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/>
  <mc:AlternateContent xmlns:mc="http://schemas.openxmlformats.org/markup-compatibility/2006">
    <mc:Choice Requires="x15">
      <x15ac:absPath xmlns:x15ac="http://schemas.microsoft.com/office/spreadsheetml/2010/11/ac" url="D:\6-TAHUN 2022\10-DOKUMEN FINAL CAB JATIM-JATENG\2-RAB\REVISI-3\"/>
    </mc:Choice>
  </mc:AlternateContent>
  <xr:revisionPtr revIDLastSave="0" documentId="13_ncr:1_{3A479F56-97CE-4F59-93EC-15BCB0F527C7}" xr6:coauthVersionLast="47" xr6:coauthVersionMax="47" xr10:uidLastSave="{00000000-0000-0000-0000-000000000000}"/>
  <bookViews>
    <workbookView xWindow="-120" yWindow="-120" windowWidth="29040" windowHeight="15720" tabRatio="891" xr2:uid="{00000000-000D-0000-FFFF-FFFF00000000}"/>
  </bookViews>
  <sheets>
    <sheet name="REKAP UTAMA" sheetId="12" r:id="rId1"/>
    <sheet name="PERSIAPAN" sheetId="13" r:id="rId2"/>
    <sheet name="SMK3" sheetId="16" r:id="rId3"/>
    <sheet name="REKAP LT,1" sheetId="11" r:id="rId4"/>
    <sheet name="INT-ME LT.1" sheetId="8" r:id="rId5"/>
    <sheet name="REKAP LT.2" sheetId="14" r:id="rId6"/>
    <sheet name="INT-ME LT,2" sheetId="15" r:id="rId7"/>
    <sheet name="SARANA LUAR" sheetId="1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</externalReferences>
  <definedNames>
    <definedName name="\0">#REF!</definedName>
    <definedName name="\A">#REF!</definedName>
    <definedName name="\B">[1]BQ!#REF!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[1]BQ!#REF!</definedName>
    <definedName name="\K">[1]BQ!#REF!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[1]BQ!#REF!</definedName>
    <definedName name="\W">[1]BQ!#REF!</definedName>
    <definedName name="\WQ">'[2]BAG-2'!#REF!</definedName>
    <definedName name="\X">#REF!</definedName>
    <definedName name="\Y">#REF!</definedName>
    <definedName name="\Z">#REF!</definedName>
    <definedName name="_">#REF!</definedName>
    <definedName name="_?">#REF!</definedName>
    <definedName name="_??">#REF!</definedName>
    <definedName name="__________________________________POS1">'[3]POS 1'!#REF!</definedName>
    <definedName name="__________________________________POS2">'[3]POS 2'!#REF!</definedName>
    <definedName name="_________________________________POS1">'[3]POS 1'!#REF!</definedName>
    <definedName name="_________________________________POS2">'[3]POS 2'!#REF!</definedName>
    <definedName name="________________________________POS1">'[3]POS 1'!#REF!</definedName>
    <definedName name="________________________________POS2">'[3]POS 2'!#REF!</definedName>
    <definedName name="_______________________________POS1">'[3]POS 1'!#REF!</definedName>
    <definedName name="_______________________________POS2">'[3]POS 2'!#REF!</definedName>
    <definedName name="______________________________POS1">'[3]POS 1'!#REF!</definedName>
    <definedName name="______________________________POS2">'[3]POS 2'!#REF!</definedName>
    <definedName name="_____________________________POS1">'[4]POS 1'!#REF!</definedName>
    <definedName name="_____________________________POS2">'[4]POS 2'!#REF!</definedName>
    <definedName name="____________________________POS1">'[4]POS 1'!#REF!</definedName>
    <definedName name="____________________________POS2">'[4]POS 2'!#REF!</definedName>
    <definedName name="___________________________POS1">'[4]POS 1'!#REF!</definedName>
    <definedName name="___________________________POS2">'[4]POS 2'!#REF!</definedName>
    <definedName name="__________________________POS1">'[5]POS 1'!#REF!</definedName>
    <definedName name="__________________________POS2">'[5]POS 2'!#REF!</definedName>
    <definedName name="_________________________gk2" hidden="1">#REF!</definedName>
    <definedName name="_________________________POS1">'[4]POS 1'!#REF!</definedName>
    <definedName name="_________________________POS2">'[4]POS 2'!#REF!</definedName>
    <definedName name="________________________gk2" hidden="1">#REF!</definedName>
    <definedName name="________________________POS1">'[4]POS 1'!#REF!</definedName>
    <definedName name="________________________POS2">'[4]POS 2'!#REF!</definedName>
    <definedName name="_______________________gk2" hidden="1">#REF!</definedName>
    <definedName name="_______________________POS1">'[4]POS 1'!#REF!</definedName>
    <definedName name="_______________________POS2">'[4]POS 2'!#REF!</definedName>
    <definedName name="______________________gk2" hidden="1">#REF!</definedName>
    <definedName name="______________________POS1">'[4]POS 1'!#REF!</definedName>
    <definedName name="______________________POS2">'[4]POS 2'!#REF!</definedName>
    <definedName name="_____________________gk2" hidden="1">#REF!</definedName>
    <definedName name="_____________________POS1">'[4]POS 1'!#REF!</definedName>
    <definedName name="_____________________POS2">'[4]POS 2'!#REF!</definedName>
    <definedName name="____________________gk2" hidden="1">#REF!</definedName>
    <definedName name="____________________POS1">'[4]POS 1'!#REF!</definedName>
    <definedName name="____________________POS2">'[4]POS 2'!#REF!</definedName>
    <definedName name="___________________gk2" hidden="1">#REF!</definedName>
    <definedName name="___________________POS1">'[4]POS 1'!#REF!</definedName>
    <definedName name="___________________POS2">'[4]POS 2'!#REF!</definedName>
    <definedName name="__________________gk2" hidden="1">#REF!</definedName>
    <definedName name="__________________POS1">'[4]POS 1'!#REF!</definedName>
    <definedName name="__________________POS2">'[4]POS 2'!#REF!</definedName>
    <definedName name="_________________gk2" hidden="1">#REF!</definedName>
    <definedName name="_________________jab1">'[6]Upah '!$F$38</definedName>
    <definedName name="_________________MDE01">'[7]ANALISA ALAT ANGKUT'!$BO$27</definedName>
    <definedName name="_________________MDE02">'[7]ANALISA ALAT ANGKUT'!$BO$47</definedName>
    <definedName name="_________________MDE03">'[7]ANALISA ALAT ANGKUT'!$BO$67</definedName>
    <definedName name="_________________MDE04">'[7]ANALISA ALAT ANGKUT'!$BO$87</definedName>
    <definedName name="_________________MDE05">'[7]ANALISA ALAT ANGKUT'!$BO$107</definedName>
    <definedName name="_________________MDE06">'[7]ANALISA ALAT ANGKUT'!$BO$127</definedName>
    <definedName name="_________________MDE07">'[7]ANALISA ALAT ANGKUT'!$BO$147</definedName>
    <definedName name="_________________MDE08">'[7]ANALISA ALAT ANGKUT'!$BO$167</definedName>
    <definedName name="_________________MDE09">'[7]ANALISA ALAT ANGKUT'!$BO$187</definedName>
    <definedName name="_________________MDE10">'[7]ANALISA ALAT ANGKUT'!$BO$207</definedName>
    <definedName name="_________________MDE11">'[7]ANALISA ALAT ANGKUT'!$BO$227</definedName>
    <definedName name="_________________MDE12">'[7]ANALISA ALAT ANGKUT'!$BO$247</definedName>
    <definedName name="_________________MDE13">'[7]ANALISA ALAT ANGKUT'!$BO$267</definedName>
    <definedName name="_________________MDE14">'[7]ANALISA ALAT ANGKUT'!$BO$287</definedName>
    <definedName name="_________________MDE15">'[7]ANALISA ALAT ANGKUT'!$BO$307</definedName>
    <definedName name="_________________MDE16">'[7]ANALISA ALAT ANGKUT'!$BO$327</definedName>
    <definedName name="_________________MDE17">'[7]ANALISA ALAT ANGKUT'!$BO$347</definedName>
    <definedName name="_________________MDE18">'[7]ANALISA ALAT ANGKUT'!$BO$367</definedName>
    <definedName name="_________________MDE19">'[7]ANALISA ALAT ANGKUT'!$BO$387</definedName>
    <definedName name="_________________MDE20">'[7]ANALISA ALAT ANGKUT'!$BO$407</definedName>
    <definedName name="_________________MDE21">'[7]ANALISA ALAT ANGKUT'!$BO$427</definedName>
    <definedName name="_________________MDE22">'[7]ANALISA ALAT ANGKUT'!$BO$447</definedName>
    <definedName name="_________________MDE23">'[7]ANALISA ALAT ANGKUT'!$BO$467</definedName>
    <definedName name="_________________MDE24">'[7]ANALISA ALAT ANGKUT'!$BO$487</definedName>
    <definedName name="_________________MDE25">'[7]ANALISA ALAT ANGKUT'!$BO$507</definedName>
    <definedName name="_________________MDE26">'[7]ANALISA ALAT ANGKUT'!$BO$527</definedName>
    <definedName name="_________________MDE27">'[7]ANALISA ALAT ANGKUT'!$BO$547</definedName>
    <definedName name="_________________MDE28">'[7]ANALISA ALAT ANGKUT'!$BO$567</definedName>
    <definedName name="_________________MDE29">'[7]ANALISA ALAT ANGKUT'!$BO$587</definedName>
    <definedName name="_________________MDE30">'[7]ANALISA ALAT ANGKUT'!$BO$607</definedName>
    <definedName name="_________________MDE31">'[7]ANALISA ALAT ANGKUT'!$BO$627</definedName>
    <definedName name="_________________MDE32">'[7]ANALISA ALAT ANGKUT'!$BO$647</definedName>
    <definedName name="_________________MDE33">'[7]ANALISA ALAT ANGKUT'!$BO$667</definedName>
    <definedName name="_________________MDE34">'[7]ANALISA ALAT ANGKUT'!$BO$698</definedName>
    <definedName name="_________________ME01">'[7]ANALISA ALAT ANGKUT'!$BO$26</definedName>
    <definedName name="_________________ME02">'[7]ANALISA ALAT ANGKUT'!$BO$46</definedName>
    <definedName name="_________________ME03">'[7]ANALISA ALAT ANGKUT'!$BO$66</definedName>
    <definedName name="_________________ME04">'[7]ANALISA ALAT ANGKUT'!$BO$86</definedName>
    <definedName name="_________________ME05">'[7]ANALISA ALAT ANGKUT'!$BO$106</definedName>
    <definedName name="_________________ME06">'[7]ANALISA ALAT ANGKUT'!$BO$126</definedName>
    <definedName name="_________________ME07">'[7]ANALISA ALAT ANGKUT'!$BO$146</definedName>
    <definedName name="_________________ME08">'[7]ANALISA ALAT ANGKUT'!$BO$166</definedName>
    <definedName name="_________________ME09">'[7]ANALISA ALAT ANGKUT'!$BO$186</definedName>
    <definedName name="_________________ME10">'[7]ANALISA ALAT ANGKUT'!$BO$206</definedName>
    <definedName name="_________________ME11">'[7]ANALISA ALAT ANGKUT'!$BO$226</definedName>
    <definedName name="_________________ME12">'[7]ANALISA ALAT ANGKUT'!$BO$246</definedName>
    <definedName name="_________________ME13">'[7]ANALISA ALAT ANGKUT'!$BO$266</definedName>
    <definedName name="_________________ME14">'[7]ANALISA ALAT ANGKUT'!$BO$286</definedName>
    <definedName name="_________________ME15">'[7]ANALISA ALAT ANGKUT'!$BO$306</definedName>
    <definedName name="_________________ME16">'[7]ANALISA ALAT ANGKUT'!$BO$326</definedName>
    <definedName name="_________________ME17">'[7]ANALISA ALAT ANGKUT'!$BO$346</definedName>
    <definedName name="_________________ME18">'[7]ANALISA ALAT ANGKUT'!$BO$366</definedName>
    <definedName name="_________________ME19">'[7]ANALISA ALAT ANGKUT'!$BO$386</definedName>
    <definedName name="_________________ME20">'[7]ANALISA ALAT ANGKUT'!$BO$406</definedName>
    <definedName name="_________________ME21">'[7]ANALISA ALAT ANGKUT'!$BO$426</definedName>
    <definedName name="_________________ME22">'[7]ANALISA ALAT ANGKUT'!$BO$446</definedName>
    <definedName name="_________________ME23">'[7]ANALISA ALAT ANGKUT'!$BO$466</definedName>
    <definedName name="_________________ME24">'[7]ANALISA ALAT ANGKUT'!$BO$486</definedName>
    <definedName name="_________________ME25">'[7]ANALISA ALAT ANGKUT'!$BO$506</definedName>
    <definedName name="_________________ME26">'[7]ANALISA ALAT ANGKUT'!$BO$526</definedName>
    <definedName name="_________________ME27">'[7]ANALISA ALAT ANGKUT'!$BO$546</definedName>
    <definedName name="_________________ME28">'[7]ANALISA ALAT ANGKUT'!$BO$566</definedName>
    <definedName name="_________________ME29">'[7]ANALISA ALAT ANGKUT'!$BO$586</definedName>
    <definedName name="_________________ME30">'[7]ANALISA ALAT ANGKUT'!$BO$606</definedName>
    <definedName name="_________________ME31">'[7]ANALISA ALAT ANGKUT'!$BO$626</definedName>
    <definedName name="_________________ME32">'[7]ANALISA ALAT ANGKUT'!$BO$646</definedName>
    <definedName name="_________________ME33">'[7]ANALISA ALAT ANGKUT'!$BO$666</definedName>
    <definedName name="_________________ME34">'[7]ANALISA ALAT ANGKUT'!$BO$697</definedName>
    <definedName name="_________________POS1">'[4]POS 1'!#REF!</definedName>
    <definedName name="_________________POS2">'[4]POS 2'!#REF!</definedName>
    <definedName name="________________gk2" hidden="1">#REF!</definedName>
    <definedName name="________________POS1">'[4]POS 1'!#REF!</definedName>
    <definedName name="________________POS2">'[4]POS 2'!#REF!</definedName>
    <definedName name="_______________gk2" hidden="1">#REF!</definedName>
    <definedName name="_______________jab1">'[6]Upah '!$F$38</definedName>
    <definedName name="_______________MDE01">'[7]ANALISA ALAT ANGKUT'!$BO$27</definedName>
    <definedName name="_______________MDE02">'[7]ANALISA ALAT ANGKUT'!$BO$47</definedName>
    <definedName name="_______________MDE03">'[7]ANALISA ALAT ANGKUT'!$BO$67</definedName>
    <definedName name="_______________MDE04">'[7]ANALISA ALAT ANGKUT'!$BO$87</definedName>
    <definedName name="_______________MDE05">'[7]ANALISA ALAT ANGKUT'!$BO$107</definedName>
    <definedName name="_______________MDE06">'[7]ANALISA ALAT ANGKUT'!$BO$127</definedName>
    <definedName name="_______________MDE07">'[7]ANALISA ALAT ANGKUT'!$BO$147</definedName>
    <definedName name="_______________MDE08">'[7]ANALISA ALAT ANGKUT'!$BO$167</definedName>
    <definedName name="_______________MDE09">'[7]ANALISA ALAT ANGKUT'!$BO$187</definedName>
    <definedName name="_______________MDE10">'[7]ANALISA ALAT ANGKUT'!$BO$207</definedName>
    <definedName name="_______________MDE11">'[7]ANALISA ALAT ANGKUT'!$BO$227</definedName>
    <definedName name="_______________MDE12">'[7]ANALISA ALAT ANGKUT'!$BO$247</definedName>
    <definedName name="_______________MDE13">'[7]ANALISA ALAT ANGKUT'!$BO$267</definedName>
    <definedName name="_______________MDE14">'[7]ANALISA ALAT ANGKUT'!$BO$287</definedName>
    <definedName name="_______________MDE15">'[7]ANALISA ALAT ANGKUT'!$BO$307</definedName>
    <definedName name="_______________MDE16">'[7]ANALISA ALAT ANGKUT'!$BO$327</definedName>
    <definedName name="_______________MDE17">'[7]ANALISA ALAT ANGKUT'!$BO$347</definedName>
    <definedName name="_______________MDE18">'[7]ANALISA ALAT ANGKUT'!$BO$367</definedName>
    <definedName name="_______________MDE19">'[7]ANALISA ALAT ANGKUT'!$BO$387</definedName>
    <definedName name="_______________MDE20">'[7]ANALISA ALAT ANGKUT'!$BO$407</definedName>
    <definedName name="_______________MDE21">'[7]ANALISA ALAT ANGKUT'!$BO$427</definedName>
    <definedName name="_______________MDE22">'[7]ANALISA ALAT ANGKUT'!$BO$447</definedName>
    <definedName name="_______________MDE23">'[7]ANALISA ALAT ANGKUT'!$BO$467</definedName>
    <definedName name="_______________MDE24">'[7]ANALISA ALAT ANGKUT'!$BO$487</definedName>
    <definedName name="_______________MDE25">'[7]ANALISA ALAT ANGKUT'!$BO$507</definedName>
    <definedName name="_______________MDE26">'[7]ANALISA ALAT ANGKUT'!$BO$527</definedName>
    <definedName name="_______________MDE27">'[7]ANALISA ALAT ANGKUT'!$BO$547</definedName>
    <definedName name="_______________MDE28">'[7]ANALISA ALAT ANGKUT'!$BO$567</definedName>
    <definedName name="_______________MDE29">'[7]ANALISA ALAT ANGKUT'!$BO$587</definedName>
    <definedName name="_______________MDE30">'[7]ANALISA ALAT ANGKUT'!$BO$607</definedName>
    <definedName name="_______________MDE31">'[7]ANALISA ALAT ANGKUT'!$BO$627</definedName>
    <definedName name="_______________MDE32">'[7]ANALISA ALAT ANGKUT'!$BO$647</definedName>
    <definedName name="_______________MDE33">'[7]ANALISA ALAT ANGKUT'!$BO$667</definedName>
    <definedName name="_______________MDE34">'[7]ANALISA ALAT ANGKUT'!$BO$698</definedName>
    <definedName name="_______________ME01">'[7]ANALISA ALAT ANGKUT'!$BO$26</definedName>
    <definedName name="_______________ME02">'[7]ANALISA ALAT ANGKUT'!$BO$46</definedName>
    <definedName name="_______________ME03">'[7]ANALISA ALAT ANGKUT'!$BO$66</definedName>
    <definedName name="_______________ME04">'[7]ANALISA ALAT ANGKUT'!$BO$86</definedName>
    <definedName name="_______________ME05">'[7]ANALISA ALAT ANGKUT'!$BO$106</definedName>
    <definedName name="_______________ME06">'[7]ANALISA ALAT ANGKUT'!$BO$126</definedName>
    <definedName name="_______________ME07">'[7]ANALISA ALAT ANGKUT'!$BO$146</definedName>
    <definedName name="_______________ME08">'[7]ANALISA ALAT ANGKUT'!$BO$166</definedName>
    <definedName name="_______________ME09">'[7]ANALISA ALAT ANGKUT'!$BO$186</definedName>
    <definedName name="_______________ME10">'[7]ANALISA ALAT ANGKUT'!$BO$206</definedName>
    <definedName name="_______________ME11">'[7]ANALISA ALAT ANGKUT'!$BO$226</definedName>
    <definedName name="_______________ME12">'[7]ANALISA ALAT ANGKUT'!$BO$246</definedName>
    <definedName name="_______________ME13">'[7]ANALISA ALAT ANGKUT'!$BO$266</definedName>
    <definedName name="_______________ME14">'[7]ANALISA ALAT ANGKUT'!$BO$286</definedName>
    <definedName name="_______________ME15">'[7]ANALISA ALAT ANGKUT'!$BO$306</definedName>
    <definedName name="_______________ME16">'[7]ANALISA ALAT ANGKUT'!$BO$326</definedName>
    <definedName name="_______________ME17">'[7]ANALISA ALAT ANGKUT'!$BO$346</definedName>
    <definedName name="_______________ME18">'[7]ANALISA ALAT ANGKUT'!$BO$366</definedName>
    <definedName name="_______________ME19">'[7]ANALISA ALAT ANGKUT'!$BO$386</definedName>
    <definedName name="_______________ME20">'[7]ANALISA ALAT ANGKUT'!$BO$406</definedName>
    <definedName name="_______________ME21">'[7]ANALISA ALAT ANGKUT'!$BO$426</definedName>
    <definedName name="_______________ME22">'[7]ANALISA ALAT ANGKUT'!$BO$446</definedName>
    <definedName name="_______________ME23">'[7]ANALISA ALAT ANGKUT'!$BO$466</definedName>
    <definedName name="_______________ME24">'[7]ANALISA ALAT ANGKUT'!$BO$486</definedName>
    <definedName name="_______________ME25">'[7]ANALISA ALAT ANGKUT'!$BO$506</definedName>
    <definedName name="_______________ME26">'[7]ANALISA ALAT ANGKUT'!$BO$526</definedName>
    <definedName name="_______________ME27">'[7]ANALISA ALAT ANGKUT'!$BO$546</definedName>
    <definedName name="_______________ME28">'[7]ANALISA ALAT ANGKUT'!$BO$566</definedName>
    <definedName name="_______________ME29">'[7]ANALISA ALAT ANGKUT'!$BO$586</definedName>
    <definedName name="_______________ME30">'[7]ANALISA ALAT ANGKUT'!$BO$606</definedName>
    <definedName name="_______________ME31">'[7]ANALISA ALAT ANGKUT'!$BO$626</definedName>
    <definedName name="_______________ME32">'[7]ANALISA ALAT ANGKUT'!$BO$646</definedName>
    <definedName name="_______________ME33">'[7]ANALISA ALAT ANGKUT'!$BO$666</definedName>
    <definedName name="_______________ME34">'[7]ANALISA ALAT ANGKUT'!$BO$697</definedName>
    <definedName name="_______________nm1">[8]Data!$C$23</definedName>
    <definedName name="_______________POS1">'[4]POS 1'!#REF!</definedName>
    <definedName name="_______________POS2">'[4]POS 2'!#REF!</definedName>
    <definedName name="_______________tgl1">[8]Data!$C$65</definedName>
    <definedName name="______________gk2" hidden="1">#REF!</definedName>
    <definedName name="______________POS1">'[4]POS 1'!#REF!</definedName>
    <definedName name="______________POS2">'[4]POS 2'!#REF!</definedName>
    <definedName name="_____________gk2" hidden="1">#REF!</definedName>
    <definedName name="_____________jab1">'[6]Upah '!$F$38</definedName>
    <definedName name="_____________MDE01">'[7]ANALISA ALAT ANGKUT'!$BO$27</definedName>
    <definedName name="_____________MDE02">'[7]ANALISA ALAT ANGKUT'!$BO$47</definedName>
    <definedName name="_____________MDE03">'[7]ANALISA ALAT ANGKUT'!$BO$67</definedName>
    <definedName name="_____________MDE04">'[7]ANALISA ALAT ANGKUT'!$BO$87</definedName>
    <definedName name="_____________MDE05">'[7]ANALISA ALAT ANGKUT'!$BO$107</definedName>
    <definedName name="_____________MDE06">'[7]ANALISA ALAT ANGKUT'!$BO$127</definedName>
    <definedName name="_____________MDE07">'[7]ANALISA ALAT ANGKUT'!$BO$147</definedName>
    <definedName name="_____________MDE08">'[7]ANALISA ALAT ANGKUT'!$BO$167</definedName>
    <definedName name="_____________MDE09">'[7]ANALISA ALAT ANGKUT'!$BO$187</definedName>
    <definedName name="_____________MDE10">'[7]ANALISA ALAT ANGKUT'!$BO$207</definedName>
    <definedName name="_____________MDE11">'[7]ANALISA ALAT ANGKUT'!$BO$227</definedName>
    <definedName name="_____________MDE12">'[7]ANALISA ALAT ANGKUT'!$BO$247</definedName>
    <definedName name="_____________MDE13">'[7]ANALISA ALAT ANGKUT'!$BO$267</definedName>
    <definedName name="_____________MDE14">'[7]ANALISA ALAT ANGKUT'!$BO$287</definedName>
    <definedName name="_____________MDE15">'[7]ANALISA ALAT ANGKUT'!$BO$307</definedName>
    <definedName name="_____________MDE16">'[7]ANALISA ALAT ANGKUT'!$BO$327</definedName>
    <definedName name="_____________MDE17">'[7]ANALISA ALAT ANGKUT'!$BO$347</definedName>
    <definedName name="_____________MDE18">'[7]ANALISA ALAT ANGKUT'!$BO$367</definedName>
    <definedName name="_____________MDE19">'[7]ANALISA ALAT ANGKUT'!$BO$387</definedName>
    <definedName name="_____________MDE20">'[7]ANALISA ALAT ANGKUT'!$BO$407</definedName>
    <definedName name="_____________MDE21">'[7]ANALISA ALAT ANGKUT'!$BO$427</definedName>
    <definedName name="_____________MDE22">'[7]ANALISA ALAT ANGKUT'!$BO$447</definedName>
    <definedName name="_____________MDE23">'[7]ANALISA ALAT ANGKUT'!$BO$467</definedName>
    <definedName name="_____________MDE24">'[7]ANALISA ALAT ANGKUT'!$BO$487</definedName>
    <definedName name="_____________MDE25">'[7]ANALISA ALAT ANGKUT'!$BO$507</definedName>
    <definedName name="_____________MDE26">'[7]ANALISA ALAT ANGKUT'!$BO$527</definedName>
    <definedName name="_____________MDE27">'[7]ANALISA ALAT ANGKUT'!$BO$547</definedName>
    <definedName name="_____________MDE28">'[7]ANALISA ALAT ANGKUT'!$BO$567</definedName>
    <definedName name="_____________MDE29">'[7]ANALISA ALAT ANGKUT'!$BO$587</definedName>
    <definedName name="_____________MDE30">'[7]ANALISA ALAT ANGKUT'!$BO$607</definedName>
    <definedName name="_____________MDE31">'[7]ANALISA ALAT ANGKUT'!$BO$627</definedName>
    <definedName name="_____________MDE32">'[7]ANALISA ALAT ANGKUT'!$BO$647</definedName>
    <definedName name="_____________MDE33">'[7]ANALISA ALAT ANGKUT'!$BO$667</definedName>
    <definedName name="_____________MDE34">'[7]ANALISA ALAT ANGKUT'!$BO$698</definedName>
    <definedName name="_____________ME01">'[7]ANALISA ALAT ANGKUT'!$BO$26</definedName>
    <definedName name="_____________ME02">'[7]ANALISA ALAT ANGKUT'!$BO$46</definedName>
    <definedName name="_____________ME03">'[7]ANALISA ALAT ANGKUT'!$BO$66</definedName>
    <definedName name="_____________ME04">'[7]ANALISA ALAT ANGKUT'!$BO$86</definedName>
    <definedName name="_____________ME05">'[7]ANALISA ALAT ANGKUT'!$BO$106</definedName>
    <definedName name="_____________ME06">'[7]ANALISA ALAT ANGKUT'!$BO$126</definedName>
    <definedName name="_____________ME07">'[7]ANALISA ALAT ANGKUT'!$BO$146</definedName>
    <definedName name="_____________ME08">'[7]ANALISA ALAT ANGKUT'!$BO$166</definedName>
    <definedName name="_____________ME09">'[7]ANALISA ALAT ANGKUT'!$BO$186</definedName>
    <definedName name="_____________ME10">'[7]ANALISA ALAT ANGKUT'!$BO$206</definedName>
    <definedName name="_____________ME11">'[7]ANALISA ALAT ANGKUT'!$BO$226</definedName>
    <definedName name="_____________ME12">'[7]ANALISA ALAT ANGKUT'!$BO$246</definedName>
    <definedName name="_____________ME13">'[7]ANALISA ALAT ANGKUT'!$BO$266</definedName>
    <definedName name="_____________ME14">'[7]ANALISA ALAT ANGKUT'!$BO$286</definedName>
    <definedName name="_____________ME15">'[7]ANALISA ALAT ANGKUT'!$BO$306</definedName>
    <definedName name="_____________ME16">'[7]ANALISA ALAT ANGKUT'!$BO$326</definedName>
    <definedName name="_____________ME17">'[7]ANALISA ALAT ANGKUT'!$BO$346</definedName>
    <definedName name="_____________ME18">'[7]ANALISA ALAT ANGKUT'!$BO$366</definedName>
    <definedName name="_____________ME19">'[7]ANALISA ALAT ANGKUT'!$BO$386</definedName>
    <definedName name="_____________ME20">'[7]ANALISA ALAT ANGKUT'!$BO$406</definedName>
    <definedName name="_____________ME21">'[7]ANALISA ALAT ANGKUT'!$BO$426</definedName>
    <definedName name="_____________ME22">'[7]ANALISA ALAT ANGKUT'!$BO$446</definedName>
    <definedName name="_____________ME23">'[7]ANALISA ALAT ANGKUT'!$BO$466</definedName>
    <definedName name="_____________ME24">'[7]ANALISA ALAT ANGKUT'!$BO$486</definedName>
    <definedName name="_____________ME25">'[7]ANALISA ALAT ANGKUT'!$BO$506</definedName>
    <definedName name="_____________ME26">'[7]ANALISA ALAT ANGKUT'!$BO$526</definedName>
    <definedName name="_____________ME27">'[7]ANALISA ALAT ANGKUT'!$BO$546</definedName>
    <definedName name="_____________ME28">'[7]ANALISA ALAT ANGKUT'!$BO$566</definedName>
    <definedName name="_____________ME29">'[7]ANALISA ALAT ANGKUT'!$BO$586</definedName>
    <definedName name="_____________ME30">'[7]ANALISA ALAT ANGKUT'!$BO$606</definedName>
    <definedName name="_____________ME31">'[7]ANALISA ALAT ANGKUT'!$BO$626</definedName>
    <definedName name="_____________ME32">'[7]ANALISA ALAT ANGKUT'!$BO$646</definedName>
    <definedName name="_____________ME33">'[7]ANALISA ALAT ANGKUT'!$BO$666</definedName>
    <definedName name="_____________ME34">'[7]ANALISA ALAT ANGKUT'!$BO$697</definedName>
    <definedName name="_____________nm1">[8]Data!$C$23</definedName>
    <definedName name="_____________POS1">'[4]POS 1'!#REF!</definedName>
    <definedName name="_____________POS2">'[4]POS 2'!#REF!</definedName>
    <definedName name="_____________PVC6">[9]BAHAN!$G$286</definedName>
    <definedName name="_____________tgl1">[8]Data!$C$65</definedName>
    <definedName name="____________BSP3">[10]BAHAN!$G$294</definedName>
    <definedName name="____________BSP4">[10]BAHAN!$G$293</definedName>
    <definedName name="____________BSP5">[10]BAHAN!$G$292</definedName>
    <definedName name="____________BSP6">[10]BAHAN!$G$291</definedName>
    <definedName name="____________BSP8">[10]BAHAN!$G$290</definedName>
    <definedName name="____________fcp1">'[10]ALS-STRUKTUR'!$I$379</definedName>
    <definedName name="____________gk2" hidden="1">#REF!</definedName>
    <definedName name="____________k100123">'[10]ALS-STRUKTUR'!$I$89</definedName>
    <definedName name="____________POS1">'[4]POS 1'!#REF!</definedName>
    <definedName name="____________POS2">'[4]POS 2'!#REF!</definedName>
    <definedName name="____________PVC6">[11]BAHAN!$F$441</definedName>
    <definedName name="___________gk2" hidden="1">#REF!</definedName>
    <definedName name="___________jab1">'[6]Upah '!$F$38</definedName>
    <definedName name="___________MDE01">'[7]ANALISA ALAT ANGKUT'!$BO$27</definedName>
    <definedName name="___________MDE02">'[7]ANALISA ALAT ANGKUT'!$BO$47</definedName>
    <definedName name="___________MDE03">'[7]ANALISA ALAT ANGKUT'!$BO$67</definedName>
    <definedName name="___________MDE04">'[7]ANALISA ALAT ANGKUT'!$BO$87</definedName>
    <definedName name="___________MDE05">'[7]ANALISA ALAT ANGKUT'!$BO$107</definedName>
    <definedName name="___________MDE06">'[7]ANALISA ALAT ANGKUT'!$BO$127</definedName>
    <definedName name="___________MDE07">'[7]ANALISA ALAT ANGKUT'!$BO$147</definedName>
    <definedName name="___________MDE08">'[7]ANALISA ALAT ANGKUT'!$BO$167</definedName>
    <definedName name="___________MDE09">'[7]ANALISA ALAT ANGKUT'!$BO$187</definedName>
    <definedName name="___________MDE10">'[7]ANALISA ALAT ANGKUT'!$BO$207</definedName>
    <definedName name="___________MDE11">'[7]ANALISA ALAT ANGKUT'!$BO$227</definedName>
    <definedName name="___________MDE12">'[7]ANALISA ALAT ANGKUT'!$BO$247</definedName>
    <definedName name="___________MDE13">'[7]ANALISA ALAT ANGKUT'!$BO$267</definedName>
    <definedName name="___________MDE14">'[7]ANALISA ALAT ANGKUT'!$BO$287</definedName>
    <definedName name="___________MDE15">'[7]ANALISA ALAT ANGKUT'!$BO$307</definedName>
    <definedName name="___________MDE16">'[7]ANALISA ALAT ANGKUT'!$BO$327</definedName>
    <definedName name="___________MDE17">'[7]ANALISA ALAT ANGKUT'!$BO$347</definedName>
    <definedName name="___________MDE18">'[7]ANALISA ALAT ANGKUT'!$BO$367</definedName>
    <definedName name="___________MDE19">'[7]ANALISA ALAT ANGKUT'!$BO$387</definedName>
    <definedName name="___________MDE20">'[7]ANALISA ALAT ANGKUT'!$BO$407</definedName>
    <definedName name="___________MDE21">'[7]ANALISA ALAT ANGKUT'!$BO$427</definedName>
    <definedName name="___________MDE22">'[7]ANALISA ALAT ANGKUT'!$BO$447</definedName>
    <definedName name="___________MDE23">'[7]ANALISA ALAT ANGKUT'!$BO$467</definedName>
    <definedName name="___________MDE24">'[7]ANALISA ALAT ANGKUT'!$BO$487</definedName>
    <definedName name="___________MDE25">'[7]ANALISA ALAT ANGKUT'!$BO$507</definedName>
    <definedName name="___________MDE26">'[7]ANALISA ALAT ANGKUT'!$BO$527</definedName>
    <definedName name="___________MDE27">'[7]ANALISA ALAT ANGKUT'!$BO$547</definedName>
    <definedName name="___________MDE28">'[7]ANALISA ALAT ANGKUT'!$BO$567</definedName>
    <definedName name="___________MDE29">'[7]ANALISA ALAT ANGKUT'!$BO$587</definedName>
    <definedName name="___________MDE30">'[7]ANALISA ALAT ANGKUT'!$BO$607</definedName>
    <definedName name="___________MDE31">'[7]ANALISA ALAT ANGKUT'!$BO$627</definedName>
    <definedName name="___________MDE32">'[7]ANALISA ALAT ANGKUT'!$BO$647</definedName>
    <definedName name="___________MDE33">'[7]ANALISA ALAT ANGKUT'!$BO$667</definedName>
    <definedName name="___________MDE34">'[7]ANALISA ALAT ANGKUT'!$BO$698</definedName>
    <definedName name="___________ME01">'[7]ANALISA ALAT ANGKUT'!$BO$26</definedName>
    <definedName name="___________ME02">'[7]ANALISA ALAT ANGKUT'!$BO$46</definedName>
    <definedName name="___________ME03">'[7]ANALISA ALAT ANGKUT'!$BO$66</definedName>
    <definedName name="___________ME04">'[7]ANALISA ALAT ANGKUT'!$BO$86</definedName>
    <definedName name="___________ME05">'[7]ANALISA ALAT ANGKUT'!$BO$106</definedName>
    <definedName name="___________ME06">'[7]ANALISA ALAT ANGKUT'!$BO$126</definedName>
    <definedName name="___________ME07">'[7]ANALISA ALAT ANGKUT'!$BO$146</definedName>
    <definedName name="___________ME08">'[7]ANALISA ALAT ANGKUT'!$BO$166</definedName>
    <definedName name="___________ME09">'[7]ANALISA ALAT ANGKUT'!$BO$186</definedName>
    <definedName name="___________ME10">'[7]ANALISA ALAT ANGKUT'!$BO$206</definedName>
    <definedName name="___________ME11">'[7]ANALISA ALAT ANGKUT'!$BO$226</definedName>
    <definedName name="___________ME12">'[7]ANALISA ALAT ANGKUT'!$BO$246</definedName>
    <definedName name="___________ME13">'[7]ANALISA ALAT ANGKUT'!$BO$266</definedName>
    <definedName name="___________ME14">'[7]ANALISA ALAT ANGKUT'!$BO$286</definedName>
    <definedName name="___________ME15">'[7]ANALISA ALAT ANGKUT'!$BO$306</definedName>
    <definedName name="___________ME16">'[7]ANALISA ALAT ANGKUT'!$BO$326</definedName>
    <definedName name="___________ME17">'[7]ANALISA ALAT ANGKUT'!$BO$346</definedName>
    <definedName name="___________ME18">'[7]ANALISA ALAT ANGKUT'!$BO$366</definedName>
    <definedName name="___________ME19">'[7]ANALISA ALAT ANGKUT'!$BO$386</definedName>
    <definedName name="___________ME20">'[7]ANALISA ALAT ANGKUT'!$BO$406</definedName>
    <definedName name="___________ME21">'[7]ANALISA ALAT ANGKUT'!$BO$426</definedName>
    <definedName name="___________ME22">'[7]ANALISA ALAT ANGKUT'!$BO$446</definedName>
    <definedName name="___________ME23">'[7]ANALISA ALAT ANGKUT'!$BO$466</definedName>
    <definedName name="___________ME24">'[7]ANALISA ALAT ANGKUT'!$BO$486</definedName>
    <definedName name="___________ME25">'[7]ANALISA ALAT ANGKUT'!$BO$506</definedName>
    <definedName name="___________ME26">'[7]ANALISA ALAT ANGKUT'!$BO$526</definedName>
    <definedName name="___________ME27">'[7]ANALISA ALAT ANGKUT'!$BO$546</definedName>
    <definedName name="___________ME28">'[7]ANALISA ALAT ANGKUT'!$BO$566</definedName>
    <definedName name="___________ME29">'[7]ANALISA ALAT ANGKUT'!$BO$586</definedName>
    <definedName name="___________ME30">'[7]ANALISA ALAT ANGKUT'!$BO$606</definedName>
    <definedName name="___________ME31">'[7]ANALISA ALAT ANGKUT'!$BO$626</definedName>
    <definedName name="___________ME32">'[7]ANALISA ALAT ANGKUT'!$BO$646</definedName>
    <definedName name="___________ME33">'[7]ANALISA ALAT ANGKUT'!$BO$666</definedName>
    <definedName name="___________ME34">'[7]ANALISA ALAT ANGKUT'!$BO$697</definedName>
    <definedName name="___________nm1">[8]Data!$C$23</definedName>
    <definedName name="___________POS1">'[4]POS 1'!#REF!</definedName>
    <definedName name="___________POS2">'[4]POS 2'!#REF!</definedName>
    <definedName name="___________PVC4">[11]BAHAN!$F$439</definedName>
    <definedName name="___________PVC6">[11]BAHAN!$F$441</definedName>
    <definedName name="___________tgl1">[8]Data!$C$65</definedName>
    <definedName name="__________gk2" hidden="1">#REF!</definedName>
    <definedName name="__________grc6">[10]BAHAN!$G$126</definedName>
    <definedName name="__________grc8">[10]BAHAN!$G$127</definedName>
    <definedName name="__________gyf9">[10]BAHAN!$G$128</definedName>
    <definedName name="__________POS1">'[4]POS 1'!#REF!</definedName>
    <definedName name="__________POS2">'[4]POS 2'!#REF!</definedName>
    <definedName name="__________PVC2">[12]BAHAN!$G$533</definedName>
    <definedName name="__________PVC3">[12]BAHAN!$G$535</definedName>
    <definedName name="__________PVC4">[12]BAHAN!$G$536</definedName>
    <definedName name="__________PVC6">[10]BAHAN!$G$286</definedName>
    <definedName name="_________ana1">[13]Analisa!$F$13</definedName>
    <definedName name="_________ana10">[13]Analisa!$F$108</definedName>
    <definedName name="_________ana100">[13]Analisa!$F$1309</definedName>
    <definedName name="_________ana101">[13]Analisa!$F$1324</definedName>
    <definedName name="_________ana102">[13]Analisa!$F$1334</definedName>
    <definedName name="_________ana103">[13]Analisa!$F$1343</definedName>
    <definedName name="_________ana104">[13]Analisa!$F$1353</definedName>
    <definedName name="_________ana105">[13]Analisa!$F$1363</definedName>
    <definedName name="_________ana106">[13]Analisa!$F$1374</definedName>
    <definedName name="_________ana107">[13]Analisa!$F$1384</definedName>
    <definedName name="_________ana108">[13]Analisa!$F$1393</definedName>
    <definedName name="_________ana109">[13]Analisa!$F$1403</definedName>
    <definedName name="_________ana11">[13]Analisa!$F$117</definedName>
    <definedName name="_________ana110">[13]Analisa!$F$1413</definedName>
    <definedName name="_________ana111">[13]Analisa!$F$1426</definedName>
    <definedName name="_________ana112">[13]Analisa!$F$1439</definedName>
    <definedName name="_________ana113">[13]Analisa!$F$1452</definedName>
    <definedName name="_________ana114">[13]Analisa!$F$1465</definedName>
    <definedName name="_________ana115">[13]Analisa!$F$1474</definedName>
    <definedName name="_________ana116">[13]Analisa!$F$1482</definedName>
    <definedName name="_________ana117">[13]Analisa!$F$1491</definedName>
    <definedName name="_________ana118">[13]Analisa!$F$1500</definedName>
    <definedName name="_________ana119">[13]Analisa!$F$1511</definedName>
    <definedName name="_________ana12">[13]Analisa!$F$126</definedName>
    <definedName name="_________ana120">[13]Analisa!$F$1522</definedName>
    <definedName name="_________ana121">[13]Analisa!$F$1533</definedName>
    <definedName name="_________ana122">[13]Analisa!$F$1543</definedName>
    <definedName name="_________ana123">[13]Analisa!$F$1554</definedName>
    <definedName name="_________ana124">[13]Analisa!$F$1563</definedName>
    <definedName name="_________ana13">[13]Analisa!$F$136</definedName>
    <definedName name="_________ana14">[13]Analisa!$F$146</definedName>
    <definedName name="_________ana15">[13]Analisa!$F$155</definedName>
    <definedName name="_________ana16">[13]Analisa!$F$169</definedName>
    <definedName name="_________ana17">[13]Analisa!$F$178</definedName>
    <definedName name="_________ana18">[13]Analisa!$F$192</definedName>
    <definedName name="_________ana19">[13]Analisa!$F$206</definedName>
    <definedName name="_________ana2">[13]Analisa!$F$22</definedName>
    <definedName name="_________ana20">[13]Analisa!$F$218</definedName>
    <definedName name="_________ana21">[13]Analisa!$F$230</definedName>
    <definedName name="_________ana22">[13]Analisa!$F$243</definedName>
    <definedName name="_________ana23">[13]Analisa!$F$256</definedName>
    <definedName name="_________ana24">[13]Analisa!$F$272</definedName>
    <definedName name="_________ana25">[13]Analisa!$F$284</definedName>
    <definedName name="_________ana26">[13]Analisa!$F$296</definedName>
    <definedName name="_________ana27">[13]Analisa!$F$308</definedName>
    <definedName name="_________ana28">[13]Analisa!$F$322</definedName>
    <definedName name="_________ana29">[13]Analisa!$F$333</definedName>
    <definedName name="_________ana3">[13]Analisa!$F$35</definedName>
    <definedName name="_________ana30">[13]Analisa!$F$345</definedName>
    <definedName name="_________ana31">[13]Analisa!$F$356</definedName>
    <definedName name="_________ana32">[13]Analisa!$F$370</definedName>
    <definedName name="_________ana33">[13]Analisa!$F$384</definedName>
    <definedName name="_________ana34">[13]Analisa!$F$398</definedName>
    <definedName name="_________ana35">[13]Analisa!$F$411</definedName>
    <definedName name="_________ana36">[13]Analisa!$F$423</definedName>
    <definedName name="_________ana37">[13]Analisa!$F$436</definedName>
    <definedName name="_________ana38">[13]Analisa!$F$449</definedName>
    <definedName name="_________ana39">[13]Analisa!$F$462</definedName>
    <definedName name="_________ana4">[13]Analisa!$F$50</definedName>
    <definedName name="_________ana40">[13]Analisa!$F$475</definedName>
    <definedName name="_________ana41">[13]Analisa!$F$489</definedName>
    <definedName name="_________ana42">[13]Analisa!$F$503</definedName>
    <definedName name="_________ana43">[13]Analisa!$F$517</definedName>
    <definedName name="_________ana44">[13]Analisa!$F$531</definedName>
    <definedName name="_________ana45">[13]Analisa!$F$545</definedName>
    <definedName name="_________ana46">[13]Analisa!$F$559</definedName>
    <definedName name="_________ana47">[13]Analisa!$F$572</definedName>
    <definedName name="_________ana48">[13]Analisa!$F$585</definedName>
    <definedName name="_________ana49">[13]Analisa!$F$598</definedName>
    <definedName name="_________ana5">[13]Analisa!$F$61</definedName>
    <definedName name="_________ana50">[13]Analisa!$F$611</definedName>
    <definedName name="_________ana51">[13]Analisa!$F$623</definedName>
    <definedName name="_________ana52">[13]Analisa!$F$635</definedName>
    <definedName name="_________ana53">[13]Analisa!$F$647</definedName>
    <definedName name="_________ana54">[13]Analisa!$F$659</definedName>
    <definedName name="_________ana55">[13]Analisa!$F$678</definedName>
    <definedName name="_________ana56">[13]Analisa!$F$693</definedName>
    <definedName name="_________ana57">[13]Analisa!$F$708</definedName>
    <definedName name="_________ana58">[13]Analisa!$F$723</definedName>
    <definedName name="_________ana59">[13]Analisa!$F$738</definedName>
    <definedName name="_________ana6">[13]Analisa!$F$72</definedName>
    <definedName name="_________ana60">[13]Analisa!$F$753</definedName>
    <definedName name="_________ana61">[13]Analisa!$F$768</definedName>
    <definedName name="_________ana62">[13]Analisa!$F$784</definedName>
    <definedName name="_________ana63">[13]Analisa!$F$800</definedName>
    <definedName name="_________ana64">[13]Analisa!$F$819</definedName>
    <definedName name="_________ana65">[13]Analisa!$F$839</definedName>
    <definedName name="_________ana66">[13]Analisa!$F$853</definedName>
    <definedName name="_________ana67">[13]Analisa!$F$867</definedName>
    <definedName name="_________ana68">[13]Analisa!$F$882</definedName>
    <definedName name="_________ana69">[13]Analisa!$F$896</definedName>
    <definedName name="_________ana7">[13]Analisa!$F$81</definedName>
    <definedName name="_________ana70">[13]Analisa!$F$909</definedName>
    <definedName name="_________ana71">[13]Analisa!$F$922</definedName>
    <definedName name="_________ana72">[13]Analisa!$F$935</definedName>
    <definedName name="_________ana73">[13]Analisa!$F$948</definedName>
    <definedName name="_________ana74">[13]Analisa!$F$960</definedName>
    <definedName name="_________ana75">[13]Analisa!$F$972</definedName>
    <definedName name="_________ana76">[13]Analisa!$F$985</definedName>
    <definedName name="_________ana77">[13]Analisa!$F$998</definedName>
    <definedName name="_________ana78">[13]Analisa!$F$1011</definedName>
    <definedName name="_________ana79">[13]Analisa!$F$1025</definedName>
    <definedName name="_________ana80">[13]Analisa!$F$1039</definedName>
    <definedName name="_________ana81">[13]Analisa!$F$1054</definedName>
    <definedName name="_________ana82">[13]Analisa!$F$1070</definedName>
    <definedName name="_________ana83">[13]Analisa!$F$1086</definedName>
    <definedName name="_________ana84">[13]Analisa!$F$1099</definedName>
    <definedName name="_________ana85">[13]Analisa!$F$1112</definedName>
    <definedName name="_________ana86">[13]Analisa!$F$1126</definedName>
    <definedName name="_________ana87">[13]Analisa!$F$1138</definedName>
    <definedName name="_________ana88">[13]Analisa!$F$1149</definedName>
    <definedName name="_________ana89">[13]Analisa!$F$1162</definedName>
    <definedName name="_________ana9">[13]Analisa!$F$99</definedName>
    <definedName name="_________ana90">[13]Analisa!$F$1174</definedName>
    <definedName name="_________ana91">[13]Analisa!$F$1186</definedName>
    <definedName name="_________ana92">[13]Analisa!$F$1199</definedName>
    <definedName name="_________ana93">[13]Analisa!$F$1212</definedName>
    <definedName name="_________ana94">[13]Analisa!$F$1225</definedName>
    <definedName name="_________ana95">[13]Analisa!$F$1238</definedName>
    <definedName name="_________ana96">[13]Analisa!$F$1252</definedName>
    <definedName name="_________ana97">[13]Analisa!$F$1266</definedName>
    <definedName name="_________ana98">[13]Analisa!$F$1280</definedName>
    <definedName name="_________ana99">[13]Analisa!$F$1294</definedName>
    <definedName name="_________gk2" hidden="1">#REF!</definedName>
    <definedName name="_________grc6">[12]BAHAN!$G$202</definedName>
    <definedName name="_________grc8">[12]BAHAN!$G$203</definedName>
    <definedName name="_________gyf9">[12]BAHAN!$G$204</definedName>
    <definedName name="_________hpc2">'[14]Sat~Bahu'!$H$55</definedName>
    <definedName name="_________jab1">[15]Data!$D$7</definedName>
    <definedName name="_________MBW867">[12]BAHAN!$G$594</definedName>
    <definedName name="_________nm1">[8]Data!$C$23</definedName>
    <definedName name="_________POS1">'[4]POS 1'!#REF!</definedName>
    <definedName name="_________POS2">'[4]POS 2'!#REF!</definedName>
    <definedName name="_________PVC2">[12]BAHAN!$G$533</definedName>
    <definedName name="_________PVC3">[12]BAHAN!$G$535</definedName>
    <definedName name="_________PVC4">[12]BAHAN!$G$536</definedName>
    <definedName name="_________PVC6">[12]BAHAN!$G$538</definedName>
    <definedName name="_________tgl1">[8]Data!$C$65</definedName>
    <definedName name="________ana1">[13]Analisa!$F$13</definedName>
    <definedName name="________ana10">[13]Analisa!$F$108</definedName>
    <definedName name="________ana100">[13]Analisa!$F$1309</definedName>
    <definedName name="________ana101">[13]Analisa!$F$1324</definedName>
    <definedName name="________ana102">[13]Analisa!$F$1334</definedName>
    <definedName name="________ana103">[13]Analisa!$F$1343</definedName>
    <definedName name="________ana104">[13]Analisa!$F$1353</definedName>
    <definedName name="________ana105">[13]Analisa!$F$1363</definedName>
    <definedName name="________ana106">[13]Analisa!$F$1374</definedName>
    <definedName name="________ana107">[13]Analisa!$F$1384</definedName>
    <definedName name="________ana108">[13]Analisa!$F$1393</definedName>
    <definedName name="________ana109">[13]Analisa!$F$1403</definedName>
    <definedName name="________ana11">[13]Analisa!$F$117</definedName>
    <definedName name="________ana110">[13]Analisa!$F$1413</definedName>
    <definedName name="________ana111">[13]Analisa!$F$1426</definedName>
    <definedName name="________ana112">[13]Analisa!$F$1439</definedName>
    <definedName name="________ana113">[13]Analisa!$F$1452</definedName>
    <definedName name="________ana114">[13]Analisa!$F$1465</definedName>
    <definedName name="________ana115">[13]Analisa!$F$1474</definedName>
    <definedName name="________ana116">[13]Analisa!$F$1482</definedName>
    <definedName name="________ana117">[13]Analisa!$F$1491</definedName>
    <definedName name="________ana118">[13]Analisa!$F$1500</definedName>
    <definedName name="________ana119">[13]Analisa!$F$1511</definedName>
    <definedName name="________ana12">[13]Analisa!$F$126</definedName>
    <definedName name="________ana120">[13]Analisa!$F$1522</definedName>
    <definedName name="________ana121">[13]Analisa!$F$1533</definedName>
    <definedName name="________ana122">[13]Analisa!$F$1543</definedName>
    <definedName name="________ana123">[13]Analisa!$F$1554</definedName>
    <definedName name="________ana124">[13]Analisa!$F$1563</definedName>
    <definedName name="________ana13">[13]Analisa!$F$136</definedName>
    <definedName name="________ana14">[13]Analisa!$F$146</definedName>
    <definedName name="________ana15">[13]Analisa!$F$155</definedName>
    <definedName name="________ana16">[13]Analisa!$F$169</definedName>
    <definedName name="________ana17">[13]Analisa!$F$178</definedName>
    <definedName name="________ana18">[13]Analisa!$F$192</definedName>
    <definedName name="________ana19">[13]Analisa!$F$206</definedName>
    <definedName name="________ana2">[13]Analisa!$F$22</definedName>
    <definedName name="________ana20">[13]Analisa!$F$218</definedName>
    <definedName name="________ana21">[13]Analisa!$F$230</definedName>
    <definedName name="________ana22">[13]Analisa!$F$243</definedName>
    <definedName name="________ana23">[13]Analisa!$F$256</definedName>
    <definedName name="________ana24">[13]Analisa!$F$272</definedName>
    <definedName name="________ana25">[13]Analisa!$F$284</definedName>
    <definedName name="________ana26">[13]Analisa!$F$296</definedName>
    <definedName name="________ana27">[13]Analisa!$F$308</definedName>
    <definedName name="________ana28">[13]Analisa!$F$322</definedName>
    <definedName name="________ana29">[13]Analisa!$F$333</definedName>
    <definedName name="________ana3">[13]Analisa!$F$35</definedName>
    <definedName name="________ana30">[13]Analisa!$F$345</definedName>
    <definedName name="________ana31">[13]Analisa!$F$356</definedName>
    <definedName name="________ana32">[13]Analisa!$F$370</definedName>
    <definedName name="________ana33">[13]Analisa!$F$384</definedName>
    <definedName name="________ana34">[13]Analisa!$F$398</definedName>
    <definedName name="________ana35">[13]Analisa!$F$411</definedName>
    <definedName name="________ana36">[13]Analisa!$F$423</definedName>
    <definedName name="________ana37">[13]Analisa!$F$436</definedName>
    <definedName name="________ana38">[13]Analisa!$F$449</definedName>
    <definedName name="________ana39">[13]Analisa!$F$462</definedName>
    <definedName name="________ana4">[13]Analisa!$F$50</definedName>
    <definedName name="________ana40">[13]Analisa!$F$475</definedName>
    <definedName name="________ana41">[13]Analisa!$F$489</definedName>
    <definedName name="________ana42">[13]Analisa!$F$503</definedName>
    <definedName name="________ana43">[13]Analisa!$F$517</definedName>
    <definedName name="________ana44">[13]Analisa!$F$531</definedName>
    <definedName name="________ana45">[13]Analisa!$F$545</definedName>
    <definedName name="________ana46">[13]Analisa!$F$559</definedName>
    <definedName name="________ana47">[13]Analisa!$F$572</definedName>
    <definedName name="________ana48">[13]Analisa!$F$585</definedName>
    <definedName name="________ana49">[13]Analisa!$F$598</definedName>
    <definedName name="________ana5">[13]Analisa!$F$61</definedName>
    <definedName name="________ana50">[13]Analisa!$F$611</definedName>
    <definedName name="________ana51">[13]Analisa!$F$623</definedName>
    <definedName name="________ana52">[13]Analisa!$F$635</definedName>
    <definedName name="________ana53">[13]Analisa!$F$647</definedName>
    <definedName name="________ana54">[13]Analisa!$F$659</definedName>
    <definedName name="________ana55">[13]Analisa!$F$678</definedName>
    <definedName name="________ana56">[13]Analisa!$F$693</definedName>
    <definedName name="________ana57">[13]Analisa!$F$708</definedName>
    <definedName name="________ana58">[13]Analisa!$F$723</definedName>
    <definedName name="________ana59">[13]Analisa!$F$738</definedName>
    <definedName name="________ana6">[13]Analisa!$F$72</definedName>
    <definedName name="________ana60">[13]Analisa!$F$753</definedName>
    <definedName name="________ana61">[13]Analisa!$F$768</definedName>
    <definedName name="________ana62">[13]Analisa!$F$784</definedName>
    <definedName name="________ana63">[13]Analisa!$F$800</definedName>
    <definedName name="________ana64">[13]Analisa!$F$819</definedName>
    <definedName name="________ana65">[13]Analisa!$F$839</definedName>
    <definedName name="________ana66">[13]Analisa!$F$853</definedName>
    <definedName name="________ana67">[13]Analisa!$F$867</definedName>
    <definedName name="________ana68">[13]Analisa!$F$882</definedName>
    <definedName name="________ana69">[13]Analisa!$F$896</definedName>
    <definedName name="________ana7">[13]Analisa!$F$81</definedName>
    <definedName name="________ana70">[13]Analisa!$F$909</definedName>
    <definedName name="________ana71">[13]Analisa!$F$922</definedName>
    <definedName name="________ana72">[13]Analisa!$F$935</definedName>
    <definedName name="________ana73">[13]Analisa!$F$948</definedName>
    <definedName name="________ana74">[13]Analisa!$F$960</definedName>
    <definedName name="________ana75">[13]Analisa!$F$972</definedName>
    <definedName name="________ana76">[13]Analisa!$F$985</definedName>
    <definedName name="________ana77">[13]Analisa!$F$998</definedName>
    <definedName name="________ana78">[13]Analisa!$F$1011</definedName>
    <definedName name="________ana79">[13]Analisa!$F$1025</definedName>
    <definedName name="________ana80">[13]Analisa!$F$1039</definedName>
    <definedName name="________ana81">[13]Analisa!$F$1054</definedName>
    <definedName name="________ana82">[13]Analisa!$F$1070</definedName>
    <definedName name="________ana83">[13]Analisa!$F$1086</definedName>
    <definedName name="________ana84">[13]Analisa!$F$1099</definedName>
    <definedName name="________ana85">[13]Analisa!$F$1112</definedName>
    <definedName name="________ana86">[13]Analisa!$F$1126</definedName>
    <definedName name="________ana87">[13]Analisa!$F$1138</definedName>
    <definedName name="________ana88">[13]Analisa!$F$1149</definedName>
    <definedName name="________ana89">[13]Analisa!$F$1162</definedName>
    <definedName name="________ana9">[13]Analisa!$F$99</definedName>
    <definedName name="________ana90">[13]Analisa!$F$1174</definedName>
    <definedName name="________ana91">[13]Analisa!$F$1186</definedName>
    <definedName name="________ana92">[13]Analisa!$F$1199</definedName>
    <definedName name="________ana93">[13]Analisa!$F$1212</definedName>
    <definedName name="________ana94">[13]Analisa!$F$1225</definedName>
    <definedName name="________ana95">[13]Analisa!$F$1238</definedName>
    <definedName name="________ana96">[13]Analisa!$F$1252</definedName>
    <definedName name="________ana97">[13]Analisa!$F$1266</definedName>
    <definedName name="________ana98">[13]Analisa!$F$1280</definedName>
    <definedName name="________ana99">[13]Analisa!$F$1294</definedName>
    <definedName name="________gk2" hidden="1">#REF!</definedName>
    <definedName name="________grc6">[16]BAHAN!$G$205</definedName>
    <definedName name="________grc8">[16]BAHAN!$G$206</definedName>
    <definedName name="________gyf9">[16]BAHAN!$G$207</definedName>
    <definedName name="________hpc2">'[14]Sat~Bahu'!$H$55</definedName>
    <definedName name="________jab1">'[6]Upah '!$F$38</definedName>
    <definedName name="________MBW867">[16]BAHAN!$G$600</definedName>
    <definedName name="________POS1">'[4]POS 1'!#REF!</definedName>
    <definedName name="________POS2">'[4]POS 2'!#REF!</definedName>
    <definedName name="________PVC2">[16]BAHAN!$G$539</definedName>
    <definedName name="________PVC3">[16]BAHAN!$G$541</definedName>
    <definedName name="________PVC4">[16]BAHAN!$G$542</definedName>
    <definedName name="________PVC6">[16]BAHAN!$G$544</definedName>
    <definedName name="________PVC8">[16]BAHAN!$G$545</definedName>
    <definedName name="_______ana1">[13]Analisa!$F$13</definedName>
    <definedName name="_______ana10">[13]Analisa!$F$108</definedName>
    <definedName name="_______ana100">[13]Analisa!$F$1309</definedName>
    <definedName name="_______ana101">[13]Analisa!$F$1324</definedName>
    <definedName name="_______ana102">[13]Analisa!$F$1334</definedName>
    <definedName name="_______ana103">[13]Analisa!$F$1343</definedName>
    <definedName name="_______ana104">[13]Analisa!$F$1353</definedName>
    <definedName name="_______ana105">[13]Analisa!$F$1363</definedName>
    <definedName name="_______ana106">[13]Analisa!$F$1374</definedName>
    <definedName name="_______ana107">[13]Analisa!$F$1384</definedName>
    <definedName name="_______ana108">[13]Analisa!$F$1393</definedName>
    <definedName name="_______ana109">[13]Analisa!$F$1403</definedName>
    <definedName name="_______ana11">[13]Analisa!$F$117</definedName>
    <definedName name="_______ana110">[13]Analisa!$F$1413</definedName>
    <definedName name="_______ana111">[13]Analisa!$F$1426</definedName>
    <definedName name="_______ana112">[13]Analisa!$F$1439</definedName>
    <definedName name="_______ana113">[13]Analisa!$F$1452</definedName>
    <definedName name="_______ana114">[13]Analisa!$F$1465</definedName>
    <definedName name="_______ana115">[13]Analisa!$F$1474</definedName>
    <definedName name="_______ana116">[13]Analisa!$F$1482</definedName>
    <definedName name="_______ana117">[13]Analisa!$F$1491</definedName>
    <definedName name="_______ana118">[13]Analisa!$F$1500</definedName>
    <definedName name="_______ana119">[13]Analisa!$F$1511</definedName>
    <definedName name="_______ana12">[13]Analisa!$F$126</definedName>
    <definedName name="_______ana120">[13]Analisa!$F$1522</definedName>
    <definedName name="_______ana121">[13]Analisa!$F$1533</definedName>
    <definedName name="_______ana122">[13]Analisa!$F$1543</definedName>
    <definedName name="_______ana123">[13]Analisa!$F$1554</definedName>
    <definedName name="_______ana124">[13]Analisa!$F$1563</definedName>
    <definedName name="_______ana13">[13]Analisa!$F$136</definedName>
    <definedName name="_______ana14">[13]Analisa!$F$146</definedName>
    <definedName name="_______ana15">[13]Analisa!$F$155</definedName>
    <definedName name="_______ana16">[13]Analisa!$F$169</definedName>
    <definedName name="_______ana17">[13]Analisa!$F$178</definedName>
    <definedName name="_______ana18">[13]Analisa!$F$192</definedName>
    <definedName name="_______ana19">[13]Analisa!$F$206</definedName>
    <definedName name="_______ana2">[13]Analisa!$F$22</definedName>
    <definedName name="_______ana20">[13]Analisa!$F$218</definedName>
    <definedName name="_______ana21">[13]Analisa!$F$230</definedName>
    <definedName name="_______ana22">[13]Analisa!$F$243</definedName>
    <definedName name="_______ana23">[13]Analisa!$F$256</definedName>
    <definedName name="_______ana24">[13]Analisa!$F$272</definedName>
    <definedName name="_______ana25">[13]Analisa!$F$284</definedName>
    <definedName name="_______ana26">[13]Analisa!$F$296</definedName>
    <definedName name="_______ana27">[13]Analisa!$F$308</definedName>
    <definedName name="_______ana28">[13]Analisa!$F$322</definedName>
    <definedName name="_______ana29">[13]Analisa!$F$333</definedName>
    <definedName name="_______ana3">[13]Analisa!$F$35</definedName>
    <definedName name="_______ana30">[13]Analisa!$F$345</definedName>
    <definedName name="_______ana31">[13]Analisa!$F$356</definedName>
    <definedName name="_______ana32">[13]Analisa!$F$370</definedName>
    <definedName name="_______ana33">[13]Analisa!$F$384</definedName>
    <definedName name="_______ana34">[13]Analisa!$F$398</definedName>
    <definedName name="_______ana35">[13]Analisa!$F$411</definedName>
    <definedName name="_______ana36">[13]Analisa!$F$423</definedName>
    <definedName name="_______ana37">[13]Analisa!$F$436</definedName>
    <definedName name="_______ana38">[13]Analisa!$F$449</definedName>
    <definedName name="_______ana39">[13]Analisa!$F$462</definedName>
    <definedName name="_______ana4">[13]Analisa!$F$50</definedName>
    <definedName name="_______ana40">[13]Analisa!$F$475</definedName>
    <definedName name="_______ana41">[13]Analisa!$F$489</definedName>
    <definedName name="_______ana42">[13]Analisa!$F$503</definedName>
    <definedName name="_______ana43">[13]Analisa!$F$517</definedName>
    <definedName name="_______ana44">[13]Analisa!$F$531</definedName>
    <definedName name="_______ana45">[13]Analisa!$F$545</definedName>
    <definedName name="_______ana46">[13]Analisa!$F$559</definedName>
    <definedName name="_______ana47">[13]Analisa!$F$572</definedName>
    <definedName name="_______ana48">[13]Analisa!$F$585</definedName>
    <definedName name="_______ana49">[13]Analisa!$F$598</definedName>
    <definedName name="_______ana5">[13]Analisa!$F$61</definedName>
    <definedName name="_______ana50">[13]Analisa!$F$611</definedName>
    <definedName name="_______ana51">[13]Analisa!$F$623</definedName>
    <definedName name="_______ana52">[13]Analisa!$F$635</definedName>
    <definedName name="_______ana53">[13]Analisa!$F$647</definedName>
    <definedName name="_______ana54">[13]Analisa!$F$659</definedName>
    <definedName name="_______ana55">[13]Analisa!$F$678</definedName>
    <definedName name="_______ana56">[13]Analisa!$F$693</definedName>
    <definedName name="_______ana57">[13]Analisa!$F$708</definedName>
    <definedName name="_______ana58">[13]Analisa!$F$723</definedName>
    <definedName name="_______ana59">[13]Analisa!$F$738</definedName>
    <definedName name="_______ana6">[13]Analisa!$F$72</definedName>
    <definedName name="_______ana60">[13]Analisa!$F$753</definedName>
    <definedName name="_______ana61">[13]Analisa!$F$768</definedName>
    <definedName name="_______ana62">[13]Analisa!$F$784</definedName>
    <definedName name="_______ana63">[13]Analisa!$F$800</definedName>
    <definedName name="_______ana64">[13]Analisa!$F$819</definedName>
    <definedName name="_______ana65">[13]Analisa!$F$839</definedName>
    <definedName name="_______ana66">[13]Analisa!$F$853</definedName>
    <definedName name="_______ana67">[13]Analisa!$F$867</definedName>
    <definedName name="_______ana68">[13]Analisa!$F$882</definedName>
    <definedName name="_______ana69">[13]Analisa!$F$896</definedName>
    <definedName name="_______ana7">[13]Analisa!$F$81</definedName>
    <definedName name="_______ana70">[13]Analisa!$F$909</definedName>
    <definedName name="_______ana71">[13]Analisa!$F$922</definedName>
    <definedName name="_______ana72">[13]Analisa!$F$935</definedName>
    <definedName name="_______ana73">[13]Analisa!$F$948</definedName>
    <definedName name="_______ana74">[13]Analisa!$F$960</definedName>
    <definedName name="_______ana75">[13]Analisa!$F$972</definedName>
    <definedName name="_______ana76">[13]Analisa!$F$985</definedName>
    <definedName name="_______ana77">[13]Analisa!$F$998</definedName>
    <definedName name="_______ana78">[13]Analisa!$F$1011</definedName>
    <definedName name="_______ana79">[13]Analisa!$F$1025</definedName>
    <definedName name="_______ana80">[13]Analisa!$F$1039</definedName>
    <definedName name="_______ana81">[13]Analisa!$F$1054</definedName>
    <definedName name="_______ana82">[13]Analisa!$F$1070</definedName>
    <definedName name="_______ana83">[13]Analisa!$F$1086</definedName>
    <definedName name="_______ana84">[13]Analisa!$F$1099</definedName>
    <definedName name="_______ana85">[13]Analisa!$F$1112</definedName>
    <definedName name="_______ana86">[13]Analisa!$F$1126</definedName>
    <definedName name="_______ana87">[13]Analisa!$F$1138</definedName>
    <definedName name="_______ana88">[13]Analisa!$F$1149</definedName>
    <definedName name="_______ana89">[13]Analisa!$F$1162</definedName>
    <definedName name="_______ana9">[13]Analisa!$F$99</definedName>
    <definedName name="_______ana90">[13]Analisa!$F$1174</definedName>
    <definedName name="_______ana91">[13]Analisa!$F$1186</definedName>
    <definedName name="_______ana92">[13]Analisa!$F$1199</definedName>
    <definedName name="_______ana93">[13]Analisa!$F$1212</definedName>
    <definedName name="_______ana94">[13]Analisa!$F$1225</definedName>
    <definedName name="_______ana95">[13]Analisa!$F$1238</definedName>
    <definedName name="_______ana96">[13]Analisa!$F$1252</definedName>
    <definedName name="_______ana97">[13]Analisa!$F$1266</definedName>
    <definedName name="_______ana98">[13]Analisa!$F$1280</definedName>
    <definedName name="_______ana99">[13]Analisa!$F$1294</definedName>
    <definedName name="_______gk2" hidden="1">#REF!</definedName>
    <definedName name="_______grc6">[16]BAHAN!$G$205</definedName>
    <definedName name="_______grc8">[16]BAHAN!$G$206</definedName>
    <definedName name="_______gyf9">[16]BAHAN!$G$207</definedName>
    <definedName name="_______hpc2">'[14]Sat~Bahu'!$H$55</definedName>
    <definedName name="_______jab1">[15]Data!$D$7</definedName>
    <definedName name="_______MBW867">[16]BAHAN!$G$600</definedName>
    <definedName name="_______MDE01">'[7]ANALISA ALAT ANGKUT'!$BO$27</definedName>
    <definedName name="_______MDE02">'[7]ANALISA ALAT ANGKUT'!$BO$47</definedName>
    <definedName name="_______MDE03">'[7]ANALISA ALAT ANGKUT'!$BO$67</definedName>
    <definedName name="_______MDE04">'[7]ANALISA ALAT ANGKUT'!$BO$87</definedName>
    <definedName name="_______MDE05">'[7]ANALISA ALAT ANGKUT'!$BO$107</definedName>
    <definedName name="_______MDE06">'[7]ANALISA ALAT ANGKUT'!$BO$127</definedName>
    <definedName name="_______MDE07">'[7]ANALISA ALAT ANGKUT'!$BO$147</definedName>
    <definedName name="_______MDE08">'[7]ANALISA ALAT ANGKUT'!$BO$167</definedName>
    <definedName name="_______MDE09">'[7]ANALISA ALAT ANGKUT'!$BO$187</definedName>
    <definedName name="_______MDE10">'[7]ANALISA ALAT ANGKUT'!$BO$207</definedName>
    <definedName name="_______MDE11">'[7]ANALISA ALAT ANGKUT'!$BO$227</definedName>
    <definedName name="_______MDE12">'[7]ANALISA ALAT ANGKUT'!$BO$247</definedName>
    <definedName name="_______MDE13">'[7]ANALISA ALAT ANGKUT'!$BO$267</definedName>
    <definedName name="_______MDE14">'[7]ANALISA ALAT ANGKUT'!$BO$287</definedName>
    <definedName name="_______MDE15">'[7]ANALISA ALAT ANGKUT'!$BO$307</definedName>
    <definedName name="_______MDE16">'[7]ANALISA ALAT ANGKUT'!$BO$327</definedName>
    <definedName name="_______MDE17">'[7]ANALISA ALAT ANGKUT'!$BO$347</definedName>
    <definedName name="_______MDE18">'[7]ANALISA ALAT ANGKUT'!$BO$367</definedName>
    <definedName name="_______MDE19">'[7]ANALISA ALAT ANGKUT'!$BO$387</definedName>
    <definedName name="_______MDE20">'[7]ANALISA ALAT ANGKUT'!$BO$407</definedName>
    <definedName name="_______MDE21">'[7]ANALISA ALAT ANGKUT'!$BO$427</definedName>
    <definedName name="_______MDE22">'[7]ANALISA ALAT ANGKUT'!$BO$447</definedName>
    <definedName name="_______MDE23">'[7]ANALISA ALAT ANGKUT'!$BO$467</definedName>
    <definedName name="_______MDE24">'[7]ANALISA ALAT ANGKUT'!$BO$487</definedName>
    <definedName name="_______MDE25">'[7]ANALISA ALAT ANGKUT'!$BO$507</definedName>
    <definedName name="_______MDE26">'[7]ANALISA ALAT ANGKUT'!$BO$527</definedName>
    <definedName name="_______MDE27">'[7]ANALISA ALAT ANGKUT'!$BO$547</definedName>
    <definedName name="_______MDE28">'[7]ANALISA ALAT ANGKUT'!$BO$567</definedName>
    <definedName name="_______MDE29">'[7]ANALISA ALAT ANGKUT'!$BO$587</definedName>
    <definedName name="_______MDE30">'[7]ANALISA ALAT ANGKUT'!$BO$607</definedName>
    <definedName name="_______MDE31">'[7]ANALISA ALAT ANGKUT'!$BO$627</definedName>
    <definedName name="_______MDE32">'[7]ANALISA ALAT ANGKUT'!$BO$647</definedName>
    <definedName name="_______MDE33">'[7]ANALISA ALAT ANGKUT'!$BO$667</definedName>
    <definedName name="_______MDE34">'[7]ANALISA ALAT ANGKUT'!$BO$698</definedName>
    <definedName name="_______ME01">'[7]ANALISA ALAT ANGKUT'!$BO$26</definedName>
    <definedName name="_______ME02">'[7]ANALISA ALAT ANGKUT'!$BO$46</definedName>
    <definedName name="_______ME03">'[7]ANALISA ALAT ANGKUT'!$BO$66</definedName>
    <definedName name="_______ME04">'[7]ANALISA ALAT ANGKUT'!$BO$86</definedName>
    <definedName name="_______ME05">'[7]ANALISA ALAT ANGKUT'!$BO$106</definedName>
    <definedName name="_______ME06">'[7]ANALISA ALAT ANGKUT'!$BO$126</definedName>
    <definedName name="_______ME07">'[7]ANALISA ALAT ANGKUT'!$BO$146</definedName>
    <definedName name="_______ME08">'[7]ANALISA ALAT ANGKUT'!$BO$166</definedName>
    <definedName name="_______ME09">'[7]ANALISA ALAT ANGKUT'!$BO$186</definedName>
    <definedName name="_______ME10">'[7]ANALISA ALAT ANGKUT'!$BO$206</definedName>
    <definedName name="_______ME11">'[7]ANALISA ALAT ANGKUT'!$BO$226</definedName>
    <definedName name="_______ME12">'[7]ANALISA ALAT ANGKUT'!$BO$246</definedName>
    <definedName name="_______ME13">'[7]ANALISA ALAT ANGKUT'!$BO$266</definedName>
    <definedName name="_______ME14">'[7]ANALISA ALAT ANGKUT'!$BO$286</definedName>
    <definedName name="_______ME15">'[7]ANALISA ALAT ANGKUT'!$BO$306</definedName>
    <definedName name="_______ME16">'[7]ANALISA ALAT ANGKUT'!$BO$326</definedName>
    <definedName name="_______ME17">'[7]ANALISA ALAT ANGKUT'!$BO$346</definedName>
    <definedName name="_______ME18">'[7]ANALISA ALAT ANGKUT'!$BO$366</definedName>
    <definedName name="_______ME19">'[7]ANALISA ALAT ANGKUT'!$BO$386</definedName>
    <definedName name="_______ME20">'[7]ANALISA ALAT ANGKUT'!$BO$406</definedName>
    <definedName name="_______ME21">'[7]ANALISA ALAT ANGKUT'!$BO$426</definedName>
    <definedName name="_______ME22">'[7]ANALISA ALAT ANGKUT'!$BO$446</definedName>
    <definedName name="_______ME23">'[7]ANALISA ALAT ANGKUT'!$BO$466</definedName>
    <definedName name="_______ME24">'[7]ANALISA ALAT ANGKUT'!$BO$486</definedName>
    <definedName name="_______ME25">'[7]ANALISA ALAT ANGKUT'!$BO$506</definedName>
    <definedName name="_______ME26">'[7]ANALISA ALAT ANGKUT'!$BO$526</definedName>
    <definedName name="_______ME27">'[7]ANALISA ALAT ANGKUT'!$BO$546</definedName>
    <definedName name="_______ME28">'[7]ANALISA ALAT ANGKUT'!$BO$566</definedName>
    <definedName name="_______ME29">'[7]ANALISA ALAT ANGKUT'!$BO$586</definedName>
    <definedName name="_______ME30">'[7]ANALISA ALAT ANGKUT'!$BO$606</definedName>
    <definedName name="_______ME31">'[7]ANALISA ALAT ANGKUT'!$BO$626</definedName>
    <definedName name="_______ME32">'[7]ANALISA ALAT ANGKUT'!$BO$646</definedName>
    <definedName name="_______ME33">'[7]ANALISA ALAT ANGKUT'!$BO$666</definedName>
    <definedName name="_______ME34">'[7]ANALISA ALAT ANGKUT'!$BO$697</definedName>
    <definedName name="_______nm1">[8]Data!$C$23</definedName>
    <definedName name="_______POS1">'[3]POS 1'!#REF!</definedName>
    <definedName name="_______POS2">'[3]POS 2'!#REF!</definedName>
    <definedName name="_______PVC2">[16]BAHAN!$G$539</definedName>
    <definedName name="_______PVC3">[16]BAHAN!$G$541</definedName>
    <definedName name="_______PVC4">[16]BAHAN!$G$542</definedName>
    <definedName name="_______PVC6">[16]BAHAN!$G$544</definedName>
    <definedName name="_______PVC8">[16]BAHAN!$G$545</definedName>
    <definedName name="_______tgl1">[8]Data!$C$65</definedName>
    <definedName name="______ana1">[13]Analisa!$F$13</definedName>
    <definedName name="______ana10">[13]Analisa!$F$108</definedName>
    <definedName name="______ana100">[13]Analisa!$F$1309</definedName>
    <definedName name="______ana101">[13]Analisa!$F$1324</definedName>
    <definedName name="______ana102">[13]Analisa!$F$1334</definedName>
    <definedName name="______ana103">[13]Analisa!$F$1343</definedName>
    <definedName name="______ana104">[13]Analisa!$F$1353</definedName>
    <definedName name="______ana105">[13]Analisa!$F$1363</definedName>
    <definedName name="______ana106">[13]Analisa!$F$1374</definedName>
    <definedName name="______ana107">[13]Analisa!$F$1384</definedName>
    <definedName name="______ana108">[13]Analisa!$F$1393</definedName>
    <definedName name="______ana109">[13]Analisa!$F$1403</definedName>
    <definedName name="______ana11">[13]Analisa!$F$117</definedName>
    <definedName name="______ana110">[13]Analisa!$F$1413</definedName>
    <definedName name="______ana111">[13]Analisa!$F$1426</definedName>
    <definedName name="______ana112">[13]Analisa!$F$1439</definedName>
    <definedName name="______ana113">[13]Analisa!$F$1452</definedName>
    <definedName name="______ana114">[13]Analisa!$F$1465</definedName>
    <definedName name="______ana115">[13]Analisa!$F$1474</definedName>
    <definedName name="______ana116">[13]Analisa!$F$1482</definedName>
    <definedName name="______ana117">[13]Analisa!$F$1491</definedName>
    <definedName name="______ana118">[13]Analisa!$F$1500</definedName>
    <definedName name="______ana119">[13]Analisa!$F$1511</definedName>
    <definedName name="______ana12">[13]Analisa!$F$126</definedName>
    <definedName name="______ana120">[13]Analisa!$F$1522</definedName>
    <definedName name="______ana121">[13]Analisa!$F$1533</definedName>
    <definedName name="______ana122">[13]Analisa!$F$1543</definedName>
    <definedName name="______ana123">[13]Analisa!$F$1554</definedName>
    <definedName name="______ana124">[13]Analisa!$F$1563</definedName>
    <definedName name="______ana13">[13]Analisa!$F$136</definedName>
    <definedName name="______ana14">[13]Analisa!$F$146</definedName>
    <definedName name="______ana15">[13]Analisa!$F$155</definedName>
    <definedName name="______ana16">[13]Analisa!$F$169</definedName>
    <definedName name="______ana17">[13]Analisa!$F$178</definedName>
    <definedName name="______ana18">[13]Analisa!$F$192</definedName>
    <definedName name="______ana19">[13]Analisa!$F$206</definedName>
    <definedName name="______ana2">[13]Analisa!$F$22</definedName>
    <definedName name="______ana20">[13]Analisa!$F$218</definedName>
    <definedName name="______ana21">[13]Analisa!$F$230</definedName>
    <definedName name="______ana22">[13]Analisa!$F$243</definedName>
    <definedName name="______ana23">[13]Analisa!$F$256</definedName>
    <definedName name="______ana24">[13]Analisa!$F$272</definedName>
    <definedName name="______ana25">[13]Analisa!$F$284</definedName>
    <definedName name="______ana26">[13]Analisa!$F$296</definedName>
    <definedName name="______ana27">[13]Analisa!$F$308</definedName>
    <definedName name="______ana28">[13]Analisa!$F$322</definedName>
    <definedName name="______ana29">[13]Analisa!$F$333</definedName>
    <definedName name="______ana3">[13]Analisa!$F$35</definedName>
    <definedName name="______ana30">[13]Analisa!$F$345</definedName>
    <definedName name="______ana31">[13]Analisa!$F$356</definedName>
    <definedName name="______ana32">[13]Analisa!$F$370</definedName>
    <definedName name="______ana33">[13]Analisa!$F$384</definedName>
    <definedName name="______ana34">[13]Analisa!$F$398</definedName>
    <definedName name="______ana35">[13]Analisa!$F$411</definedName>
    <definedName name="______ana36">[13]Analisa!$F$423</definedName>
    <definedName name="______ana37">[13]Analisa!$F$436</definedName>
    <definedName name="______ana38">[13]Analisa!$F$449</definedName>
    <definedName name="______ana39">[13]Analisa!$F$462</definedName>
    <definedName name="______ana4">[13]Analisa!$F$50</definedName>
    <definedName name="______ana40">[13]Analisa!$F$475</definedName>
    <definedName name="______ana41">[13]Analisa!$F$489</definedName>
    <definedName name="______ana42">[13]Analisa!$F$503</definedName>
    <definedName name="______ana43">[13]Analisa!$F$517</definedName>
    <definedName name="______ana44">[13]Analisa!$F$531</definedName>
    <definedName name="______ana45">[13]Analisa!$F$545</definedName>
    <definedName name="______ana46">[13]Analisa!$F$559</definedName>
    <definedName name="______ana47">[13]Analisa!$F$572</definedName>
    <definedName name="______ana48">[13]Analisa!$F$585</definedName>
    <definedName name="______ana49">[13]Analisa!$F$598</definedName>
    <definedName name="______ana5">[13]Analisa!$F$61</definedName>
    <definedName name="______ana50">[13]Analisa!$F$611</definedName>
    <definedName name="______ana51">[13]Analisa!$F$623</definedName>
    <definedName name="______ana52">[13]Analisa!$F$635</definedName>
    <definedName name="______ana53">[13]Analisa!$F$647</definedName>
    <definedName name="______ana54">[13]Analisa!$F$659</definedName>
    <definedName name="______ana55">[13]Analisa!$F$678</definedName>
    <definedName name="______ana56">[13]Analisa!$F$693</definedName>
    <definedName name="______ana57">[13]Analisa!$F$708</definedName>
    <definedName name="______ana58">[13]Analisa!$F$723</definedName>
    <definedName name="______ana59">[13]Analisa!$F$738</definedName>
    <definedName name="______ana6">[13]Analisa!$F$72</definedName>
    <definedName name="______ana60">[13]Analisa!$F$753</definedName>
    <definedName name="______ana61">[13]Analisa!$F$768</definedName>
    <definedName name="______ana62">[13]Analisa!$F$784</definedName>
    <definedName name="______ana63">[13]Analisa!$F$800</definedName>
    <definedName name="______ana64">[13]Analisa!$F$819</definedName>
    <definedName name="______ana65">[13]Analisa!$F$839</definedName>
    <definedName name="______ana66">[13]Analisa!$F$853</definedName>
    <definedName name="______ana67">[13]Analisa!$F$867</definedName>
    <definedName name="______ana68">[13]Analisa!$F$882</definedName>
    <definedName name="______ana69">[13]Analisa!$F$896</definedName>
    <definedName name="______ana7">[13]Analisa!$F$81</definedName>
    <definedName name="______ana70">[13]Analisa!$F$909</definedName>
    <definedName name="______ana71">[13]Analisa!$F$922</definedName>
    <definedName name="______ana72">[13]Analisa!$F$935</definedName>
    <definedName name="______ana73">[13]Analisa!$F$948</definedName>
    <definedName name="______ana74">[13]Analisa!$F$960</definedName>
    <definedName name="______ana75">[13]Analisa!$F$972</definedName>
    <definedName name="______ana76">[13]Analisa!$F$985</definedName>
    <definedName name="______ana77">[13]Analisa!$F$998</definedName>
    <definedName name="______ana78">[13]Analisa!$F$1011</definedName>
    <definedName name="______ana79">[13]Analisa!$F$1025</definedName>
    <definedName name="______ana80">[13]Analisa!$F$1039</definedName>
    <definedName name="______ana81">[13]Analisa!$F$1054</definedName>
    <definedName name="______ana82">[13]Analisa!$F$1070</definedName>
    <definedName name="______ana83">[13]Analisa!$F$1086</definedName>
    <definedName name="______ana84">[13]Analisa!$F$1099</definedName>
    <definedName name="______ana85">[13]Analisa!$F$1112</definedName>
    <definedName name="______ana86">[13]Analisa!$F$1126</definedName>
    <definedName name="______ana87">[13]Analisa!$F$1138</definedName>
    <definedName name="______ana88">[13]Analisa!$F$1149</definedName>
    <definedName name="______ana89">[13]Analisa!$F$1162</definedName>
    <definedName name="______ana9">[13]Analisa!$F$99</definedName>
    <definedName name="______ana90">[13]Analisa!$F$1174</definedName>
    <definedName name="______ana91">[13]Analisa!$F$1186</definedName>
    <definedName name="______ana92">[13]Analisa!$F$1199</definedName>
    <definedName name="______ana93">[13]Analisa!$F$1212</definedName>
    <definedName name="______ana94">[13]Analisa!$F$1225</definedName>
    <definedName name="______ana95">[13]Analisa!$F$1238</definedName>
    <definedName name="______ana96">[13]Analisa!$F$1252</definedName>
    <definedName name="______ana97">[13]Analisa!$F$1266</definedName>
    <definedName name="______ana98">[13]Analisa!$F$1280</definedName>
    <definedName name="______ana99">[13]Analisa!$F$1294</definedName>
    <definedName name="______BSP3">[9]BAHAN!$G$294</definedName>
    <definedName name="______BSP4">[9]BAHAN!$G$293</definedName>
    <definedName name="______BSP5">[9]BAHAN!$G$292</definedName>
    <definedName name="______BSP6">[9]BAHAN!$G$291</definedName>
    <definedName name="______BSP8">[9]BAHAN!$G$290</definedName>
    <definedName name="______cbr80">'[11]2.ALS-TANAH &amp;URG'!$J$259</definedName>
    <definedName name="______fcp1">'[9]ALS-STRUKTUR'!$I$379</definedName>
    <definedName name="______gk2" hidden="1">#REF!</definedName>
    <definedName name="______grc6">[16]BAHAN!$G$205</definedName>
    <definedName name="______grc8">[16]BAHAN!$G$206</definedName>
    <definedName name="______gyf9">[16]BAHAN!$G$207</definedName>
    <definedName name="______hpc2">'[14]Sat~Bahu'!$H$55</definedName>
    <definedName name="______jab1">'[6]Upah '!$F$38</definedName>
    <definedName name="______k100123">'[9]ALS-STRUKTUR'!$I$89</definedName>
    <definedName name="______MBW867">[16]BAHAN!$G$600</definedName>
    <definedName name="______MDE01">'[7]ANALISA ALAT ANGKUT'!$BO$27</definedName>
    <definedName name="______MDE02">'[7]ANALISA ALAT ANGKUT'!$BO$47</definedName>
    <definedName name="______MDE03">'[7]ANALISA ALAT ANGKUT'!$BO$67</definedName>
    <definedName name="______MDE04">'[7]ANALISA ALAT ANGKUT'!$BO$87</definedName>
    <definedName name="______MDE05">'[7]ANALISA ALAT ANGKUT'!$BO$107</definedName>
    <definedName name="______MDE06">'[7]ANALISA ALAT ANGKUT'!$BO$127</definedName>
    <definedName name="______MDE07">'[7]ANALISA ALAT ANGKUT'!$BO$147</definedName>
    <definedName name="______MDE08">'[7]ANALISA ALAT ANGKUT'!$BO$167</definedName>
    <definedName name="______MDE09">'[7]ANALISA ALAT ANGKUT'!$BO$187</definedName>
    <definedName name="______MDE10">'[7]ANALISA ALAT ANGKUT'!$BO$207</definedName>
    <definedName name="______MDE11">'[7]ANALISA ALAT ANGKUT'!$BO$227</definedName>
    <definedName name="______MDE12">'[7]ANALISA ALAT ANGKUT'!$BO$247</definedName>
    <definedName name="______MDE13">'[7]ANALISA ALAT ANGKUT'!$BO$267</definedName>
    <definedName name="______MDE14">'[7]ANALISA ALAT ANGKUT'!$BO$287</definedName>
    <definedName name="______MDE15">'[7]ANALISA ALAT ANGKUT'!$BO$307</definedName>
    <definedName name="______MDE16">'[7]ANALISA ALAT ANGKUT'!$BO$327</definedName>
    <definedName name="______MDE17">'[7]ANALISA ALAT ANGKUT'!$BO$347</definedName>
    <definedName name="______MDE18">'[7]ANALISA ALAT ANGKUT'!$BO$367</definedName>
    <definedName name="______MDE19">'[7]ANALISA ALAT ANGKUT'!$BO$387</definedName>
    <definedName name="______MDE20">'[7]ANALISA ALAT ANGKUT'!$BO$407</definedName>
    <definedName name="______MDE21">'[7]ANALISA ALAT ANGKUT'!$BO$427</definedName>
    <definedName name="______MDE22">'[7]ANALISA ALAT ANGKUT'!$BO$447</definedName>
    <definedName name="______MDE23">'[7]ANALISA ALAT ANGKUT'!$BO$467</definedName>
    <definedName name="______MDE24">'[7]ANALISA ALAT ANGKUT'!$BO$487</definedName>
    <definedName name="______MDE25">'[7]ANALISA ALAT ANGKUT'!$BO$507</definedName>
    <definedName name="______MDE26">'[7]ANALISA ALAT ANGKUT'!$BO$527</definedName>
    <definedName name="______MDE27">'[7]ANALISA ALAT ANGKUT'!$BO$547</definedName>
    <definedName name="______MDE28">'[7]ANALISA ALAT ANGKUT'!$BO$567</definedName>
    <definedName name="______MDE29">'[7]ANALISA ALAT ANGKUT'!$BO$587</definedName>
    <definedName name="______MDE30">'[7]ANALISA ALAT ANGKUT'!$BO$607</definedName>
    <definedName name="______MDE31">'[7]ANALISA ALAT ANGKUT'!$BO$627</definedName>
    <definedName name="______MDE32">'[7]ANALISA ALAT ANGKUT'!$BO$647</definedName>
    <definedName name="______MDE33">'[7]ANALISA ALAT ANGKUT'!$BO$667</definedName>
    <definedName name="______MDE34">'[7]ANALISA ALAT ANGKUT'!$BO$698</definedName>
    <definedName name="______ME01">'[7]ANALISA ALAT ANGKUT'!$BO$26</definedName>
    <definedName name="______ME02">'[7]ANALISA ALAT ANGKUT'!$BO$46</definedName>
    <definedName name="______ME03">'[7]ANALISA ALAT ANGKUT'!$BO$66</definedName>
    <definedName name="______ME04">'[7]ANALISA ALAT ANGKUT'!$BO$86</definedName>
    <definedName name="______ME05">'[7]ANALISA ALAT ANGKUT'!$BO$106</definedName>
    <definedName name="______ME06">'[7]ANALISA ALAT ANGKUT'!$BO$126</definedName>
    <definedName name="______ME07">'[7]ANALISA ALAT ANGKUT'!$BO$146</definedName>
    <definedName name="______ME08">'[7]ANALISA ALAT ANGKUT'!$BO$166</definedName>
    <definedName name="______ME09">'[7]ANALISA ALAT ANGKUT'!$BO$186</definedName>
    <definedName name="______ME10">'[7]ANALISA ALAT ANGKUT'!$BO$206</definedName>
    <definedName name="______ME11">'[7]ANALISA ALAT ANGKUT'!$BO$226</definedName>
    <definedName name="______ME12">'[7]ANALISA ALAT ANGKUT'!$BO$246</definedName>
    <definedName name="______ME13">'[7]ANALISA ALAT ANGKUT'!$BO$266</definedName>
    <definedName name="______ME14">'[7]ANALISA ALAT ANGKUT'!$BO$286</definedName>
    <definedName name="______ME15">'[7]ANALISA ALAT ANGKUT'!$BO$306</definedName>
    <definedName name="______ME16">'[7]ANALISA ALAT ANGKUT'!$BO$326</definedName>
    <definedName name="______ME17">'[7]ANALISA ALAT ANGKUT'!$BO$346</definedName>
    <definedName name="______ME18">'[7]ANALISA ALAT ANGKUT'!$BO$366</definedName>
    <definedName name="______ME19">'[7]ANALISA ALAT ANGKUT'!$BO$386</definedName>
    <definedName name="______ME20">'[7]ANALISA ALAT ANGKUT'!$BO$406</definedName>
    <definedName name="______ME21">'[7]ANALISA ALAT ANGKUT'!$BO$426</definedName>
    <definedName name="______ME22">'[7]ANALISA ALAT ANGKUT'!$BO$446</definedName>
    <definedName name="______ME23">'[7]ANALISA ALAT ANGKUT'!$BO$466</definedName>
    <definedName name="______ME24">'[7]ANALISA ALAT ANGKUT'!$BO$486</definedName>
    <definedName name="______ME25">'[7]ANALISA ALAT ANGKUT'!$BO$506</definedName>
    <definedName name="______ME26">'[7]ANALISA ALAT ANGKUT'!$BO$526</definedName>
    <definedName name="______ME27">'[7]ANALISA ALAT ANGKUT'!$BO$546</definedName>
    <definedName name="______ME28">'[7]ANALISA ALAT ANGKUT'!$BO$566</definedName>
    <definedName name="______ME29">'[7]ANALISA ALAT ANGKUT'!$BO$586</definedName>
    <definedName name="______ME30">'[7]ANALISA ALAT ANGKUT'!$BO$606</definedName>
    <definedName name="______ME31">'[7]ANALISA ALAT ANGKUT'!$BO$626</definedName>
    <definedName name="______ME32">'[7]ANALISA ALAT ANGKUT'!$BO$646</definedName>
    <definedName name="______ME33">'[7]ANALISA ALAT ANGKUT'!$BO$666</definedName>
    <definedName name="______ME34">'[7]ANALISA ALAT ANGKUT'!$BO$697</definedName>
    <definedName name="______nm1">[8]Data!$C$23</definedName>
    <definedName name="______POS1">'[17]POS 1'!#REF!</definedName>
    <definedName name="______POS2">'[17]POS 2'!#REF!</definedName>
    <definedName name="______PVC2">[16]BAHAN!$G$539</definedName>
    <definedName name="______PVC3">[16]BAHAN!$G$541</definedName>
    <definedName name="______PVC4">[16]BAHAN!$G$542</definedName>
    <definedName name="______PVC6">[16]BAHAN!$G$544</definedName>
    <definedName name="______PVC8">[16]BAHAN!$G$545</definedName>
    <definedName name="______tgl1">[8]Data!$C$65</definedName>
    <definedName name="_____A1">#REF!</definedName>
    <definedName name="_____A2">#REF!</definedName>
    <definedName name="_____A3">#REF!</definedName>
    <definedName name="_____A5">#REF!</definedName>
    <definedName name="_____AAD3">#N/A</definedName>
    <definedName name="_____abs100">#REF!</definedName>
    <definedName name="_____ADD1">#N/A</definedName>
    <definedName name="_____ADD2">#N/A</definedName>
    <definedName name="_____ADD3">#N/A</definedName>
    <definedName name="_____ahu100">#REF!</definedName>
    <definedName name="_____ahu150">#REF!</definedName>
    <definedName name="_____ako100">#REF!</definedName>
    <definedName name="_____ako150">#REF!</definedName>
    <definedName name="_____ako50">#REF!</definedName>
    <definedName name="_____ako80">#REF!</definedName>
    <definedName name="_____aku100">#REF!</definedName>
    <definedName name="_____aku150">#REF!</definedName>
    <definedName name="_____ana1">[18]Analisa!$F$13</definedName>
    <definedName name="_____ana10">[18]Analisa!$F$108</definedName>
    <definedName name="_____ana100">[18]Analisa!$F$1309</definedName>
    <definedName name="_____ana101">[18]Analisa!$F$1324</definedName>
    <definedName name="_____ana102">[18]Analisa!$F$1334</definedName>
    <definedName name="_____ana103">[18]Analisa!$F$1343</definedName>
    <definedName name="_____ana104">[18]Analisa!$F$1353</definedName>
    <definedName name="_____ana105">[18]Analisa!$F$1363</definedName>
    <definedName name="_____ana106">[18]Analisa!$F$1374</definedName>
    <definedName name="_____ana107">[18]Analisa!$F$1384</definedName>
    <definedName name="_____ana108">[18]Analisa!$F$1393</definedName>
    <definedName name="_____ana109">[18]Analisa!$F$1403</definedName>
    <definedName name="_____ana11">[18]Analisa!$F$117</definedName>
    <definedName name="_____ana110">[18]Analisa!$F$1413</definedName>
    <definedName name="_____ana111">[18]Analisa!$F$1426</definedName>
    <definedName name="_____ana112">[18]Analisa!$F$1439</definedName>
    <definedName name="_____ana113">[18]Analisa!$F$1452</definedName>
    <definedName name="_____ana114">[18]Analisa!$F$1465</definedName>
    <definedName name="_____ana115">[18]Analisa!$F$1474</definedName>
    <definedName name="_____ana116">[18]Analisa!$F$1482</definedName>
    <definedName name="_____ana117">[18]Analisa!$F$1491</definedName>
    <definedName name="_____ana118">[18]Analisa!$F$1500</definedName>
    <definedName name="_____ana119">[18]Analisa!$F$1511</definedName>
    <definedName name="_____ana12">[18]Analisa!$F$126</definedName>
    <definedName name="_____ana120">[18]Analisa!$F$1522</definedName>
    <definedName name="_____ana121">[18]Analisa!$F$1533</definedName>
    <definedName name="_____ana122">[18]Analisa!$F$1543</definedName>
    <definedName name="_____ana123">[18]Analisa!$F$1554</definedName>
    <definedName name="_____ana124">[18]Analisa!$F$1563</definedName>
    <definedName name="_____ana13">[18]Analisa!$F$136</definedName>
    <definedName name="_____ana14">[18]Analisa!$F$146</definedName>
    <definedName name="_____ana15">[18]Analisa!$F$155</definedName>
    <definedName name="_____ana16">[18]Analisa!$F$169</definedName>
    <definedName name="_____ana17">[18]Analisa!$F$178</definedName>
    <definedName name="_____ana18">[18]Analisa!$F$192</definedName>
    <definedName name="_____ana19">[18]Analisa!$F$206</definedName>
    <definedName name="_____ana2">[18]Analisa!$F$22</definedName>
    <definedName name="_____ana20">[18]Analisa!$F$218</definedName>
    <definedName name="_____ana21">[18]Analisa!$F$230</definedName>
    <definedName name="_____ana22">[18]Analisa!$F$243</definedName>
    <definedName name="_____ana23">[18]Analisa!$F$256</definedName>
    <definedName name="_____ana24">[18]Analisa!$F$272</definedName>
    <definedName name="_____ana25">[18]Analisa!$F$284</definedName>
    <definedName name="_____ana26">[18]Analisa!$F$296</definedName>
    <definedName name="_____ana27">[18]Analisa!$F$308</definedName>
    <definedName name="_____ana28">[18]Analisa!$F$322</definedName>
    <definedName name="_____ana29">[18]Analisa!$F$333</definedName>
    <definedName name="_____ana3">[18]Analisa!$F$35</definedName>
    <definedName name="_____ana30">[18]Analisa!$F$345</definedName>
    <definedName name="_____ana31">[18]Analisa!$F$356</definedName>
    <definedName name="_____ana32">[18]Analisa!$F$370</definedName>
    <definedName name="_____ana33">[18]Analisa!$F$384</definedName>
    <definedName name="_____ana34">[18]Analisa!$F$398</definedName>
    <definedName name="_____ana35">[18]Analisa!$F$411</definedName>
    <definedName name="_____ana36">[18]Analisa!$F$423</definedName>
    <definedName name="_____ana37">[18]Analisa!$F$436</definedName>
    <definedName name="_____ana38">[18]Analisa!$F$449</definedName>
    <definedName name="_____ana39">[18]Analisa!$F$462</definedName>
    <definedName name="_____ana4">[18]Analisa!$F$50</definedName>
    <definedName name="_____ana40">[18]Analisa!$F$475</definedName>
    <definedName name="_____ana41">[18]Analisa!$F$489</definedName>
    <definedName name="_____ana42">[18]Analisa!$F$503</definedName>
    <definedName name="_____ana43">[18]Analisa!$F$517</definedName>
    <definedName name="_____ana44">[18]Analisa!$F$531</definedName>
    <definedName name="_____ana45">[18]Analisa!$F$545</definedName>
    <definedName name="_____ana46">[18]Analisa!$F$559</definedName>
    <definedName name="_____ana47">[18]Analisa!$F$572</definedName>
    <definedName name="_____ana48">[18]Analisa!$F$585</definedName>
    <definedName name="_____ana49">[18]Analisa!$F$598</definedName>
    <definedName name="_____ana5">[18]Analisa!$F$61</definedName>
    <definedName name="_____ana50">[18]Analisa!$F$611</definedName>
    <definedName name="_____ana51">[18]Analisa!$F$623</definedName>
    <definedName name="_____ana52">[18]Analisa!$F$635</definedName>
    <definedName name="_____ana53">[18]Analisa!$F$647</definedName>
    <definedName name="_____ana54">[18]Analisa!$F$659</definedName>
    <definedName name="_____ana55">[18]Analisa!$F$678</definedName>
    <definedName name="_____ana56">[18]Analisa!$F$693</definedName>
    <definedName name="_____ana57">[18]Analisa!$F$708</definedName>
    <definedName name="_____ana58">[18]Analisa!$F$723</definedName>
    <definedName name="_____ana59">[18]Analisa!$F$738</definedName>
    <definedName name="_____ana6">[18]Analisa!$F$72</definedName>
    <definedName name="_____ana60">[18]Analisa!$F$753</definedName>
    <definedName name="_____ana61">[18]Analisa!$F$768</definedName>
    <definedName name="_____ana62">[18]Analisa!$F$784</definedName>
    <definedName name="_____ana63">[18]Analisa!$F$800</definedName>
    <definedName name="_____ana64">[18]Analisa!$F$819</definedName>
    <definedName name="_____ana65">[18]Analisa!$F$839</definedName>
    <definedName name="_____ana66">[18]Analisa!$F$853</definedName>
    <definedName name="_____ana67">[18]Analisa!$F$867</definedName>
    <definedName name="_____ana68">[18]Analisa!$F$882</definedName>
    <definedName name="_____ana69">[18]Analisa!$F$896</definedName>
    <definedName name="_____ana7">[18]Analisa!$F$81</definedName>
    <definedName name="_____ana70">[18]Analisa!$F$909</definedName>
    <definedName name="_____ana71">[18]Analisa!$F$922</definedName>
    <definedName name="_____ana72">[18]Analisa!$F$935</definedName>
    <definedName name="_____ana73">[18]Analisa!$F$948</definedName>
    <definedName name="_____ana74">[18]Analisa!$F$960</definedName>
    <definedName name="_____ana75">[18]Analisa!$F$972</definedName>
    <definedName name="_____ana76">[18]Analisa!$F$985</definedName>
    <definedName name="_____ana77">[18]Analisa!$F$998</definedName>
    <definedName name="_____ana78">[18]Analisa!$F$1011</definedName>
    <definedName name="_____ana79">[18]Analisa!$F$1025</definedName>
    <definedName name="_____ana80">[18]Analisa!$F$1039</definedName>
    <definedName name="_____ana81">[18]Analisa!$F$1054</definedName>
    <definedName name="_____ana82">[18]Analisa!$F$1070</definedName>
    <definedName name="_____ana83">[18]Analisa!$F$1086</definedName>
    <definedName name="_____ana84">[18]Analisa!$F$1099</definedName>
    <definedName name="_____ana85">[18]Analisa!$F$1112</definedName>
    <definedName name="_____ana86">[18]Analisa!$F$1126</definedName>
    <definedName name="_____ana87">[18]Analisa!$F$1138</definedName>
    <definedName name="_____ana88">[18]Analisa!$F$1149</definedName>
    <definedName name="_____ana89">[18]Analisa!$F$1162</definedName>
    <definedName name="_____ana9">[18]Analisa!$F$99</definedName>
    <definedName name="_____ana90">[18]Analisa!$F$1174</definedName>
    <definedName name="_____ana91">[18]Analisa!$F$1186</definedName>
    <definedName name="_____ana92">[18]Analisa!$F$1199</definedName>
    <definedName name="_____ana93">[18]Analisa!$F$1212</definedName>
    <definedName name="_____ana94">[18]Analisa!$F$1225</definedName>
    <definedName name="_____ana95">[18]Analisa!$F$1238</definedName>
    <definedName name="_____ana96">[18]Analisa!$F$1252</definedName>
    <definedName name="_____ana97">[18]Analisa!$F$1266</definedName>
    <definedName name="_____ana98">[18]Analisa!$F$1280</definedName>
    <definedName name="_____ana99">[18]Analisa!$F$1294</definedName>
    <definedName name="_____bcv100">#REF!</definedName>
    <definedName name="_____bcv125">#REF!</definedName>
    <definedName name="_____bcv150">#REF!</definedName>
    <definedName name="_____bet350">#REF!</definedName>
    <definedName name="_____bet400">#REF!</definedName>
    <definedName name="_____cas80">#REF!</definedName>
    <definedName name="_____cvd100">#REF!</definedName>
    <definedName name="_____cvd15">#REF!</definedName>
    <definedName name="_____cvd150">#REF!</definedName>
    <definedName name="_____cvd50">#REF!</definedName>
    <definedName name="_____cvd65">#REF!</definedName>
    <definedName name="_____daf1">#REF!</definedName>
    <definedName name="_____daf2">#REF!</definedName>
    <definedName name="_____daf31">#REF!</definedName>
    <definedName name="_____daf32">#REF!</definedName>
    <definedName name="_____daf33">#REF!</definedName>
    <definedName name="_____dia6">#REF!</definedName>
    <definedName name="_____fjd100">#REF!</definedName>
    <definedName name="_____fjd150">#REF!</definedName>
    <definedName name="_____fjd50">#REF!</definedName>
    <definedName name="_____fjd65">#REF!</definedName>
    <definedName name="_____fmd150">#REF!</definedName>
    <definedName name="_____gk2" hidden="1">#REF!</definedName>
    <definedName name="_____grc1">#REF!</definedName>
    <definedName name="_____grc6">[16]BAHAN!$G$205</definedName>
    <definedName name="_____grc8">[16]BAHAN!$G$206</definedName>
    <definedName name="_____gti50">#REF!</definedName>
    <definedName name="_____gti60">#REF!</definedName>
    <definedName name="_____gvd100">#REF!</definedName>
    <definedName name="_____gvd15">#REF!</definedName>
    <definedName name="_____gvd150">#REF!</definedName>
    <definedName name="_____gvd25">#REF!</definedName>
    <definedName name="_____gvd50">#REF!</definedName>
    <definedName name="_____gvd65">#REF!</definedName>
    <definedName name="_____gyf9">[16]BAHAN!$G$207</definedName>
    <definedName name="_____hdw1">#REF!</definedName>
    <definedName name="_____hpc2">'[14]Sat~Bahu'!$H$55</definedName>
    <definedName name="_____jab1">'[19]Upah '!$F$38</definedName>
    <definedName name="_____MBW867">[16]BAHAN!$G$600</definedName>
    <definedName name="_____MU1">#REF!</definedName>
    <definedName name="_____new5">#N/A</definedName>
    <definedName name="_____nm1">[20]Data!$C$23</definedName>
    <definedName name="_____pab100">#REF!</definedName>
    <definedName name="_____pab125">#REF!</definedName>
    <definedName name="_____pab15">#REF!</definedName>
    <definedName name="_____pab150">#REF!</definedName>
    <definedName name="_____pab2">#REF!</definedName>
    <definedName name="_____pab20">#REF!</definedName>
    <definedName name="_____pab25">#REF!</definedName>
    <definedName name="_____pab32">#REF!</definedName>
    <definedName name="_____pab4">#REF!</definedName>
    <definedName name="_____pab40">#REF!</definedName>
    <definedName name="_____pab50">#REF!</definedName>
    <definedName name="_____pab6">#REF!</definedName>
    <definedName name="_____pab65">#REF!</definedName>
    <definedName name="_____pab80">#REF!</definedName>
    <definedName name="_____pah150">#REF!</definedName>
    <definedName name="_____pak100">#REF!</definedName>
    <definedName name="_____pak150">#REF!</definedName>
    <definedName name="_____pak50">#REF!</definedName>
    <definedName name="_____pak80">#REF!</definedName>
    <definedName name="_____pbs100">#REF!</definedName>
    <definedName name="_____pbs15">#REF!</definedName>
    <definedName name="_____pbs150">#REF!</definedName>
    <definedName name="_____pbs40">#REF!</definedName>
    <definedName name="_____pbs50">#REF!</definedName>
    <definedName name="_____pbs65">#REF!</definedName>
    <definedName name="_____pbs80">#REF!</definedName>
    <definedName name="_____pc50">#REF!</definedName>
    <definedName name="_____pc80">#REF!</definedName>
    <definedName name="_____pcf80">#REF!</definedName>
    <definedName name="_____ph100">#REF!</definedName>
    <definedName name="_____ph150">#REF!</definedName>
    <definedName name="_____phf100">#REF!</definedName>
    <definedName name="_____phf150">#REF!</definedName>
    <definedName name="_____POS1">'[4]POS 1'!#REF!</definedName>
    <definedName name="_____POS2">'[4]POS 2'!#REF!</definedName>
    <definedName name="_____pv100">#REF!</definedName>
    <definedName name="_____pv40">#REF!</definedName>
    <definedName name="_____pv50">#REF!</definedName>
    <definedName name="_____pv80">#REF!</definedName>
    <definedName name="_____PVC2">[16]BAHAN!$G$539</definedName>
    <definedName name="_____PVC3">[16]BAHAN!$G$541</definedName>
    <definedName name="_____PVC4">[16]BAHAN!$G$542</definedName>
    <definedName name="_____PVC6">[16]BAHAN!$G$544</definedName>
    <definedName name="_____PVC8">[16]BAHAN!$G$545</definedName>
    <definedName name="_____pvf100">#REF!</definedName>
    <definedName name="_____pvf80">#REF!</definedName>
    <definedName name="_____rk100">#REF!</definedName>
    <definedName name="_____rk200">#REF!</definedName>
    <definedName name="_____rk300">#REF!</definedName>
    <definedName name="_____rk600">#REF!</definedName>
    <definedName name="_____rkl1000">#REF!</definedName>
    <definedName name="_____rkl1200">#REF!</definedName>
    <definedName name="_____rkl200">#REF!</definedName>
    <definedName name="_____rkl300">#REF!</definedName>
    <definedName name="_____rkl400">#REF!</definedName>
    <definedName name="_____rkl500">#REF!</definedName>
    <definedName name="_____rkl600">#REF!</definedName>
    <definedName name="_____rkl700">#REF!</definedName>
    <definedName name="_____rkl800">#REF!</definedName>
    <definedName name="_____sfv150">#REF!</definedName>
    <definedName name="_____std100">#REF!</definedName>
    <definedName name="_____std150">#REF!</definedName>
    <definedName name="_____std50">#REF!</definedName>
    <definedName name="_____std65">#REF!</definedName>
    <definedName name="_____STR15">#REF!</definedName>
    <definedName name="_____STR20">#REF!</definedName>
    <definedName name="_____STR25">#REF!</definedName>
    <definedName name="_____STR32">#REF!</definedName>
    <definedName name="_____STR40">#REF!</definedName>
    <definedName name="_____STR50">#REF!</definedName>
    <definedName name="_____STR65">#REF!</definedName>
    <definedName name="_____tgl1">[20]Data!$C$65</definedName>
    <definedName name="_____THP2">#N/A</definedName>
    <definedName name="_____tlc20">#REF!</definedName>
    <definedName name="_____tsv25">#REF!</definedName>
    <definedName name="_____vnt100">#REF!</definedName>
    <definedName name="_____vnt40">#REF!</definedName>
    <definedName name="_____vnt50">#REF!</definedName>
    <definedName name="_____vnt80">#REF!</definedName>
    <definedName name="____a1">#REF!</definedName>
    <definedName name="____A16500">#REF!</definedName>
    <definedName name="____A2">#REF!</definedName>
    <definedName name="____A3">#REF!</definedName>
    <definedName name="____A5">#REF!</definedName>
    <definedName name="____AAD3">#N/A</definedName>
    <definedName name="____AAV25">#REF!</definedName>
    <definedName name="____AAV50">#REF!</definedName>
    <definedName name="____AAV65">#REF!</definedName>
    <definedName name="____abs100">#REF!</definedName>
    <definedName name="____ADD1">#N/A</definedName>
    <definedName name="____ADD2">#N/A</definedName>
    <definedName name="____ADD3">#N/A</definedName>
    <definedName name="____ahu100">#REF!</definedName>
    <definedName name="____ahu150">#REF!</definedName>
    <definedName name="____ako100">#REF!</definedName>
    <definedName name="____ako150">#REF!</definedName>
    <definedName name="____ako50">#REF!</definedName>
    <definedName name="____ako80">#REF!</definedName>
    <definedName name="____aku100">#REF!</definedName>
    <definedName name="____aku150">#REF!</definedName>
    <definedName name="____amp120">#REF!</definedName>
    <definedName name="____amp240">#REF!</definedName>
    <definedName name="____amp60">#REF!</definedName>
    <definedName name="____ana1">[18]Analisa!$F$13</definedName>
    <definedName name="____ana10">[18]Analisa!$F$108</definedName>
    <definedName name="____ana100">[18]Analisa!$F$1309</definedName>
    <definedName name="____ana101">[18]Analisa!$F$1324</definedName>
    <definedName name="____ana102">[18]Analisa!$F$1334</definedName>
    <definedName name="____ana103">[18]Analisa!$F$1343</definedName>
    <definedName name="____ana104">[18]Analisa!$F$1353</definedName>
    <definedName name="____ana105">[18]Analisa!$F$1363</definedName>
    <definedName name="____ana106">[18]Analisa!$F$1374</definedName>
    <definedName name="____ana107">[18]Analisa!$F$1384</definedName>
    <definedName name="____ana108">[18]Analisa!$F$1393</definedName>
    <definedName name="____ana109">[18]Analisa!$F$1403</definedName>
    <definedName name="____ana11">[18]Analisa!$F$117</definedName>
    <definedName name="____ana110">[18]Analisa!$F$1413</definedName>
    <definedName name="____ana111">[18]Analisa!$F$1426</definedName>
    <definedName name="____ana112">[18]Analisa!$F$1439</definedName>
    <definedName name="____ana113">[18]Analisa!$F$1452</definedName>
    <definedName name="____ana114">[18]Analisa!$F$1465</definedName>
    <definedName name="____ana115">[18]Analisa!$F$1474</definedName>
    <definedName name="____ana116">[18]Analisa!$F$1482</definedName>
    <definedName name="____ana117">[18]Analisa!$F$1491</definedName>
    <definedName name="____ana118">[18]Analisa!$F$1500</definedName>
    <definedName name="____ana119">[18]Analisa!$F$1511</definedName>
    <definedName name="____ana12">[18]Analisa!$F$126</definedName>
    <definedName name="____ana120">[18]Analisa!$F$1522</definedName>
    <definedName name="____ana121">[18]Analisa!$F$1533</definedName>
    <definedName name="____ana122">[18]Analisa!$F$1543</definedName>
    <definedName name="____ana123">[18]Analisa!$F$1554</definedName>
    <definedName name="____ana124">[18]Analisa!$F$1563</definedName>
    <definedName name="____ana13">[18]Analisa!$F$136</definedName>
    <definedName name="____ana14">[18]Analisa!$F$146</definedName>
    <definedName name="____ana15">[18]Analisa!$F$155</definedName>
    <definedName name="____ana16">[18]Analisa!$F$169</definedName>
    <definedName name="____ana17">[18]Analisa!$F$178</definedName>
    <definedName name="____ana18">[18]Analisa!$F$192</definedName>
    <definedName name="____ana19">[18]Analisa!$F$206</definedName>
    <definedName name="____ana2">[18]Analisa!$F$22</definedName>
    <definedName name="____ana20">[18]Analisa!$F$218</definedName>
    <definedName name="____ana21">[18]Analisa!$F$230</definedName>
    <definedName name="____ana22">[18]Analisa!$F$243</definedName>
    <definedName name="____ana23">[18]Analisa!$F$256</definedName>
    <definedName name="____ana24">[18]Analisa!$F$272</definedName>
    <definedName name="____ana25">[18]Analisa!$F$284</definedName>
    <definedName name="____ana26">[18]Analisa!$F$296</definedName>
    <definedName name="____ana27">[18]Analisa!$F$308</definedName>
    <definedName name="____ana28">[18]Analisa!$F$322</definedName>
    <definedName name="____ana29">[18]Analisa!$F$333</definedName>
    <definedName name="____ana3">[18]Analisa!$F$35</definedName>
    <definedName name="____ana30">[18]Analisa!$F$345</definedName>
    <definedName name="____ana31">[18]Analisa!$F$356</definedName>
    <definedName name="____ana32">[18]Analisa!$F$370</definedName>
    <definedName name="____ana33">[18]Analisa!$F$384</definedName>
    <definedName name="____ana34">[18]Analisa!$F$398</definedName>
    <definedName name="____ana35">[18]Analisa!$F$411</definedName>
    <definedName name="____ana36">[18]Analisa!$F$423</definedName>
    <definedName name="____ana37">[18]Analisa!$F$436</definedName>
    <definedName name="____ana38">[18]Analisa!$F$449</definedName>
    <definedName name="____ana39">[18]Analisa!$F$462</definedName>
    <definedName name="____ana4">[18]Analisa!$F$50</definedName>
    <definedName name="____ana40">[18]Analisa!$F$475</definedName>
    <definedName name="____ana41">[18]Analisa!$F$489</definedName>
    <definedName name="____ana42">[18]Analisa!$F$503</definedName>
    <definedName name="____ana43">[18]Analisa!$F$517</definedName>
    <definedName name="____ana44">[18]Analisa!$F$531</definedName>
    <definedName name="____ana45">[18]Analisa!$F$545</definedName>
    <definedName name="____ana46">[18]Analisa!$F$559</definedName>
    <definedName name="____ana47">[18]Analisa!$F$572</definedName>
    <definedName name="____ana48">[18]Analisa!$F$585</definedName>
    <definedName name="____ana49">[18]Analisa!$F$598</definedName>
    <definedName name="____ana5">[18]Analisa!$F$61</definedName>
    <definedName name="____ana50">[18]Analisa!$F$611</definedName>
    <definedName name="____ana51">[18]Analisa!$F$623</definedName>
    <definedName name="____ana52">[18]Analisa!$F$635</definedName>
    <definedName name="____ana53">[18]Analisa!$F$647</definedName>
    <definedName name="____ana54">[18]Analisa!$F$659</definedName>
    <definedName name="____ana55">[18]Analisa!$F$678</definedName>
    <definedName name="____ana56">[18]Analisa!$F$693</definedName>
    <definedName name="____ana57">[18]Analisa!$F$708</definedName>
    <definedName name="____ana58">[18]Analisa!$F$723</definedName>
    <definedName name="____ana59">[18]Analisa!$F$738</definedName>
    <definedName name="____ana6">[18]Analisa!$F$72</definedName>
    <definedName name="____ana60">[18]Analisa!$F$753</definedName>
    <definedName name="____ana61">[18]Analisa!$F$768</definedName>
    <definedName name="____ana62">[18]Analisa!$F$784</definedName>
    <definedName name="____ana63">[18]Analisa!$F$800</definedName>
    <definedName name="____ana64">[18]Analisa!$F$819</definedName>
    <definedName name="____ana65">[18]Analisa!$F$839</definedName>
    <definedName name="____ana66">[18]Analisa!$F$853</definedName>
    <definedName name="____ana67">[18]Analisa!$F$867</definedName>
    <definedName name="____ana68">[18]Analisa!$F$882</definedName>
    <definedName name="____ana69">[18]Analisa!$F$896</definedName>
    <definedName name="____ana7">[18]Analisa!$F$81</definedName>
    <definedName name="____ana70">[18]Analisa!$F$909</definedName>
    <definedName name="____ana71">[18]Analisa!$F$922</definedName>
    <definedName name="____ana72">[18]Analisa!$F$935</definedName>
    <definedName name="____ana73">[18]Analisa!$F$948</definedName>
    <definedName name="____ana74">[18]Analisa!$F$960</definedName>
    <definedName name="____ana75">[18]Analisa!$F$972</definedName>
    <definedName name="____ana76">[18]Analisa!$F$985</definedName>
    <definedName name="____ana77">[18]Analisa!$F$998</definedName>
    <definedName name="____ana78">[18]Analisa!$F$1011</definedName>
    <definedName name="____ana79">[18]Analisa!$F$1025</definedName>
    <definedName name="____ana80">[18]Analisa!$F$1039</definedName>
    <definedName name="____ana81">[18]Analisa!$F$1054</definedName>
    <definedName name="____ana82">[18]Analisa!$F$1070</definedName>
    <definedName name="____ana83">[18]Analisa!$F$1086</definedName>
    <definedName name="____ana84">[18]Analisa!$F$1099</definedName>
    <definedName name="____ana85">[18]Analisa!$F$1112</definedName>
    <definedName name="____ana86">[18]Analisa!$F$1126</definedName>
    <definedName name="____ana87">[18]Analisa!$F$1138</definedName>
    <definedName name="____ana88">[18]Analisa!$F$1149</definedName>
    <definedName name="____ana89">[18]Analisa!$F$1162</definedName>
    <definedName name="____ana9">[18]Analisa!$F$99</definedName>
    <definedName name="____ana90">[18]Analisa!$F$1174</definedName>
    <definedName name="____ana91">[18]Analisa!$F$1186</definedName>
    <definedName name="____ana92">[18]Analisa!$F$1199</definedName>
    <definedName name="____ana93">[18]Analisa!$F$1212</definedName>
    <definedName name="____ana94">[18]Analisa!$F$1225</definedName>
    <definedName name="____ana95">[18]Analisa!$F$1238</definedName>
    <definedName name="____ana96">[18]Analisa!$F$1252</definedName>
    <definedName name="____ana97">[18]Analisa!$F$1266</definedName>
    <definedName name="____ana98">[18]Analisa!$F$1280</definedName>
    <definedName name="____ana99">[18]Analisa!$F$1294</definedName>
    <definedName name="____anl2">#REF!</definedName>
    <definedName name="____bcv100">#REF!</definedName>
    <definedName name="____bcv125">#REF!</definedName>
    <definedName name="____bcv150">#REF!</definedName>
    <definedName name="____bet350">#REF!</definedName>
    <definedName name="____bet400">#REF!</definedName>
    <definedName name="____BOX2">#REF!</definedName>
    <definedName name="____bpl32">#REF!</definedName>
    <definedName name="____bpl9">#REF!</definedName>
    <definedName name="____BSB20100">#REF!</definedName>
    <definedName name="____BSB20125">#REF!</definedName>
    <definedName name="____BSB2015">#REF!</definedName>
    <definedName name="____BSB20150">#REF!</definedName>
    <definedName name="____BSB2020">#REF!</definedName>
    <definedName name="____BSB20200">#REF!</definedName>
    <definedName name="____BSB2025">#REF!</definedName>
    <definedName name="____BSB20250">#REF!</definedName>
    <definedName name="____BSB20300">#REF!</definedName>
    <definedName name="____BSB2032">#REF!</definedName>
    <definedName name="____BSB2040">#REF!</definedName>
    <definedName name="____BSB2050">#REF!</definedName>
    <definedName name="____BSB2065">#REF!</definedName>
    <definedName name="____BSB2080">#REF!</definedName>
    <definedName name="____BSB40100">#REF!</definedName>
    <definedName name="____BSB40125">#REF!</definedName>
    <definedName name="____BSB4015">#REF!</definedName>
    <definedName name="____BSB40150">#REF!</definedName>
    <definedName name="____BSB4020">#REF!</definedName>
    <definedName name="____BSB40200">#REF!</definedName>
    <definedName name="____BSB4025">#REF!</definedName>
    <definedName name="____BSB40250">#REF!</definedName>
    <definedName name="____BSB40300">#REF!</definedName>
    <definedName name="____BSB4032">#REF!</definedName>
    <definedName name="____BSB40350">#REF!</definedName>
    <definedName name="____BSB4040">#REF!</definedName>
    <definedName name="____BSB40400">#REF!</definedName>
    <definedName name="____BSB4050">#REF!</definedName>
    <definedName name="____BSB4065">#REF!</definedName>
    <definedName name="____BSB4080">#REF!</definedName>
    <definedName name="____bsd1600">#REF!</definedName>
    <definedName name="____bsd2500">#REF!</definedName>
    <definedName name="____bsd4000">#REF!</definedName>
    <definedName name="____BSI6">#REF!</definedName>
    <definedName name="____BSS20100">#REF!</definedName>
    <definedName name="____BSS20125">#REF!</definedName>
    <definedName name="____BSS2015">#REF!</definedName>
    <definedName name="____BSS20150">#REF!</definedName>
    <definedName name="____BSS2020">#REF!</definedName>
    <definedName name="____BSS20200">#REF!</definedName>
    <definedName name="____BSS2025">#REF!</definedName>
    <definedName name="____BSS20250">#REF!</definedName>
    <definedName name="____BSS20300">#REF!</definedName>
    <definedName name="____BSS2032">#REF!</definedName>
    <definedName name="____BSS2040">#REF!</definedName>
    <definedName name="____BSS2050">#REF!</definedName>
    <definedName name="____BSS2065">#REF!</definedName>
    <definedName name="____BSS2080">#REF!</definedName>
    <definedName name="____BSS40100">#REF!</definedName>
    <definedName name="____BSS40125">#REF!</definedName>
    <definedName name="____BSS4015">#REF!</definedName>
    <definedName name="____BSS40150">#REF!</definedName>
    <definedName name="____BSS4020">#REF!</definedName>
    <definedName name="____BSS40200">#REF!</definedName>
    <definedName name="____BSS4025">#REF!</definedName>
    <definedName name="____BSS40250">#REF!</definedName>
    <definedName name="____BSS40300">#REF!</definedName>
    <definedName name="____BSS4032">#REF!</definedName>
    <definedName name="____BSS4040">#REF!</definedName>
    <definedName name="____BSS4050">#REF!</definedName>
    <definedName name="____BSS4065">#REF!</definedName>
    <definedName name="____BSS4080">#REF!</definedName>
    <definedName name="____bud3500">#REF!</definedName>
    <definedName name="____CAL1">#REF!</definedName>
    <definedName name="____CAL10">#REF!</definedName>
    <definedName name="____CAL11">#REF!</definedName>
    <definedName name="____CAL12">#REF!</definedName>
    <definedName name="____CAL13">#REF!</definedName>
    <definedName name="____CAL14">#REF!</definedName>
    <definedName name="____CAL15">#REF!</definedName>
    <definedName name="____CAL16">#REF!</definedName>
    <definedName name="____CAL17">#REF!</definedName>
    <definedName name="____CAL18">#REF!</definedName>
    <definedName name="____CAL19">#REF!</definedName>
    <definedName name="____CAL2">#REF!</definedName>
    <definedName name="____CAL20">#REF!</definedName>
    <definedName name="____CAL21">#REF!</definedName>
    <definedName name="____CAL3">#REF!</definedName>
    <definedName name="____CAL4">#REF!</definedName>
    <definedName name="____CAL5">#REF!</definedName>
    <definedName name="____CAL6">#REF!</definedName>
    <definedName name="____CAL7">#REF!</definedName>
    <definedName name="____CAL8">#REF!</definedName>
    <definedName name="____CAL9">#REF!</definedName>
    <definedName name="____cas80">#REF!</definedName>
    <definedName name="____clg01">#REF!</definedName>
    <definedName name="____clg02">#REF!</definedName>
    <definedName name="____clg03">#REF!</definedName>
    <definedName name="____clg04">#REF!</definedName>
    <definedName name="____clg05">#REF!</definedName>
    <definedName name="____clg06">#REF!</definedName>
    <definedName name="____clg07">#REF!</definedName>
    <definedName name="____clg08">#REF!</definedName>
    <definedName name="____clg09">#REF!</definedName>
    <definedName name="____clg10">#REF!</definedName>
    <definedName name="____clg11">#REF!</definedName>
    <definedName name="____clg12">#REF!</definedName>
    <definedName name="____clg13">#REF!</definedName>
    <definedName name="____clg14">#REF!</definedName>
    <definedName name="____clg15">#REF!</definedName>
    <definedName name="____clg16">#REF!</definedName>
    <definedName name="____clg17">#REF!</definedName>
    <definedName name="____clg18">#REF!</definedName>
    <definedName name="____clg19">#REF!</definedName>
    <definedName name="____clg20">#REF!</definedName>
    <definedName name="____clg21">#REF!</definedName>
    <definedName name="____clg22">#REF!</definedName>
    <definedName name="____clg23">#REF!</definedName>
    <definedName name="____clg24">#REF!</definedName>
    <definedName name="____clg25">#REF!</definedName>
    <definedName name="____clg26">#REF!</definedName>
    <definedName name="____clg27">#REF!</definedName>
    <definedName name="____clg28">#REF!</definedName>
    <definedName name="____clg29">#REF!</definedName>
    <definedName name="____clg30">#REF!</definedName>
    <definedName name="____clg31">#REF!</definedName>
    <definedName name="____clg32">#REF!</definedName>
    <definedName name="____clg33">#REF!</definedName>
    <definedName name="____clg34">#REF!</definedName>
    <definedName name="____clg35">#REF!</definedName>
    <definedName name="____clg36">#REF!</definedName>
    <definedName name="____clg37">#REF!</definedName>
    <definedName name="____COA100">#REF!</definedName>
    <definedName name="____COA50">#REF!</definedName>
    <definedName name="____COA80">#REF!</definedName>
    <definedName name="____cvd100">#REF!</definedName>
    <definedName name="____cvd15">#REF!</definedName>
    <definedName name="____cvd150">#REF!</definedName>
    <definedName name="____cvd50">#REF!</definedName>
    <definedName name="____cvd65">#REF!</definedName>
    <definedName name="____daf1">#REF!</definedName>
    <definedName name="____DAF10">#REF!</definedName>
    <definedName name="____daf2">#REF!</definedName>
    <definedName name="____daf31">#REF!</definedName>
    <definedName name="____daf32">#REF!</definedName>
    <definedName name="____daf33">#REF!</definedName>
    <definedName name="____ddn400">#REF!</definedName>
    <definedName name="____ddn600">#REF!</definedName>
    <definedName name="____dia6">#REF!</definedName>
    <definedName name="____DIL100">#REF!</definedName>
    <definedName name="____DIL120">#REF!</definedName>
    <definedName name="____DIL2100">#REF!</definedName>
    <definedName name="____DIL2120">#REF!</definedName>
    <definedName name="____DIL240">#REF!</definedName>
    <definedName name="____DIL250">#REF!</definedName>
    <definedName name="____DIL260">#REF!</definedName>
    <definedName name="____DIL280">#REF!</definedName>
    <definedName name="____DIL40">#REF!</definedName>
    <definedName name="____DIL50">#REF!</definedName>
    <definedName name="____DIL60">#REF!</definedName>
    <definedName name="____DIL70">#REF!</definedName>
    <definedName name="____DIL80">#REF!</definedName>
    <definedName name="____DIL90">#REF!</definedName>
    <definedName name="____din1">#REF!</definedName>
    <definedName name="____din2">#REF!</definedName>
    <definedName name="____dlh20">#REF!</definedName>
    <definedName name="____dlh50">#REF!</definedName>
    <definedName name="____DTI100">#REF!</definedName>
    <definedName name="____DTI120">#REF!</definedName>
    <definedName name="____DTI40">#REF!</definedName>
    <definedName name="____DTI50">#REF!</definedName>
    <definedName name="____DTI60">#REF!</definedName>
    <definedName name="____DTI70">#REF!</definedName>
    <definedName name="____DTI80">#REF!</definedName>
    <definedName name="____DTI90">#REF!</definedName>
    <definedName name="____fjd100">#REF!</definedName>
    <definedName name="____fjd150">#REF!</definedName>
    <definedName name="____fjd50">#REF!</definedName>
    <definedName name="____fjd65">#REF!</definedName>
    <definedName name="____flr01">#REF!</definedName>
    <definedName name="____flr02">#REF!</definedName>
    <definedName name="____flr03">#REF!</definedName>
    <definedName name="____flr04">#REF!</definedName>
    <definedName name="____flr05">#REF!</definedName>
    <definedName name="____flr06">#REF!</definedName>
    <definedName name="____flr07">#REF!</definedName>
    <definedName name="____flr08">#REF!</definedName>
    <definedName name="____flr09">#REF!</definedName>
    <definedName name="____flr10">#REF!</definedName>
    <definedName name="____flr11">#REF!</definedName>
    <definedName name="____flr12">#REF!</definedName>
    <definedName name="____flr13">#REF!</definedName>
    <definedName name="____flr14">#REF!</definedName>
    <definedName name="____flr15">#REF!</definedName>
    <definedName name="____flr16">#REF!</definedName>
    <definedName name="____flr17">#REF!</definedName>
    <definedName name="____flr18">#REF!</definedName>
    <definedName name="____flr181">#REF!</definedName>
    <definedName name="____flr19">#REF!</definedName>
    <definedName name="____flr20">#REF!</definedName>
    <definedName name="____flr21">#REF!</definedName>
    <definedName name="____flr22">#REF!</definedName>
    <definedName name="____flr23">#REF!</definedName>
    <definedName name="____flr24">#REF!</definedName>
    <definedName name="____flr25">#REF!</definedName>
    <definedName name="____flr26">#REF!</definedName>
    <definedName name="____flr27">#REF!</definedName>
    <definedName name="____flr28">#REF!</definedName>
    <definedName name="____flr29">#REF!</definedName>
    <definedName name="____flr30">#REF!</definedName>
    <definedName name="____flr31">#REF!</definedName>
    <definedName name="____flr32">#REF!</definedName>
    <definedName name="____flr33">#REF!</definedName>
    <definedName name="____flr34">#REF!</definedName>
    <definedName name="____flr35">#REF!</definedName>
    <definedName name="____flr36">#REF!</definedName>
    <definedName name="____flr37">#REF!</definedName>
    <definedName name="____flr38">#REF!</definedName>
    <definedName name="____flr39">#REF!</definedName>
    <definedName name="____flr40">#REF!</definedName>
    <definedName name="____flr41">#REF!</definedName>
    <definedName name="____flr42">#REF!</definedName>
    <definedName name="____flr43">#REF!</definedName>
    <definedName name="____flr44">#REF!</definedName>
    <definedName name="____flr45">#REF!</definedName>
    <definedName name="____flr46">#REF!</definedName>
    <definedName name="____flr47">#REF!</definedName>
    <definedName name="____flr48">#REF!</definedName>
    <definedName name="____flr49">#REF!</definedName>
    <definedName name="____flr50">#REF!</definedName>
    <definedName name="____flr51">#REF!</definedName>
    <definedName name="____flr52">#REF!</definedName>
    <definedName name="____flr53">#REF!</definedName>
    <definedName name="____flr54">#REF!</definedName>
    <definedName name="____flr55">#REF!</definedName>
    <definedName name="____flr56">#REF!</definedName>
    <definedName name="____flr57">#REF!</definedName>
    <definedName name="____fmd150">#REF!</definedName>
    <definedName name="____frc2495">#REF!</definedName>
    <definedName name="____frc41010">#REF!</definedName>
    <definedName name="____frc495">#REF!</definedName>
    <definedName name="____ftv10">#REF!</definedName>
    <definedName name="____ftv2">#REF!</definedName>
    <definedName name="____ftv3">#REF!</definedName>
    <definedName name="____ftv4">#REF!</definedName>
    <definedName name="____ftv5">#REF!</definedName>
    <definedName name="____ftv6">#REF!</definedName>
    <definedName name="____ftv8">#REF!</definedName>
    <definedName name="____fxj2">#REF!</definedName>
    <definedName name="____fxj3">#REF!</definedName>
    <definedName name="____fxj4">#REF!</definedName>
    <definedName name="____fxj5">#REF!</definedName>
    <definedName name="____fxj6">#REF!</definedName>
    <definedName name="____fxj8">#REF!</definedName>
    <definedName name="____gk2" hidden="1">#REF!</definedName>
    <definedName name="____grc1">#REF!</definedName>
    <definedName name="____gti50">#REF!</definedName>
    <definedName name="____gti60">#REF!</definedName>
    <definedName name="____gvd100">#REF!</definedName>
    <definedName name="____gvd15">#REF!</definedName>
    <definedName name="____gvd150">#REF!</definedName>
    <definedName name="____gvd25">#REF!</definedName>
    <definedName name="____gvd50">#REF!</definedName>
    <definedName name="____gvd65">#REF!</definedName>
    <definedName name="____hdw1">#REF!</definedName>
    <definedName name="____hpc2">'[14]Sat~Bahu'!$H$55</definedName>
    <definedName name="____jab1">'[19]Upah '!$F$38</definedName>
    <definedName name="____JAC10">#REF!</definedName>
    <definedName name="____JAC20">#REF!</definedName>
    <definedName name="____JAC30">#REF!</definedName>
    <definedName name="____jum1">#REF!</definedName>
    <definedName name="____jum10">#REF!</definedName>
    <definedName name="____jum2">#REF!</definedName>
    <definedName name="____jum3">#REF!</definedName>
    <definedName name="____jum4">#REF!</definedName>
    <definedName name="____jum5">#REF!</definedName>
    <definedName name="____jum6">#REF!</definedName>
    <definedName name="____jum7">#REF!</definedName>
    <definedName name="____jum8">#REF!</definedName>
    <definedName name="____jum9">#REF!</definedName>
    <definedName name="____kco7">#REF!</definedName>
    <definedName name="____kht20">#REF!</definedName>
    <definedName name="____kht40">#REF!</definedName>
    <definedName name="____kht50">#REF!</definedName>
    <definedName name="____LD10">#REF!</definedName>
    <definedName name="____LD12">#REF!</definedName>
    <definedName name="____LD16">#REF!</definedName>
    <definedName name="____LD6">#REF!</definedName>
    <definedName name="____LD8">#REF!</definedName>
    <definedName name="____ldp60">#REF!</definedName>
    <definedName name="____lh50">#REF!</definedName>
    <definedName name="____lp100">#REF!</definedName>
    <definedName name="____lp300">#REF!</definedName>
    <definedName name="____lp36">#REF!</definedName>
    <definedName name="____lp500">#REF!</definedName>
    <definedName name="____lp60">#REF!</definedName>
    <definedName name="____lpl11">#REF!</definedName>
    <definedName name="____lvL546">#REF!</definedName>
    <definedName name="____MAC12">#REF!</definedName>
    <definedName name="____MAC46">#REF!</definedName>
    <definedName name="____MB10">#REF!</definedName>
    <definedName name="____MB12">#REF!</definedName>
    <definedName name="____MB16">#REF!</definedName>
    <definedName name="____MB6">#REF!</definedName>
    <definedName name="____MB8">#REF!</definedName>
    <definedName name="____mhr1">#REF!</definedName>
    <definedName name="____mhr2">#REF!</definedName>
    <definedName name="____mhr3">#REF!</definedName>
    <definedName name="____mhr4">#REF!</definedName>
    <definedName name="____MU1">#REF!</definedName>
    <definedName name="____MU2">#REF!</definedName>
    <definedName name="____MU3">#REF!</definedName>
    <definedName name="____mu4">#REF!</definedName>
    <definedName name="____mu5">#REF!</definedName>
    <definedName name="____NCL100">#REF!</definedName>
    <definedName name="____NCL200">#REF!</definedName>
    <definedName name="____NCL250">#REF!</definedName>
    <definedName name="____new5">#N/A</definedName>
    <definedName name="____ngl3">#REF!</definedName>
    <definedName name="____ngl4">#REF!</definedName>
    <definedName name="____nin190">#REF!</definedName>
    <definedName name="____nm1">[20]Data!$C$23</definedName>
    <definedName name="____nya10">#REF!</definedName>
    <definedName name="____nya120">#REF!</definedName>
    <definedName name="____nya150">#REF!</definedName>
    <definedName name="____nya16">#REF!</definedName>
    <definedName name="____nya185">#REF!</definedName>
    <definedName name="____nya240">#REF!</definedName>
    <definedName name="____nya25">#REF!</definedName>
    <definedName name="____nya300">#REF!</definedName>
    <definedName name="____nya35">#REF!</definedName>
    <definedName name="____nya4">#REF!</definedName>
    <definedName name="____nya400">#REF!</definedName>
    <definedName name="____nya50">#REF!</definedName>
    <definedName name="____nya6">#REF!</definedName>
    <definedName name="____nya70">#REF!</definedName>
    <definedName name="____nya95">#REF!</definedName>
    <definedName name="____nyf410">#REF!</definedName>
    <definedName name="____nyf416">#REF!</definedName>
    <definedName name="____nyf425">#REF!</definedName>
    <definedName name="____nyf435">#REF!</definedName>
    <definedName name="____nyf450">#REF!</definedName>
    <definedName name="____nyf46">#REF!</definedName>
    <definedName name="____nyf470">#REF!</definedName>
    <definedName name="____nyf495">#REF!</definedName>
    <definedName name="____nym210">#REF!</definedName>
    <definedName name="____nym216">#REF!</definedName>
    <definedName name="____nym225">#REF!</definedName>
    <definedName name="____nym235">#REF!</definedName>
    <definedName name="____nym24">#REF!</definedName>
    <definedName name="____nym26">#REF!</definedName>
    <definedName name="____nym310">#REF!</definedName>
    <definedName name="____nym316">#REF!</definedName>
    <definedName name="____nym325">#REF!</definedName>
    <definedName name="____nym34">#REF!</definedName>
    <definedName name="____nym36">#REF!</definedName>
    <definedName name="____nym410">#REF!</definedName>
    <definedName name="____nym416">#REF!</definedName>
    <definedName name="____nym425">#REF!</definedName>
    <definedName name="____nym44">#REF!</definedName>
    <definedName name="____nym46">#REF!</definedName>
    <definedName name="____nyy110">#REF!</definedName>
    <definedName name="____nyy1120">#REF!</definedName>
    <definedName name="____nyy1150">#REF!</definedName>
    <definedName name="____nyy116">#REF!</definedName>
    <definedName name="____nyy1185">#REF!</definedName>
    <definedName name="____nyy1240">#REF!</definedName>
    <definedName name="____nyy125">#REF!</definedName>
    <definedName name="____nyy1300">#REF!</definedName>
    <definedName name="____nyy135">#REF!</definedName>
    <definedName name="____nyy14">#REF!</definedName>
    <definedName name="____nyy1400">#REF!</definedName>
    <definedName name="____nyy150">#REF!</definedName>
    <definedName name="____nyy1500">#REF!</definedName>
    <definedName name="____nyy16">#REF!</definedName>
    <definedName name="____nyy1630">#REF!</definedName>
    <definedName name="____nyy170">#REF!</definedName>
    <definedName name="____nyy195">#REF!</definedName>
    <definedName name="____nyy210">#REF!</definedName>
    <definedName name="____nyy2120">#REF!</definedName>
    <definedName name="____nyy2150">#REF!</definedName>
    <definedName name="____nyy216">#REF!</definedName>
    <definedName name="____nyy2185">#REF!</definedName>
    <definedName name="____nyy225">#REF!</definedName>
    <definedName name="____nyy235">#REF!</definedName>
    <definedName name="____nyy24">#REF!</definedName>
    <definedName name="____nyy2416">#REF!</definedName>
    <definedName name="____nyy244">#REF!</definedName>
    <definedName name="____nyy246">#REF!</definedName>
    <definedName name="____nyy250">#REF!</definedName>
    <definedName name="____nyy26">#REF!</definedName>
    <definedName name="____nyy270">#REF!</definedName>
    <definedName name="____nyy295">#REF!</definedName>
    <definedName name="____nyy310">#REF!</definedName>
    <definedName name="____nyy3120">#REF!</definedName>
    <definedName name="____nyy3150">#REF!</definedName>
    <definedName name="____nyy316">#REF!</definedName>
    <definedName name="____nyy3185">#REF!</definedName>
    <definedName name="____nyy3240">#REF!</definedName>
    <definedName name="____nyy325">#REF!</definedName>
    <definedName name="____nyy3300">#REF!</definedName>
    <definedName name="____nyy335">#REF!</definedName>
    <definedName name="____nyy34">#REF!</definedName>
    <definedName name="____nyy350">#REF!</definedName>
    <definedName name="____nyy36">#REF!</definedName>
    <definedName name="____nyy370">#REF!</definedName>
    <definedName name="____nyy395">#REF!</definedName>
    <definedName name="____nyy410">#REF!</definedName>
    <definedName name="____nyy41010">#REF!</definedName>
    <definedName name="____nyy4120">#REF!</definedName>
    <definedName name="____nyy412050">#REF!</definedName>
    <definedName name="____nyy412070">#REF!</definedName>
    <definedName name="____nyy4150">#REF!</definedName>
    <definedName name="____nyy415070">#REF!</definedName>
    <definedName name="____nyy416">#REF!</definedName>
    <definedName name="____nyy41616">#REF!</definedName>
    <definedName name="____nyy4185">#REF!</definedName>
    <definedName name="____nyy4240">#REF!</definedName>
    <definedName name="____nyy425">#REF!</definedName>
    <definedName name="____nyy42525">#REF!</definedName>
    <definedName name="____nyy4300">#REF!</definedName>
    <definedName name="____nyy435">#REF!</definedName>
    <definedName name="____nyy43535">#REF!</definedName>
    <definedName name="____nyy44">#REF!</definedName>
    <definedName name="____nyy444">#REF!</definedName>
    <definedName name="____nyy450">#REF!</definedName>
    <definedName name="____nyy45050">#REF!</definedName>
    <definedName name="____nyy46">#REF!</definedName>
    <definedName name="____nyy466">#REF!</definedName>
    <definedName name="____nyy470">#REF!</definedName>
    <definedName name="____nyy47050">#REF!</definedName>
    <definedName name="____nyy47070">#REF!</definedName>
    <definedName name="____nyy495">#REF!</definedName>
    <definedName name="____nyy49570">#REF!</definedName>
    <definedName name="____p2">#REF!</definedName>
    <definedName name="____pab100">#REF!</definedName>
    <definedName name="____pab125">#REF!</definedName>
    <definedName name="____pab15">#REF!</definedName>
    <definedName name="____pab150">#REF!</definedName>
    <definedName name="____pab2">#REF!</definedName>
    <definedName name="____pab20">#REF!</definedName>
    <definedName name="____pab25">#REF!</definedName>
    <definedName name="____pab32">#REF!</definedName>
    <definedName name="____pab4">#REF!</definedName>
    <definedName name="____pab40">#REF!</definedName>
    <definedName name="____pab50">#REF!</definedName>
    <definedName name="____pab6">#REF!</definedName>
    <definedName name="____pab65">#REF!</definedName>
    <definedName name="____pab80">#REF!</definedName>
    <definedName name="____pah150">#REF!</definedName>
    <definedName name="____pak100">#REF!</definedName>
    <definedName name="____pak150">#REF!</definedName>
    <definedName name="____pak50">#REF!</definedName>
    <definedName name="____pak80">#REF!</definedName>
    <definedName name="____pbs100">#REF!</definedName>
    <definedName name="____pbs15">#REF!</definedName>
    <definedName name="____pbs150">#REF!</definedName>
    <definedName name="____pbs40">#REF!</definedName>
    <definedName name="____pbs50">#REF!</definedName>
    <definedName name="____pbs65">#REF!</definedName>
    <definedName name="____pbs80">#REF!</definedName>
    <definedName name="____pc50">#REF!</definedName>
    <definedName name="____pc80">#REF!</definedName>
    <definedName name="____pcf80">#REF!</definedName>
    <definedName name="____PF1">#REF!</definedName>
    <definedName name="____PF2">#REF!</definedName>
    <definedName name="____ph100">#REF!</definedName>
    <definedName name="____ph150">#REF!</definedName>
    <definedName name="____phf100">#REF!</definedName>
    <definedName name="____phf150">#REF!</definedName>
    <definedName name="____po1000">#REF!</definedName>
    <definedName name="____POS1">'[4]POS 1'!#REF!</definedName>
    <definedName name="____POS2">'[4]POS 2'!#REF!</definedName>
    <definedName name="____PS12">#REF!</definedName>
    <definedName name="____PS202">#REF!</definedName>
    <definedName name="____PS203">#REF!</definedName>
    <definedName name="____PS252">#REF!</definedName>
    <definedName name="____PS253">#REF!</definedName>
    <definedName name="____PS30">#REF!</definedName>
    <definedName name="____PS302">#REF!</definedName>
    <definedName name="____PS303">#REF!</definedName>
    <definedName name="____pv100">#REF!</definedName>
    <definedName name="____pv40">#REF!</definedName>
    <definedName name="____pv50">#REF!</definedName>
    <definedName name="____pv80">#REF!</definedName>
    <definedName name="____pvf100">#REF!</definedName>
    <definedName name="____pvf80">#REF!</definedName>
    <definedName name="____qty1">#REF!</definedName>
    <definedName name="____qty2">#REF!</definedName>
    <definedName name="____qty3">#REF!</definedName>
    <definedName name="____qty4">#REF!</definedName>
    <definedName name="____RD100">#REF!</definedName>
    <definedName name="____RD150">#REF!</definedName>
    <definedName name="____RD50">#REF!</definedName>
    <definedName name="____RD65">#REF!</definedName>
    <definedName name="____RD80">#REF!</definedName>
    <definedName name="____RED100">#REF!</definedName>
    <definedName name="____RED125">#REF!</definedName>
    <definedName name="____RED15">#REF!</definedName>
    <definedName name="____RED150">#REF!</definedName>
    <definedName name="____RED20">#REF!</definedName>
    <definedName name="____RED200">#REF!</definedName>
    <definedName name="____RED25">#REF!</definedName>
    <definedName name="____RED250">#REF!</definedName>
    <definedName name="____RED265">#REF!</definedName>
    <definedName name="____RED300">#REF!</definedName>
    <definedName name="____RED32">#REF!</definedName>
    <definedName name="____RED40">#REF!</definedName>
    <definedName name="____RED50">#REF!</definedName>
    <definedName name="____RED80">#REF!</definedName>
    <definedName name="____RJ11">#REF!</definedName>
    <definedName name="____RJ6">#REF!</definedName>
    <definedName name="____rk100">#REF!</definedName>
    <definedName name="____rk150">#REF!</definedName>
    <definedName name="____rk200">#REF!</definedName>
    <definedName name="____rk300">#REF!</definedName>
    <definedName name="____rk400">#REF!</definedName>
    <definedName name="____rk500">#REF!</definedName>
    <definedName name="____rk600">#REF!</definedName>
    <definedName name="____rkl1000">#REF!</definedName>
    <definedName name="____rkl1200">#REF!</definedName>
    <definedName name="____rkl200">#REF!</definedName>
    <definedName name="____rkl300">#REF!</definedName>
    <definedName name="____rkl400">#REF!</definedName>
    <definedName name="____rkl500">#REF!</definedName>
    <definedName name="____rkl600">#REF!</definedName>
    <definedName name="____rkl700">#REF!</definedName>
    <definedName name="____rkl800">#REF!</definedName>
    <definedName name="____sc1">#REF!</definedName>
    <definedName name="____SC2">#REF!</definedName>
    <definedName name="____sc3">#REF!</definedName>
    <definedName name="____SFL1">#REF!</definedName>
    <definedName name="____SFL2">#REF!</definedName>
    <definedName name="____SFL3">#REF!</definedName>
    <definedName name="____SFM1">#REF!</definedName>
    <definedName name="____SFM2">#REF!</definedName>
    <definedName name="____SFM3">#REF!</definedName>
    <definedName name="____SFM4">#REF!</definedName>
    <definedName name="____SFM5">#REF!</definedName>
    <definedName name="____SFM6">#REF!</definedName>
    <definedName name="____SFM7">#REF!</definedName>
    <definedName name="____SFQ1">#REF!</definedName>
    <definedName name="____SFQ2">#REF!</definedName>
    <definedName name="____SFQ3">#REF!</definedName>
    <definedName name="____SFQ4">#REF!</definedName>
    <definedName name="____sfv150">#REF!</definedName>
    <definedName name="____SFV25">#REF!</definedName>
    <definedName name="____SFV32">#REF!</definedName>
    <definedName name="____SFV50">#REF!</definedName>
    <definedName name="____SK352">#REF!</definedName>
    <definedName name="____SK353">#REF!</definedName>
    <definedName name="____SK354">#REF!</definedName>
    <definedName name="____SK442">#REF!</definedName>
    <definedName name="____SK443">#REF!</definedName>
    <definedName name="____SK444">#REF!</definedName>
    <definedName name="____SK452">#REF!</definedName>
    <definedName name="____SK453">#REF!</definedName>
    <definedName name="____SK454">#REF!</definedName>
    <definedName name="____SK455">#REF!</definedName>
    <definedName name="____SN3">#REF!</definedName>
    <definedName name="____std100">#REF!</definedName>
    <definedName name="____std150">#REF!</definedName>
    <definedName name="____STD4">#REF!</definedName>
    <definedName name="____std50">#REF!</definedName>
    <definedName name="____std65">#REF!</definedName>
    <definedName name="____str01">#REF!</definedName>
    <definedName name="____str02">#REF!</definedName>
    <definedName name="____str03">#REF!</definedName>
    <definedName name="____str04">#REF!</definedName>
    <definedName name="____str05">#REF!</definedName>
    <definedName name="____str06">#REF!</definedName>
    <definedName name="____str07">#REF!</definedName>
    <definedName name="____str08">#REF!</definedName>
    <definedName name="____str09">#REF!</definedName>
    <definedName name="____str10">#REF!</definedName>
    <definedName name="____str100">#REF!</definedName>
    <definedName name="____str11">#REF!</definedName>
    <definedName name="____str12">#REF!</definedName>
    <definedName name="____str13">#REF!</definedName>
    <definedName name="____str14">#REF!</definedName>
    <definedName name="____STR15">#REF!</definedName>
    <definedName name="____str16">#REF!</definedName>
    <definedName name="____str17">#REF!</definedName>
    <definedName name="____str18">#REF!</definedName>
    <definedName name="____str19">#REF!</definedName>
    <definedName name="____STR20">#REF!</definedName>
    <definedName name="____str201">#REF!</definedName>
    <definedName name="____str21">#REF!</definedName>
    <definedName name="____str22">#REF!</definedName>
    <definedName name="____str23">#REF!</definedName>
    <definedName name="____str24">#REF!</definedName>
    <definedName name="____STR25">#REF!</definedName>
    <definedName name="____str26">#REF!</definedName>
    <definedName name="____str27">#REF!</definedName>
    <definedName name="____str28">#REF!</definedName>
    <definedName name="____str29">#REF!</definedName>
    <definedName name="____str30">#REF!</definedName>
    <definedName name="____str31">#REF!</definedName>
    <definedName name="____STR32">#REF!</definedName>
    <definedName name="____str33">#REF!</definedName>
    <definedName name="____str34">#REF!</definedName>
    <definedName name="____str35">#REF!</definedName>
    <definedName name="____str36">#REF!</definedName>
    <definedName name="____str37">#REF!</definedName>
    <definedName name="____str38">#REF!</definedName>
    <definedName name="____str39">#REF!</definedName>
    <definedName name="____STR40">#REF!</definedName>
    <definedName name="____str41">#REF!</definedName>
    <definedName name="____str42">#REF!</definedName>
    <definedName name="____str43">#REF!</definedName>
    <definedName name="____str44">#REF!</definedName>
    <definedName name="____str45">#REF!</definedName>
    <definedName name="____str46">#REF!</definedName>
    <definedName name="____str47">#REF!</definedName>
    <definedName name="____str48">#REF!</definedName>
    <definedName name="____str49">#REF!</definedName>
    <definedName name="____STR50">#REF!</definedName>
    <definedName name="____str51">#REF!</definedName>
    <definedName name="____str52">#REF!</definedName>
    <definedName name="____str53">#REF!</definedName>
    <definedName name="____str54">#REF!</definedName>
    <definedName name="____str55">#REF!</definedName>
    <definedName name="____str56">#REF!</definedName>
    <definedName name="____str561">#REF!</definedName>
    <definedName name="____str57">#REF!</definedName>
    <definedName name="____str58">#REF!</definedName>
    <definedName name="____str59">#REF!</definedName>
    <definedName name="____str60">#REF!</definedName>
    <definedName name="____str61">#REF!</definedName>
    <definedName name="____str62">#REF!</definedName>
    <definedName name="____str63">#REF!</definedName>
    <definedName name="____str64">#REF!</definedName>
    <definedName name="____STR65">#REF!</definedName>
    <definedName name="____str66">#REF!</definedName>
    <definedName name="____str67">#REF!</definedName>
    <definedName name="____str68">#REF!</definedName>
    <definedName name="____str69">#REF!</definedName>
    <definedName name="____str70">#REF!</definedName>
    <definedName name="____str71">#REF!</definedName>
    <definedName name="____str72">#REF!</definedName>
    <definedName name="____str73">#REF!</definedName>
    <definedName name="____str74">#REF!</definedName>
    <definedName name="____str75">#REF!</definedName>
    <definedName name="____str76">#REF!</definedName>
    <definedName name="____str77">#REF!</definedName>
    <definedName name="____str78">#REF!</definedName>
    <definedName name="____str79">#REF!</definedName>
    <definedName name="____str80">#REF!</definedName>
    <definedName name="____str81">#REF!</definedName>
    <definedName name="____str811">#REF!</definedName>
    <definedName name="____str812">#REF!</definedName>
    <definedName name="____str813">#REF!</definedName>
    <definedName name="____str82">#REF!</definedName>
    <definedName name="____str83">#REF!</definedName>
    <definedName name="____str84">#REF!</definedName>
    <definedName name="____str85">#REF!</definedName>
    <definedName name="____str86">#REF!</definedName>
    <definedName name="____str87">#REF!</definedName>
    <definedName name="____str88">#REF!</definedName>
    <definedName name="____str89">#REF!</definedName>
    <definedName name="____str90">#REF!</definedName>
    <definedName name="____str91">#REF!</definedName>
    <definedName name="____str92">#REF!</definedName>
    <definedName name="____str93">#REF!</definedName>
    <definedName name="____str94">#REF!</definedName>
    <definedName name="____str95">#REF!</definedName>
    <definedName name="____str96">#REF!</definedName>
    <definedName name="____str97">#REF!</definedName>
    <definedName name="____str98">#REF!</definedName>
    <definedName name="____SUM1">#REF!</definedName>
    <definedName name="____SUM2">#REF!</definedName>
    <definedName name="____SUM3">#REF!</definedName>
    <definedName name="____TBG10">#REF!</definedName>
    <definedName name="____TBG12">#REF!</definedName>
    <definedName name="____TBG20">#REF!</definedName>
    <definedName name="____TBG25">#REF!</definedName>
    <definedName name="____TEE100">#REF!</definedName>
    <definedName name="____TEE125">#REF!</definedName>
    <definedName name="____TEE15">#REF!</definedName>
    <definedName name="____TEE150">#REF!</definedName>
    <definedName name="____TEE20">#REF!</definedName>
    <definedName name="____TEE200">#REF!</definedName>
    <definedName name="____TEE25">#REF!</definedName>
    <definedName name="____TEE250">#REF!</definedName>
    <definedName name="____TEE300">#REF!</definedName>
    <definedName name="____TEE32">#REF!</definedName>
    <definedName name="____TEE40">#REF!</definedName>
    <definedName name="____TEE50">#REF!</definedName>
    <definedName name="____TEE65">#REF!</definedName>
    <definedName name="____TEE80">#REF!</definedName>
    <definedName name="____tgl1">[20]Data!$C$65</definedName>
    <definedName name="____tk04">#REF!</definedName>
    <definedName name="____tlc20">#REF!</definedName>
    <definedName name="____TOP2">#REF!</definedName>
    <definedName name="____tsv25">#REF!</definedName>
    <definedName name="____TY100">#REF!</definedName>
    <definedName name="____TY125">#REF!</definedName>
    <definedName name="____TY15">#REF!</definedName>
    <definedName name="____TY150">#REF!</definedName>
    <definedName name="____TY20">#REF!</definedName>
    <definedName name="____TY200">#REF!</definedName>
    <definedName name="____TY25">#REF!</definedName>
    <definedName name="____TY250">#REF!</definedName>
    <definedName name="____TY300">#REF!</definedName>
    <definedName name="____TY32">#REF!</definedName>
    <definedName name="____TY40">#REF!</definedName>
    <definedName name="____TY45100">#REF!</definedName>
    <definedName name="____TY45125">#REF!</definedName>
    <definedName name="____TY4515">#REF!</definedName>
    <definedName name="____TY45150">#REF!</definedName>
    <definedName name="____TY4520">#REF!</definedName>
    <definedName name="____TY45200">#REF!</definedName>
    <definedName name="____TY4525">#REF!</definedName>
    <definedName name="____TY45250">#REF!</definedName>
    <definedName name="____TY45300">#REF!</definedName>
    <definedName name="____TY4532">#REF!</definedName>
    <definedName name="____TY4540">#REF!</definedName>
    <definedName name="____TY4550">#REF!</definedName>
    <definedName name="____TY4565">#REF!</definedName>
    <definedName name="____TY4580">#REF!</definedName>
    <definedName name="____TY50">#REF!</definedName>
    <definedName name="____TY65">#REF!</definedName>
    <definedName name="____TY80">#REF!</definedName>
    <definedName name="____TY90100">#REF!</definedName>
    <definedName name="____TY90125">#REF!</definedName>
    <definedName name="____TY9015">#REF!</definedName>
    <definedName name="____TY90150">#REF!</definedName>
    <definedName name="____TY9020">#REF!</definedName>
    <definedName name="____TY90200">#REF!</definedName>
    <definedName name="____TY9025">#REF!</definedName>
    <definedName name="____TY90250">#REF!</definedName>
    <definedName name="____TY90300">#REF!</definedName>
    <definedName name="____TY9032">#REF!</definedName>
    <definedName name="____TY9040">#REF!</definedName>
    <definedName name="____TY9050">#REF!</definedName>
    <definedName name="____TY9065">#REF!</definedName>
    <definedName name="____TY9080">#REF!</definedName>
    <definedName name="____uls60">#REF!</definedName>
    <definedName name="____up05">#N/A</definedName>
    <definedName name="____UP15">#N/A</definedName>
    <definedName name="____UP20">#N/A</definedName>
    <definedName name="____USD1">#REF!</definedName>
    <definedName name="____vnt100">#REF!</definedName>
    <definedName name="____vnt40">#REF!</definedName>
    <definedName name="____vnt50">#REF!</definedName>
    <definedName name="____vnt80">#REF!</definedName>
    <definedName name="____wal01">#REF!</definedName>
    <definedName name="____wal02">#REF!</definedName>
    <definedName name="____wal03">#REF!</definedName>
    <definedName name="____wal04">#REF!</definedName>
    <definedName name="____wal05">#REF!</definedName>
    <definedName name="____wal06">#REF!</definedName>
    <definedName name="____wal07">#REF!</definedName>
    <definedName name="____wal08">#REF!</definedName>
    <definedName name="____wal09">#REF!</definedName>
    <definedName name="____wal10">#REF!</definedName>
    <definedName name="____wal100">#REF!</definedName>
    <definedName name="____wal101">#REF!</definedName>
    <definedName name="____wal102">#REF!</definedName>
    <definedName name="____wal103">#REF!</definedName>
    <definedName name="____wal104">#REF!</definedName>
    <definedName name="____wal105">#REF!</definedName>
    <definedName name="____wal106">#REF!</definedName>
    <definedName name="____wal11">#REF!</definedName>
    <definedName name="____wal111">#REF!</definedName>
    <definedName name="____wal12">#REF!</definedName>
    <definedName name="____wal13">#REF!</definedName>
    <definedName name="____wal14">#REF!</definedName>
    <definedName name="____wal15">#REF!</definedName>
    <definedName name="____wal16">#REF!</definedName>
    <definedName name="____wal17">#REF!</definedName>
    <definedName name="____wal18">#REF!</definedName>
    <definedName name="____wal19">#REF!</definedName>
    <definedName name="____wal20">#REF!</definedName>
    <definedName name="____wal21">#REF!</definedName>
    <definedName name="____wal22">#REF!</definedName>
    <definedName name="____wal23">#REF!</definedName>
    <definedName name="____wal24">#REF!</definedName>
    <definedName name="____wal25">#REF!</definedName>
    <definedName name="____wal26">#REF!</definedName>
    <definedName name="____wal27">#REF!</definedName>
    <definedName name="____wal28">#REF!</definedName>
    <definedName name="____wal29">#REF!</definedName>
    <definedName name="____wal30">#REF!</definedName>
    <definedName name="____wal31">#REF!</definedName>
    <definedName name="____wal32">#REF!</definedName>
    <definedName name="____wal33">#REF!</definedName>
    <definedName name="____wal34">#REF!</definedName>
    <definedName name="____wal35">#REF!</definedName>
    <definedName name="____wal36">#REF!</definedName>
    <definedName name="____wal37">#REF!</definedName>
    <definedName name="____wal38">#REF!</definedName>
    <definedName name="____wal39">#REF!</definedName>
    <definedName name="____wal40">#REF!</definedName>
    <definedName name="____wal41">#REF!</definedName>
    <definedName name="____wal42">#REF!</definedName>
    <definedName name="____wal43">#REF!</definedName>
    <definedName name="____wal44">#REF!</definedName>
    <definedName name="____wal45">#REF!</definedName>
    <definedName name="____wal46">#REF!</definedName>
    <definedName name="____wal47">#REF!</definedName>
    <definedName name="____wal48">#REF!</definedName>
    <definedName name="____wal49">#REF!</definedName>
    <definedName name="____wal50">#REF!</definedName>
    <definedName name="____wal51">#REF!</definedName>
    <definedName name="____wal52">#REF!</definedName>
    <definedName name="____wal53">#REF!</definedName>
    <definedName name="____wal54">#REF!</definedName>
    <definedName name="____wal55">#REF!</definedName>
    <definedName name="____wal56">#REF!</definedName>
    <definedName name="____wal57">#REF!</definedName>
    <definedName name="____wal58">#REF!</definedName>
    <definedName name="____wal59">#REF!</definedName>
    <definedName name="____wal60">#REF!</definedName>
    <definedName name="____wal601">#REF!</definedName>
    <definedName name="____wal602">#REF!</definedName>
    <definedName name="____wal61">#REF!</definedName>
    <definedName name="____wal62">#REF!</definedName>
    <definedName name="____wal63">#REF!</definedName>
    <definedName name="____wal64">#REF!</definedName>
    <definedName name="____wal65">#REF!</definedName>
    <definedName name="____wal66">#REF!</definedName>
    <definedName name="____wal67">#REF!</definedName>
    <definedName name="____wal68">#REF!</definedName>
    <definedName name="____wal69">#REF!</definedName>
    <definedName name="____wal70">#REF!</definedName>
    <definedName name="____wal71">#REF!</definedName>
    <definedName name="____wal72">#REF!</definedName>
    <definedName name="____wal73">#REF!</definedName>
    <definedName name="____wal74">#REF!</definedName>
    <definedName name="____wal75">#REF!</definedName>
    <definedName name="____wal76">#REF!</definedName>
    <definedName name="____wal77">#REF!</definedName>
    <definedName name="____wal78">#REF!</definedName>
    <definedName name="____wal79">#REF!</definedName>
    <definedName name="____wal80">#REF!</definedName>
    <definedName name="____wal81">#REF!</definedName>
    <definedName name="____wal82">#REF!</definedName>
    <definedName name="____wal83">#REF!</definedName>
    <definedName name="____wal84">#REF!</definedName>
    <definedName name="____wal85">#REF!</definedName>
    <definedName name="____wal86">#REF!</definedName>
    <definedName name="____wal87">#REF!</definedName>
    <definedName name="____wal88">#REF!</definedName>
    <definedName name="____wal89">#REF!</definedName>
    <definedName name="____wal90">#REF!</definedName>
    <definedName name="____wal91">#REF!</definedName>
    <definedName name="____wal92">#REF!</definedName>
    <definedName name="____wal93">#REF!</definedName>
    <definedName name="____wal94">#REF!</definedName>
    <definedName name="____wal95">#REF!</definedName>
    <definedName name="____wal96">#REF!</definedName>
    <definedName name="____wal97">#REF!</definedName>
    <definedName name="____wal98">#REF!</definedName>
    <definedName name="____wal99">#REF!</definedName>
    <definedName name="____WL32">#REF!</definedName>
    <definedName name="___a1">#REF!</definedName>
    <definedName name="___A16500">#REF!</definedName>
    <definedName name="___A2">#REF!</definedName>
    <definedName name="___A3">#REF!</definedName>
    <definedName name="___A5">#REF!</definedName>
    <definedName name="___A65600">[21]boq!#REF!</definedName>
    <definedName name="___AAD3">#N/A</definedName>
    <definedName name="___AAV25">#REF!</definedName>
    <definedName name="___AAV50">#REF!</definedName>
    <definedName name="___AAV65">#REF!</definedName>
    <definedName name="___abs100">#REF!</definedName>
    <definedName name="___ADD1">#N/A</definedName>
    <definedName name="___ADD2">#N/A</definedName>
    <definedName name="___ADD3">#N/A</definedName>
    <definedName name="___ahu100">#REF!</definedName>
    <definedName name="___ahu150">#REF!</definedName>
    <definedName name="___ako100">#REF!</definedName>
    <definedName name="___ako150">#REF!</definedName>
    <definedName name="___ako50">#REF!</definedName>
    <definedName name="___ako80">#REF!</definedName>
    <definedName name="___aku100">#REF!</definedName>
    <definedName name="___aku150">#REF!</definedName>
    <definedName name="___Alt1">#REF!</definedName>
    <definedName name="___amp120">#REF!</definedName>
    <definedName name="___amp240">#REF!</definedName>
    <definedName name="___amp60">#REF!</definedName>
    <definedName name="___ana1">[18]Analisa!$F$13</definedName>
    <definedName name="___ana10">[18]Analisa!$F$108</definedName>
    <definedName name="___ana100">[18]Analisa!$F$1309</definedName>
    <definedName name="___ana101">[18]Analisa!$F$1324</definedName>
    <definedName name="___ana102">[18]Analisa!$F$1334</definedName>
    <definedName name="___ana103">[18]Analisa!$F$1343</definedName>
    <definedName name="___ana104">[18]Analisa!$F$1353</definedName>
    <definedName name="___ana105">[18]Analisa!$F$1363</definedName>
    <definedName name="___ana106">[18]Analisa!$F$1374</definedName>
    <definedName name="___ana107">[18]Analisa!$F$1384</definedName>
    <definedName name="___ana108">[18]Analisa!$F$1393</definedName>
    <definedName name="___ana109">[18]Analisa!$F$1403</definedName>
    <definedName name="___ana11">[18]Analisa!$F$117</definedName>
    <definedName name="___ana110">[18]Analisa!$F$1413</definedName>
    <definedName name="___ana111">[18]Analisa!$F$1426</definedName>
    <definedName name="___ana112">[18]Analisa!$F$1439</definedName>
    <definedName name="___ana113">[18]Analisa!$F$1452</definedName>
    <definedName name="___ana114">[18]Analisa!$F$1465</definedName>
    <definedName name="___ana115">[18]Analisa!$F$1474</definedName>
    <definedName name="___ana116">[18]Analisa!$F$1482</definedName>
    <definedName name="___ana117">[18]Analisa!$F$1491</definedName>
    <definedName name="___ana118">[18]Analisa!$F$1500</definedName>
    <definedName name="___ana119">[18]Analisa!$F$1511</definedName>
    <definedName name="___ana12">[18]Analisa!$F$126</definedName>
    <definedName name="___ana120">[18]Analisa!$F$1522</definedName>
    <definedName name="___ana121">[18]Analisa!$F$1533</definedName>
    <definedName name="___ana122">[18]Analisa!$F$1543</definedName>
    <definedName name="___ana123">[18]Analisa!$F$1554</definedName>
    <definedName name="___ana124">[18]Analisa!$F$1563</definedName>
    <definedName name="___ana13">[18]Analisa!$F$136</definedName>
    <definedName name="___ana14">[18]Analisa!$F$146</definedName>
    <definedName name="___ana15">[18]Analisa!$F$155</definedName>
    <definedName name="___ana16">[18]Analisa!$F$169</definedName>
    <definedName name="___ana17">[18]Analisa!$F$178</definedName>
    <definedName name="___ana18">[18]Analisa!$F$192</definedName>
    <definedName name="___ana19">[18]Analisa!$F$206</definedName>
    <definedName name="___ana2">[18]Analisa!$F$22</definedName>
    <definedName name="___ana20">[18]Analisa!$F$218</definedName>
    <definedName name="___ana21">[18]Analisa!$F$230</definedName>
    <definedName name="___ana22">[18]Analisa!$F$243</definedName>
    <definedName name="___ana23">[18]Analisa!$F$256</definedName>
    <definedName name="___ana24">[18]Analisa!$F$272</definedName>
    <definedName name="___ana25">[18]Analisa!$F$284</definedName>
    <definedName name="___ana26">[18]Analisa!$F$296</definedName>
    <definedName name="___ana27">[18]Analisa!$F$308</definedName>
    <definedName name="___ana28">[18]Analisa!$F$322</definedName>
    <definedName name="___ana29">[18]Analisa!$F$333</definedName>
    <definedName name="___ana3">[18]Analisa!$F$35</definedName>
    <definedName name="___ana30">[18]Analisa!$F$345</definedName>
    <definedName name="___ana31">[18]Analisa!$F$356</definedName>
    <definedName name="___ana32">[18]Analisa!$F$370</definedName>
    <definedName name="___ana33">[18]Analisa!$F$384</definedName>
    <definedName name="___ana34">[18]Analisa!$F$398</definedName>
    <definedName name="___ana35">[18]Analisa!$F$411</definedName>
    <definedName name="___ana36">[18]Analisa!$F$423</definedName>
    <definedName name="___ana37">[18]Analisa!$F$436</definedName>
    <definedName name="___ana38">[18]Analisa!$F$449</definedName>
    <definedName name="___ana39">[18]Analisa!$F$462</definedName>
    <definedName name="___ana4">[18]Analisa!$F$50</definedName>
    <definedName name="___ana40">[18]Analisa!$F$475</definedName>
    <definedName name="___ana41">[18]Analisa!$F$489</definedName>
    <definedName name="___ana42">[18]Analisa!$F$503</definedName>
    <definedName name="___ana43">[18]Analisa!$F$517</definedName>
    <definedName name="___ana44">[18]Analisa!$F$531</definedName>
    <definedName name="___ana45">[18]Analisa!$F$545</definedName>
    <definedName name="___ana46">[18]Analisa!$F$559</definedName>
    <definedName name="___ana47">[18]Analisa!$F$572</definedName>
    <definedName name="___ana48">[18]Analisa!$F$585</definedName>
    <definedName name="___ana49">[18]Analisa!$F$598</definedName>
    <definedName name="___ana5">[18]Analisa!$F$61</definedName>
    <definedName name="___ana50">[18]Analisa!$F$611</definedName>
    <definedName name="___ana51">[18]Analisa!$F$623</definedName>
    <definedName name="___ana52">[18]Analisa!$F$635</definedName>
    <definedName name="___ana53">[18]Analisa!$F$647</definedName>
    <definedName name="___ana54">[18]Analisa!$F$659</definedName>
    <definedName name="___ana55">[18]Analisa!$F$678</definedName>
    <definedName name="___ana56">[18]Analisa!$F$693</definedName>
    <definedName name="___ana57">[18]Analisa!$F$708</definedName>
    <definedName name="___ana58">[18]Analisa!$F$723</definedName>
    <definedName name="___ana59">[18]Analisa!$F$738</definedName>
    <definedName name="___ana6">[18]Analisa!$F$72</definedName>
    <definedName name="___ana60">[18]Analisa!$F$753</definedName>
    <definedName name="___ana61">[18]Analisa!$F$768</definedName>
    <definedName name="___ana62">[18]Analisa!$F$784</definedName>
    <definedName name="___ana63">[18]Analisa!$F$800</definedName>
    <definedName name="___ana64">[18]Analisa!$F$819</definedName>
    <definedName name="___ana65">[18]Analisa!$F$839</definedName>
    <definedName name="___ana66">[18]Analisa!$F$853</definedName>
    <definedName name="___ana67">[18]Analisa!$F$867</definedName>
    <definedName name="___ana68">[18]Analisa!$F$882</definedName>
    <definedName name="___ana69">[18]Analisa!$F$896</definedName>
    <definedName name="___ana7">[18]Analisa!$F$81</definedName>
    <definedName name="___ana70">[18]Analisa!$F$909</definedName>
    <definedName name="___ana71">[18]Analisa!$F$922</definedName>
    <definedName name="___ana72">[18]Analisa!$F$935</definedName>
    <definedName name="___ana73">[18]Analisa!$F$948</definedName>
    <definedName name="___ana74">[18]Analisa!$F$960</definedName>
    <definedName name="___ana75">[18]Analisa!$F$972</definedName>
    <definedName name="___ana76">[18]Analisa!$F$985</definedName>
    <definedName name="___ana77">[18]Analisa!$F$998</definedName>
    <definedName name="___ana78">[18]Analisa!$F$1011</definedName>
    <definedName name="___ana79">[18]Analisa!$F$1025</definedName>
    <definedName name="___ana80">[18]Analisa!$F$1039</definedName>
    <definedName name="___ana81">[18]Analisa!$F$1054</definedName>
    <definedName name="___ana82">[18]Analisa!$F$1070</definedName>
    <definedName name="___ana83">[18]Analisa!$F$1086</definedName>
    <definedName name="___ana84">[18]Analisa!$F$1099</definedName>
    <definedName name="___ana85">[18]Analisa!$F$1112</definedName>
    <definedName name="___ana86">[18]Analisa!$F$1126</definedName>
    <definedName name="___ana87">[18]Analisa!$F$1138</definedName>
    <definedName name="___ana88">[18]Analisa!$F$1149</definedName>
    <definedName name="___ana89">[18]Analisa!$F$1162</definedName>
    <definedName name="___ana9">[18]Analisa!$F$99</definedName>
    <definedName name="___ana90">[18]Analisa!$F$1174</definedName>
    <definedName name="___ana91">[18]Analisa!$F$1186</definedName>
    <definedName name="___ana92">[18]Analisa!$F$1199</definedName>
    <definedName name="___ana93">[18]Analisa!$F$1212</definedName>
    <definedName name="___ana94">[18]Analisa!$F$1225</definedName>
    <definedName name="___ana95">[18]Analisa!$F$1238</definedName>
    <definedName name="___ana96">[18]Analisa!$F$1252</definedName>
    <definedName name="___ana97">[18]Analisa!$F$1266</definedName>
    <definedName name="___ana98">[18]Analisa!$F$1280</definedName>
    <definedName name="___ana99">[18]Analisa!$F$1294</definedName>
    <definedName name="___anl1">#REF!</definedName>
    <definedName name="___anl2">#REF!</definedName>
    <definedName name="___APP3">#N/A</definedName>
    <definedName name="___bcv100">#REF!</definedName>
    <definedName name="___bcv125">#REF!</definedName>
    <definedName name="___bcv150">#REF!</definedName>
    <definedName name="___bet350">#REF!</definedName>
    <definedName name="___bet400">#REF!</definedName>
    <definedName name="___bil411">#REF!</definedName>
    <definedName name="___BOX2">#REF!</definedName>
    <definedName name="___bpl32">#REF!</definedName>
    <definedName name="___bpl9">#REF!</definedName>
    <definedName name="___BSB20100">#REF!</definedName>
    <definedName name="___BSB20125">#REF!</definedName>
    <definedName name="___BSB2015">#REF!</definedName>
    <definedName name="___BSB20150">#REF!</definedName>
    <definedName name="___BSB2020">#REF!</definedName>
    <definedName name="___BSB20200">#REF!</definedName>
    <definedName name="___BSB2025">#REF!</definedName>
    <definedName name="___BSB20250">#REF!</definedName>
    <definedName name="___BSB20300">#REF!</definedName>
    <definedName name="___BSB2032">#REF!</definedName>
    <definedName name="___BSB2040">#REF!</definedName>
    <definedName name="___BSB2050">#REF!</definedName>
    <definedName name="___BSB2065">#REF!</definedName>
    <definedName name="___BSB2080">#REF!</definedName>
    <definedName name="___BSB40100">#REF!</definedName>
    <definedName name="___BSB40125">#REF!</definedName>
    <definedName name="___BSB4015">#REF!</definedName>
    <definedName name="___BSB40150">#REF!</definedName>
    <definedName name="___BSB4020">#REF!</definedName>
    <definedName name="___BSB40200">#REF!</definedName>
    <definedName name="___BSB4025">#REF!</definedName>
    <definedName name="___BSB40250">#REF!</definedName>
    <definedName name="___BSB40300">#REF!</definedName>
    <definedName name="___BSB4032">#REF!</definedName>
    <definedName name="___BSB40350">#REF!</definedName>
    <definedName name="___BSB4040">#REF!</definedName>
    <definedName name="___BSB40400">#REF!</definedName>
    <definedName name="___BSB4050">#REF!</definedName>
    <definedName name="___BSB4065">#REF!</definedName>
    <definedName name="___BSB4080">#REF!</definedName>
    <definedName name="___bsd1600">#REF!</definedName>
    <definedName name="___bsd2500">#REF!</definedName>
    <definedName name="___bsd4000">#REF!</definedName>
    <definedName name="___BSI6">#REF!</definedName>
    <definedName name="___BSS20100">#REF!</definedName>
    <definedName name="___BSS20125">#REF!</definedName>
    <definedName name="___BSS2015">#REF!</definedName>
    <definedName name="___BSS20150">#REF!</definedName>
    <definedName name="___BSS2020">#REF!</definedName>
    <definedName name="___BSS20200">#REF!</definedName>
    <definedName name="___BSS2025">#REF!</definedName>
    <definedName name="___BSS20250">#REF!</definedName>
    <definedName name="___BSS20300">#REF!</definedName>
    <definedName name="___BSS2032">#REF!</definedName>
    <definedName name="___BSS2040">#REF!</definedName>
    <definedName name="___BSS2050">#REF!</definedName>
    <definedName name="___BSS2065">#REF!</definedName>
    <definedName name="___BSS2080">#REF!</definedName>
    <definedName name="___BSS40100">#REF!</definedName>
    <definedName name="___BSS40125">#REF!</definedName>
    <definedName name="___BSS4015">#REF!</definedName>
    <definedName name="___BSS40150">#REF!</definedName>
    <definedName name="___BSS4020">#REF!</definedName>
    <definedName name="___BSS40200">#REF!</definedName>
    <definedName name="___BSS4025">#REF!</definedName>
    <definedName name="___BSS40250">#REF!</definedName>
    <definedName name="___BSS40300">#REF!</definedName>
    <definedName name="___BSS4032">#REF!</definedName>
    <definedName name="___BSS4040">#REF!</definedName>
    <definedName name="___BSS4050">#REF!</definedName>
    <definedName name="___BSS4065">#REF!</definedName>
    <definedName name="___BSS4080">#REF!</definedName>
    <definedName name="___bud3500">#REF!</definedName>
    <definedName name="___C">#REF!</definedName>
    <definedName name="___CAL1">#REF!</definedName>
    <definedName name="___CAL10">#REF!</definedName>
    <definedName name="___CAL11">#REF!</definedName>
    <definedName name="___CAL12">#REF!</definedName>
    <definedName name="___CAL13">#REF!</definedName>
    <definedName name="___CAL14">#REF!</definedName>
    <definedName name="___CAL15">#REF!</definedName>
    <definedName name="___CAL16">#REF!</definedName>
    <definedName name="___CAL17">#REF!</definedName>
    <definedName name="___CAL18">#REF!</definedName>
    <definedName name="___CAL19">#REF!</definedName>
    <definedName name="___CAL2">#REF!</definedName>
    <definedName name="___CAL20">#REF!</definedName>
    <definedName name="___CAL21">#REF!</definedName>
    <definedName name="___CAL3">#REF!</definedName>
    <definedName name="___CAL4">#REF!</definedName>
    <definedName name="___CAL5">#REF!</definedName>
    <definedName name="___CAL6">#REF!</definedName>
    <definedName name="___CAL7">#REF!</definedName>
    <definedName name="___CAL8">#REF!</definedName>
    <definedName name="___CAL9">#REF!</definedName>
    <definedName name="___CAN15">[22]Material!#REF!</definedName>
    <definedName name="___cas80">#REF!</definedName>
    <definedName name="___CCF2">#REF!</definedName>
    <definedName name="___clg01">#REF!</definedName>
    <definedName name="___clg02">#REF!</definedName>
    <definedName name="___clg03">#REF!</definedName>
    <definedName name="___clg04">#REF!</definedName>
    <definedName name="___clg05">#REF!</definedName>
    <definedName name="___clg06">#REF!</definedName>
    <definedName name="___clg07">#REF!</definedName>
    <definedName name="___clg08">#REF!</definedName>
    <definedName name="___clg09">#REF!</definedName>
    <definedName name="___clg10">#REF!</definedName>
    <definedName name="___clg11">#REF!</definedName>
    <definedName name="___clg12">#REF!</definedName>
    <definedName name="___clg13">#REF!</definedName>
    <definedName name="___clg14">#REF!</definedName>
    <definedName name="___clg15">#REF!</definedName>
    <definedName name="___clg16">#REF!</definedName>
    <definedName name="___clg17">#REF!</definedName>
    <definedName name="___clg18">#REF!</definedName>
    <definedName name="___clg19">#REF!</definedName>
    <definedName name="___clg20">#REF!</definedName>
    <definedName name="___clg21">#REF!</definedName>
    <definedName name="___clg22">#REF!</definedName>
    <definedName name="___clg23">#REF!</definedName>
    <definedName name="___clg24">#REF!</definedName>
    <definedName name="___clg25">#REF!</definedName>
    <definedName name="___clg26">#REF!</definedName>
    <definedName name="___clg27">#REF!</definedName>
    <definedName name="___clg28">#REF!</definedName>
    <definedName name="___clg29">#REF!</definedName>
    <definedName name="___clg30">#REF!</definedName>
    <definedName name="___clg31">#REF!</definedName>
    <definedName name="___clg32">#REF!</definedName>
    <definedName name="___clg33">#REF!</definedName>
    <definedName name="___clg34">#REF!</definedName>
    <definedName name="___clg35">#REF!</definedName>
    <definedName name="___clg36">#REF!</definedName>
    <definedName name="___clg37">#REF!</definedName>
    <definedName name="___CLP2">#REF!</definedName>
    <definedName name="___COA100">#REF!</definedName>
    <definedName name="___COA50">#REF!</definedName>
    <definedName name="___COA80">#REF!</definedName>
    <definedName name="___cod50">[23]SAP!#REF!</definedName>
    <definedName name="___cvd100">#REF!</definedName>
    <definedName name="___cvd15">#REF!</definedName>
    <definedName name="___cvd150">#REF!</definedName>
    <definedName name="___cvd50">#REF!</definedName>
    <definedName name="___cvd65">#REF!</definedName>
    <definedName name="___daf1">#REF!</definedName>
    <definedName name="___DAF10">#REF!</definedName>
    <definedName name="___daf2">#REF!</definedName>
    <definedName name="___daf31">#REF!</definedName>
    <definedName name="___daf32">#REF!</definedName>
    <definedName name="___daf33">#REF!</definedName>
    <definedName name="___ddn400">#REF!</definedName>
    <definedName name="___ddn600">#REF!</definedName>
    <definedName name="___dia10">#REF!</definedName>
    <definedName name="___dia22">#REF!</definedName>
    <definedName name="___dia6">#REF!</definedName>
    <definedName name="___DIL100">#REF!</definedName>
    <definedName name="___DIL120">#REF!</definedName>
    <definedName name="___DIL2100">#REF!</definedName>
    <definedName name="___DIL2120">#REF!</definedName>
    <definedName name="___DIL240">#REF!</definedName>
    <definedName name="___DIL250">#REF!</definedName>
    <definedName name="___DIL260">#REF!</definedName>
    <definedName name="___DIL280">#REF!</definedName>
    <definedName name="___DIL40">#REF!</definedName>
    <definedName name="___DIL50">#REF!</definedName>
    <definedName name="___DIL60">#REF!</definedName>
    <definedName name="___DIL70">#REF!</definedName>
    <definedName name="___DIL80">#REF!</definedName>
    <definedName name="___DIL90">#REF!</definedName>
    <definedName name="___din1">#REF!</definedName>
    <definedName name="___din2">#REF!</definedName>
    <definedName name="___dlh20">#REF!</definedName>
    <definedName name="___dlh50">#REF!</definedName>
    <definedName name="___DTI100">#REF!</definedName>
    <definedName name="___DTI120">#REF!</definedName>
    <definedName name="___DTI40">#REF!</definedName>
    <definedName name="___DTI50">#REF!</definedName>
    <definedName name="___DTI60">#REF!</definedName>
    <definedName name="___DTI70">#REF!</definedName>
    <definedName name="___DTI80">#REF!</definedName>
    <definedName name="___DTI90">#REF!</definedName>
    <definedName name="___Eqp1">#REF!</definedName>
    <definedName name="___Eqp2">#REF!</definedName>
    <definedName name="___fdd100">[23]SAP!#REF!</definedName>
    <definedName name="___fjd100">#REF!</definedName>
    <definedName name="___fjd150">#REF!</definedName>
    <definedName name="___fjd50">#REF!</definedName>
    <definedName name="___fjd65">#REF!</definedName>
    <definedName name="___flr01">#REF!</definedName>
    <definedName name="___flr02">#REF!</definedName>
    <definedName name="___flr03">#REF!</definedName>
    <definedName name="___flr04">#REF!</definedName>
    <definedName name="___flr05">#REF!</definedName>
    <definedName name="___flr06">#REF!</definedName>
    <definedName name="___flr07">#REF!</definedName>
    <definedName name="___flr08">#REF!</definedName>
    <definedName name="___flr09">#REF!</definedName>
    <definedName name="___flr10">#REF!</definedName>
    <definedName name="___flr11">#REF!</definedName>
    <definedName name="___flr12">#REF!</definedName>
    <definedName name="___flr13">#REF!</definedName>
    <definedName name="___flr14">#REF!</definedName>
    <definedName name="___flr15">#REF!</definedName>
    <definedName name="___flr16">#REF!</definedName>
    <definedName name="___flr17">#REF!</definedName>
    <definedName name="___flr18">#REF!</definedName>
    <definedName name="___flr181">#REF!</definedName>
    <definedName name="___flr19">#REF!</definedName>
    <definedName name="___flr20">#REF!</definedName>
    <definedName name="___flr21">#REF!</definedName>
    <definedName name="___flr22">#REF!</definedName>
    <definedName name="___flr23">#REF!</definedName>
    <definedName name="___flr24">#REF!</definedName>
    <definedName name="___flr25">#REF!</definedName>
    <definedName name="___flr26">#REF!</definedName>
    <definedName name="___flr27">#REF!</definedName>
    <definedName name="___flr28">#REF!</definedName>
    <definedName name="___flr29">#REF!</definedName>
    <definedName name="___flr30">#REF!</definedName>
    <definedName name="___flr31">#REF!</definedName>
    <definedName name="___flr32">#REF!</definedName>
    <definedName name="___flr33">#REF!</definedName>
    <definedName name="___flr34">#REF!</definedName>
    <definedName name="___flr35">#REF!</definedName>
    <definedName name="___flr36">#REF!</definedName>
    <definedName name="___flr37">#REF!</definedName>
    <definedName name="___flr38">#REF!</definedName>
    <definedName name="___flr39">#REF!</definedName>
    <definedName name="___flr40">#REF!</definedName>
    <definedName name="___flr41">#REF!</definedName>
    <definedName name="___flr42">#REF!</definedName>
    <definedName name="___flr43">#REF!</definedName>
    <definedName name="___flr44">#REF!</definedName>
    <definedName name="___flr45">#REF!</definedName>
    <definedName name="___flr46">#REF!</definedName>
    <definedName name="___flr47">#REF!</definedName>
    <definedName name="___flr48">#REF!</definedName>
    <definedName name="___flr49">#REF!</definedName>
    <definedName name="___flr50">#REF!</definedName>
    <definedName name="___flr51">#REF!</definedName>
    <definedName name="___flr52">#REF!</definedName>
    <definedName name="___flr53">#REF!</definedName>
    <definedName name="___flr54">#REF!</definedName>
    <definedName name="___flr55">#REF!</definedName>
    <definedName name="___flr56">#REF!</definedName>
    <definedName name="___flr57">#REF!</definedName>
    <definedName name="___fmd150">#REF!</definedName>
    <definedName name="___frc2495">#REF!</definedName>
    <definedName name="___frc41010">#REF!</definedName>
    <definedName name="___frc495">#REF!</definedName>
    <definedName name="___ftv10">#REF!</definedName>
    <definedName name="___ftv2">#REF!</definedName>
    <definedName name="___ftv3">#REF!</definedName>
    <definedName name="___ftv4">#REF!</definedName>
    <definedName name="___ftv5">#REF!</definedName>
    <definedName name="___ftv6">#REF!</definedName>
    <definedName name="___ftv8">#REF!</definedName>
    <definedName name="___fvd100">[23]SAP!#REF!</definedName>
    <definedName name="___fxj2">#REF!</definedName>
    <definedName name="___fxj3">#REF!</definedName>
    <definedName name="___fxj4">#REF!</definedName>
    <definedName name="___fxj5">#REF!</definedName>
    <definedName name="___fxj6">#REF!</definedName>
    <definedName name="___fxj8">#REF!</definedName>
    <definedName name="___gk2" hidden="1">#REF!</definedName>
    <definedName name="___grc1">#REF!</definedName>
    <definedName name="___Grc4">#REF!</definedName>
    <definedName name="___gti50">#REF!</definedName>
    <definedName name="___gti60">#REF!</definedName>
    <definedName name="___gvd100">#REF!</definedName>
    <definedName name="___gvd15">#REF!</definedName>
    <definedName name="___gvd150">#REF!</definedName>
    <definedName name="___gvd20">[23]SAP!#REF!</definedName>
    <definedName name="___gvd25">#REF!</definedName>
    <definedName name="___gvd32">[23]SAP!#REF!</definedName>
    <definedName name="___gvd40">[23]SAP!#REF!</definedName>
    <definedName name="___gvd50">#REF!</definedName>
    <definedName name="___gvd65">#REF!</definedName>
    <definedName name="___gvd80">[23]SAP!#REF!</definedName>
    <definedName name="___HAL2">#REF!</definedName>
    <definedName name="___hdw1">#REF!</definedName>
    <definedName name="___hpc2">'[14]Sat~Bahu'!$H$55</definedName>
    <definedName name="___jab1">'[24]Upah '!$F$38</definedName>
    <definedName name="___JAC10">#REF!</definedName>
    <definedName name="___JAC20">#REF!</definedName>
    <definedName name="___JAC30">#REF!</definedName>
    <definedName name="___jum1">#REF!</definedName>
    <definedName name="___jum10">#REF!</definedName>
    <definedName name="___JUM11">[25]STR!#REF!</definedName>
    <definedName name="___jum2">#REF!</definedName>
    <definedName name="___jum3">#REF!</definedName>
    <definedName name="___jum4">#REF!</definedName>
    <definedName name="___jum5">#REF!</definedName>
    <definedName name="___jum6">#REF!</definedName>
    <definedName name="___jum7">#REF!</definedName>
    <definedName name="___jum8">#REF!</definedName>
    <definedName name="___jum9">#REF!</definedName>
    <definedName name="___kco7">#REF!</definedName>
    <definedName name="___ker1020">[26]harsat!#REF!</definedName>
    <definedName name="___ker1030">[26]harsat!#REF!</definedName>
    <definedName name="___kht20">#REF!</definedName>
    <definedName name="___kht40">#REF!</definedName>
    <definedName name="___kht50">#REF!</definedName>
    <definedName name="___kof1">[27]Analisa!$AB$17</definedName>
    <definedName name="___kr1">'[28]Plumbing &amp; Fire'!#REF!</definedName>
    <definedName name="___kr15">[23]SAP!#REF!</definedName>
    <definedName name="___kr2">'[28]Plumbing &amp; Fire'!#REF!</definedName>
    <definedName name="___LD10">#REF!</definedName>
    <definedName name="___LD12">#REF!</definedName>
    <definedName name="___LD16">#REF!</definedName>
    <definedName name="___LD6">#REF!</definedName>
    <definedName name="___LD8">#REF!</definedName>
    <definedName name="___ldp60">#REF!</definedName>
    <definedName name="___lh50">#REF!</definedName>
    <definedName name="___lk725">[29]Vol.!#REF!</definedName>
    <definedName name="___lp100">#REF!</definedName>
    <definedName name="___lp300">#REF!</definedName>
    <definedName name="___lp36">#REF!</definedName>
    <definedName name="___lp500">#REF!</definedName>
    <definedName name="___lp60">#REF!</definedName>
    <definedName name="___lpl11">#REF!</definedName>
    <definedName name="___lvL546">#REF!</definedName>
    <definedName name="___MAC12">#REF!</definedName>
    <definedName name="___MAC46">#REF!</definedName>
    <definedName name="___MB10">#REF!</definedName>
    <definedName name="___MB12">#REF!</definedName>
    <definedName name="___MB16">#REF!</definedName>
    <definedName name="___MB6">#REF!</definedName>
    <definedName name="___MB8">#REF!</definedName>
    <definedName name="___mhr1">#REF!</definedName>
    <definedName name="___mhr2">#REF!</definedName>
    <definedName name="___mhr3">#REF!</definedName>
    <definedName name="___mhr4">#REF!</definedName>
    <definedName name="___MU1">#REF!</definedName>
    <definedName name="___MU2">#REF!</definedName>
    <definedName name="___MU3">#REF!</definedName>
    <definedName name="___mu4">#REF!</definedName>
    <definedName name="___mu5">#REF!</definedName>
    <definedName name="___mup2">[30]Electrikal!#REF!</definedName>
    <definedName name="___NCL100">#REF!</definedName>
    <definedName name="___NCL200">#REF!</definedName>
    <definedName name="___NCL250">#REF!</definedName>
    <definedName name="___new5">#N/A</definedName>
    <definedName name="___ngl3">#REF!</definedName>
    <definedName name="___ngl4">#REF!</definedName>
    <definedName name="___nin190">#REF!</definedName>
    <definedName name="___nm1">[31]Data!$C$23</definedName>
    <definedName name="___nya10">#REF!</definedName>
    <definedName name="___nya120">#REF!</definedName>
    <definedName name="___nya150">#REF!</definedName>
    <definedName name="___nya16">#REF!</definedName>
    <definedName name="___nya185">#REF!</definedName>
    <definedName name="___nya240">#REF!</definedName>
    <definedName name="___nya25">#REF!</definedName>
    <definedName name="___nya300">#REF!</definedName>
    <definedName name="___nya35">#REF!</definedName>
    <definedName name="___nya4">#REF!</definedName>
    <definedName name="___nya400">#REF!</definedName>
    <definedName name="___nya50">#REF!</definedName>
    <definedName name="___nya6">#REF!</definedName>
    <definedName name="___nya70">#REF!</definedName>
    <definedName name="___nya95">#REF!</definedName>
    <definedName name="___nyf410">#REF!</definedName>
    <definedName name="___nyf416">#REF!</definedName>
    <definedName name="___nyf425">#REF!</definedName>
    <definedName name="___nyf435">#REF!</definedName>
    <definedName name="___nyf450">#REF!</definedName>
    <definedName name="___nyf46">#REF!</definedName>
    <definedName name="___nyf470">#REF!</definedName>
    <definedName name="___nyf495">#REF!</definedName>
    <definedName name="___nym210">#REF!</definedName>
    <definedName name="___nym216">#REF!</definedName>
    <definedName name="___nym225">#REF!</definedName>
    <definedName name="___nym235">#REF!</definedName>
    <definedName name="___nym24">#REF!</definedName>
    <definedName name="___nym26">#REF!</definedName>
    <definedName name="___nym310">#REF!</definedName>
    <definedName name="___nym316">#REF!</definedName>
    <definedName name="___nym325">#REF!</definedName>
    <definedName name="___nym34">#REF!</definedName>
    <definedName name="___nym36">#REF!</definedName>
    <definedName name="___nym410">#REF!</definedName>
    <definedName name="___nym416">#REF!</definedName>
    <definedName name="___nym425">#REF!</definedName>
    <definedName name="___nym44">#REF!</definedName>
    <definedName name="___nym46">#REF!</definedName>
    <definedName name="___nyy110">#REF!</definedName>
    <definedName name="___nyy1120">#REF!</definedName>
    <definedName name="___nyy1150">#REF!</definedName>
    <definedName name="___nyy116">#REF!</definedName>
    <definedName name="___nyy1185">#REF!</definedName>
    <definedName name="___nyy1240">#REF!</definedName>
    <definedName name="___nyy125">#REF!</definedName>
    <definedName name="___nyy1300">#REF!</definedName>
    <definedName name="___nyy135">#REF!</definedName>
    <definedName name="___nyy14">#REF!</definedName>
    <definedName name="___nyy1400">#REF!</definedName>
    <definedName name="___nyy150">#REF!</definedName>
    <definedName name="___nyy1500">#REF!</definedName>
    <definedName name="___nyy16">#REF!</definedName>
    <definedName name="___nyy1630">#REF!</definedName>
    <definedName name="___nyy170">#REF!</definedName>
    <definedName name="___nyy195">#REF!</definedName>
    <definedName name="___nyy210">#REF!</definedName>
    <definedName name="___nyy2120">#REF!</definedName>
    <definedName name="___nyy2150">#REF!</definedName>
    <definedName name="___nyy216">#REF!</definedName>
    <definedName name="___nyy2185">#REF!</definedName>
    <definedName name="___nyy225">#REF!</definedName>
    <definedName name="___nyy235">#REF!</definedName>
    <definedName name="___nyy24">#REF!</definedName>
    <definedName name="___nyy2416">#REF!</definedName>
    <definedName name="___nyy244">#REF!</definedName>
    <definedName name="___nyy246">#REF!</definedName>
    <definedName name="___nyy250">#REF!</definedName>
    <definedName name="___nyy26">#REF!</definedName>
    <definedName name="___nyy270">#REF!</definedName>
    <definedName name="___nyy295">#REF!</definedName>
    <definedName name="___nyy310">#REF!</definedName>
    <definedName name="___nyy3120">#REF!</definedName>
    <definedName name="___nyy3150">#REF!</definedName>
    <definedName name="___nyy316">#REF!</definedName>
    <definedName name="___nyy3185">#REF!</definedName>
    <definedName name="___nyy3240">#REF!</definedName>
    <definedName name="___nyy325">#REF!</definedName>
    <definedName name="___nyy3300">#REF!</definedName>
    <definedName name="___nyy335">#REF!</definedName>
    <definedName name="___nyy34">#REF!</definedName>
    <definedName name="___nyy350">#REF!</definedName>
    <definedName name="___nyy36">#REF!</definedName>
    <definedName name="___nyy370">#REF!</definedName>
    <definedName name="___nyy395">#REF!</definedName>
    <definedName name="___nyy410">#REF!</definedName>
    <definedName name="___nyy41010">#REF!</definedName>
    <definedName name="___nyy4120">#REF!</definedName>
    <definedName name="___nyy412050">#REF!</definedName>
    <definedName name="___nyy412070">#REF!</definedName>
    <definedName name="___nyy4150">#REF!</definedName>
    <definedName name="___nyy415070">#REF!</definedName>
    <definedName name="___nyy416">#REF!</definedName>
    <definedName name="___nyy41616">#REF!</definedName>
    <definedName name="___nyy4185">#REF!</definedName>
    <definedName name="___nyy4240">#REF!</definedName>
    <definedName name="___nyy425">#REF!</definedName>
    <definedName name="___nyy42525">#REF!</definedName>
    <definedName name="___nyy4300">#REF!</definedName>
    <definedName name="___nyy435">#REF!</definedName>
    <definedName name="___nyy43535">#REF!</definedName>
    <definedName name="___nyy44">#REF!</definedName>
    <definedName name="___nyy444">#REF!</definedName>
    <definedName name="___nyy450">#REF!</definedName>
    <definedName name="___nyy45050">#REF!</definedName>
    <definedName name="___nyy46">#REF!</definedName>
    <definedName name="___nyy466">#REF!</definedName>
    <definedName name="___nyy470">#REF!</definedName>
    <definedName name="___nyy47050">#REF!</definedName>
    <definedName name="___nyy47070">#REF!</definedName>
    <definedName name="___nyy495">#REF!</definedName>
    <definedName name="___nyy49570">#REF!</definedName>
    <definedName name="___op2">'[32]IGD - nstdr (A)'!#REF!</definedName>
    <definedName name="___p2">#REF!</definedName>
    <definedName name="___PA1">#REF!</definedName>
    <definedName name="___PA2">#REF!</definedName>
    <definedName name="___pab100">#REF!</definedName>
    <definedName name="___pab125">#REF!</definedName>
    <definedName name="___pab15">#REF!</definedName>
    <definedName name="___pab150">#REF!</definedName>
    <definedName name="___pab2">#REF!</definedName>
    <definedName name="___pab20">#REF!</definedName>
    <definedName name="___pab25">#REF!</definedName>
    <definedName name="___pab32">#REF!</definedName>
    <definedName name="___pab4">#REF!</definedName>
    <definedName name="___pab40">#REF!</definedName>
    <definedName name="___pab50">#REF!</definedName>
    <definedName name="___pab6">#REF!</definedName>
    <definedName name="___pab65">#REF!</definedName>
    <definedName name="___pab80">#REF!</definedName>
    <definedName name="___PAC012">#REF!</definedName>
    <definedName name="___pah150">#REF!</definedName>
    <definedName name="___pak100">#REF!</definedName>
    <definedName name="___pak150">#REF!</definedName>
    <definedName name="___pak50">#REF!</definedName>
    <definedName name="___pak80">#REF!</definedName>
    <definedName name="___pbs100">#REF!</definedName>
    <definedName name="___pbs15">#REF!</definedName>
    <definedName name="___pbs150">#REF!</definedName>
    <definedName name="___pbs40">#REF!</definedName>
    <definedName name="___pbs50">#REF!</definedName>
    <definedName name="___pbs65">#REF!</definedName>
    <definedName name="___pbs80">#REF!</definedName>
    <definedName name="___PC1">#REF!</definedName>
    <definedName name="___pc50">#REF!</definedName>
    <definedName name="___pc80">#REF!</definedName>
    <definedName name="___pcf80">#REF!</definedName>
    <definedName name="___PF1">#REF!</definedName>
    <definedName name="___pf15">[26]harsat!#REF!</definedName>
    <definedName name="___pf18">[26]harsat!#REF!</definedName>
    <definedName name="___PF2">#REF!</definedName>
    <definedName name="___ph100">#REF!</definedName>
    <definedName name="___ph150">#REF!</definedName>
    <definedName name="___phf100">#REF!</definedName>
    <definedName name="___phf150">#REF!</definedName>
    <definedName name="___PJA1">#REF!</definedName>
    <definedName name="___PJA2">#REF!</definedName>
    <definedName name="___PJA3">#REF!</definedName>
    <definedName name="___PJA4">#REF!</definedName>
    <definedName name="___PJA6">#REF!</definedName>
    <definedName name="___po1000">#REF!</definedName>
    <definedName name="___POS1">'[4]POS 1'!#REF!</definedName>
    <definedName name="___POS2">'[4]POS 2'!#REF!</definedName>
    <definedName name="___ppn1">#REF!</definedName>
    <definedName name="___PRC019">#REF!</definedName>
    <definedName name="___PS12">#REF!</definedName>
    <definedName name="___PS202">#REF!</definedName>
    <definedName name="___PS203">#REF!</definedName>
    <definedName name="___PS252">#REF!</definedName>
    <definedName name="___PS253">#REF!</definedName>
    <definedName name="___PS30">#REF!</definedName>
    <definedName name="___PS302">#REF!</definedName>
    <definedName name="___PS303">#REF!</definedName>
    <definedName name="___PSC052">#REF!</definedName>
    <definedName name="___PSC084">#REF!</definedName>
    <definedName name="___pv100">#REF!</definedName>
    <definedName name="___pv40">#REF!</definedName>
    <definedName name="___pv50">#REF!</definedName>
    <definedName name="___pv80">#REF!</definedName>
    <definedName name="___pvc100">[23]SAP!#REF!</definedName>
    <definedName name="___pvc150">[23]SAP!#REF!</definedName>
    <definedName name="___pvc20">[23]SAP!#REF!</definedName>
    <definedName name="___pvc200">[23]SAP!#REF!</definedName>
    <definedName name="___pvc25">[23]SAP!#REF!</definedName>
    <definedName name="___pvc32">[23]SAP!#REF!</definedName>
    <definedName name="___pvc40">[23]SAP!#REF!</definedName>
    <definedName name="___pvc50">[23]SAP!#REF!</definedName>
    <definedName name="___pvc65">[23]SAP!#REF!</definedName>
    <definedName name="___pvc80">[23]SAP!#REF!</definedName>
    <definedName name="___pvf100">#REF!</definedName>
    <definedName name="___pvf80">#REF!</definedName>
    <definedName name="___qmd15">[23]SAP!#REF!</definedName>
    <definedName name="___qmd20">[23]SAP!#REF!</definedName>
    <definedName name="___qty1">#REF!</definedName>
    <definedName name="___qty2">#REF!</definedName>
    <definedName name="___qty3">#REF!</definedName>
    <definedName name="___qty4">#REF!</definedName>
    <definedName name="___RD100">#REF!</definedName>
    <definedName name="___RD150">#REF!</definedName>
    <definedName name="___RD50">#REF!</definedName>
    <definedName name="___RD65">#REF!</definedName>
    <definedName name="___RD80">#REF!</definedName>
    <definedName name="___rdd100">[23]SAP!#REF!</definedName>
    <definedName name="___rdd150">[23]SAP!#REF!</definedName>
    <definedName name="___RED100">#REF!</definedName>
    <definedName name="___RED125">#REF!</definedName>
    <definedName name="___RED15">#REF!</definedName>
    <definedName name="___RED150">#REF!</definedName>
    <definedName name="___RED20">#REF!</definedName>
    <definedName name="___RED200">#REF!</definedName>
    <definedName name="___RED25">#REF!</definedName>
    <definedName name="___RED250">#REF!</definedName>
    <definedName name="___RED265">#REF!</definedName>
    <definedName name="___RED300">#REF!</definedName>
    <definedName name="___RED32">#REF!</definedName>
    <definedName name="___RED40">#REF!</definedName>
    <definedName name="___RED50">#REF!</definedName>
    <definedName name="___RED80">#REF!</definedName>
    <definedName name="___RJ11">#REF!</definedName>
    <definedName name="___RJ6">#REF!</definedName>
    <definedName name="___rk100">#REF!</definedName>
    <definedName name="___rk150">#REF!</definedName>
    <definedName name="___rk200">#REF!</definedName>
    <definedName name="___rk300">#REF!</definedName>
    <definedName name="___rk400">#REF!</definedName>
    <definedName name="___rk500">#REF!</definedName>
    <definedName name="___rk600">#REF!</definedName>
    <definedName name="___rkl1000">#REF!</definedName>
    <definedName name="___rkl1200">#REF!</definedName>
    <definedName name="___rkl200">#REF!</definedName>
    <definedName name="___rkl300">#REF!</definedName>
    <definedName name="___rkl400">#REF!</definedName>
    <definedName name="___rkl500">#REF!</definedName>
    <definedName name="___rkl600">#REF!</definedName>
    <definedName name="___rkl700">#REF!</definedName>
    <definedName name="___rkl800">#REF!</definedName>
    <definedName name="___Rmo136">[30]Electrikal!#REF!</definedName>
    <definedName name="___Rmo236">[30]Electrikal!#REF!</definedName>
    <definedName name="___sc1">#REF!</definedName>
    <definedName name="___SC2">#REF!</definedName>
    <definedName name="___sc3">#REF!</definedName>
    <definedName name="___SDP1">'[33]Panel,feeder,elek'!#REF!</definedName>
    <definedName name="___SFL1">#REF!</definedName>
    <definedName name="___SFL2">#REF!</definedName>
    <definedName name="___SFL3">#REF!</definedName>
    <definedName name="___SFM1">#REF!</definedName>
    <definedName name="___SFM2">#REF!</definedName>
    <definedName name="___SFM3">#REF!</definedName>
    <definedName name="___SFM4">#REF!</definedName>
    <definedName name="___SFM5">#REF!</definedName>
    <definedName name="___SFM6">#REF!</definedName>
    <definedName name="___SFM7">#REF!</definedName>
    <definedName name="___SFQ1">#REF!</definedName>
    <definedName name="___SFQ2">#REF!</definedName>
    <definedName name="___SFQ3">#REF!</definedName>
    <definedName name="___SFQ4">#REF!</definedName>
    <definedName name="___sfv150">#REF!</definedName>
    <definedName name="___SFV25">#REF!</definedName>
    <definedName name="___SFV32">#REF!</definedName>
    <definedName name="___SFV50">#REF!</definedName>
    <definedName name="___SK352">#REF!</definedName>
    <definedName name="___SK353">#REF!</definedName>
    <definedName name="___SK354">#REF!</definedName>
    <definedName name="___SK442">#REF!</definedName>
    <definedName name="___SK443">#REF!</definedName>
    <definedName name="___SK444">#REF!</definedName>
    <definedName name="___SK452">#REF!</definedName>
    <definedName name="___SK453">#REF!</definedName>
    <definedName name="___SK454">#REF!</definedName>
    <definedName name="___SK455">#REF!</definedName>
    <definedName name="___SN3">#REF!</definedName>
    <definedName name="___std100">#REF!</definedName>
    <definedName name="___std150">#REF!</definedName>
    <definedName name="___STD4">#REF!</definedName>
    <definedName name="___std50">#REF!</definedName>
    <definedName name="___std65">#REF!</definedName>
    <definedName name="___str01">#REF!</definedName>
    <definedName name="___str02">#REF!</definedName>
    <definedName name="___str03">#REF!</definedName>
    <definedName name="___str04">#REF!</definedName>
    <definedName name="___str05">#REF!</definedName>
    <definedName name="___str06">#REF!</definedName>
    <definedName name="___str07">#REF!</definedName>
    <definedName name="___str08">#REF!</definedName>
    <definedName name="___str09">#REF!</definedName>
    <definedName name="___str10">#REF!</definedName>
    <definedName name="___str100">#REF!</definedName>
    <definedName name="___str11">#REF!</definedName>
    <definedName name="___str12">#REF!</definedName>
    <definedName name="___str13">#REF!</definedName>
    <definedName name="___str14">#REF!</definedName>
    <definedName name="___STR15">#REF!</definedName>
    <definedName name="___str16">#REF!</definedName>
    <definedName name="___str17">#REF!</definedName>
    <definedName name="___str18">#REF!</definedName>
    <definedName name="___str19">#REF!</definedName>
    <definedName name="___STR20">#REF!</definedName>
    <definedName name="___str201">#REF!</definedName>
    <definedName name="___str21">#REF!</definedName>
    <definedName name="___str22">#REF!</definedName>
    <definedName name="___str23">#REF!</definedName>
    <definedName name="___str24">#REF!</definedName>
    <definedName name="___STR25">#REF!</definedName>
    <definedName name="___str26">#REF!</definedName>
    <definedName name="___str27">#REF!</definedName>
    <definedName name="___str28">#REF!</definedName>
    <definedName name="___str29">#REF!</definedName>
    <definedName name="___str30">#REF!</definedName>
    <definedName name="___str31">#REF!</definedName>
    <definedName name="___STR32">#REF!</definedName>
    <definedName name="___str33">#REF!</definedName>
    <definedName name="___str34">#REF!</definedName>
    <definedName name="___str35">#REF!</definedName>
    <definedName name="___str36">#REF!</definedName>
    <definedName name="___str37">#REF!</definedName>
    <definedName name="___str38">#REF!</definedName>
    <definedName name="___str39">#REF!</definedName>
    <definedName name="___STR40">#REF!</definedName>
    <definedName name="___str41">#REF!</definedName>
    <definedName name="___str42">#REF!</definedName>
    <definedName name="___str43">#REF!</definedName>
    <definedName name="___str44">#REF!</definedName>
    <definedName name="___str45">#REF!</definedName>
    <definedName name="___str46">#REF!</definedName>
    <definedName name="___str47">#REF!</definedName>
    <definedName name="___str48">#REF!</definedName>
    <definedName name="___str49">#REF!</definedName>
    <definedName name="___STR50">#REF!</definedName>
    <definedName name="___str51">#REF!</definedName>
    <definedName name="___str52">#REF!</definedName>
    <definedName name="___str53">#REF!</definedName>
    <definedName name="___str54">#REF!</definedName>
    <definedName name="___str55">#REF!</definedName>
    <definedName name="___str56">#REF!</definedName>
    <definedName name="___str561">#REF!</definedName>
    <definedName name="___str57">#REF!</definedName>
    <definedName name="___str58">#REF!</definedName>
    <definedName name="___str59">#REF!</definedName>
    <definedName name="___str60">#REF!</definedName>
    <definedName name="___str61">#REF!</definedName>
    <definedName name="___str62">#REF!</definedName>
    <definedName name="___str63">#REF!</definedName>
    <definedName name="___str64">#REF!</definedName>
    <definedName name="___STR65">#REF!</definedName>
    <definedName name="___str66">#REF!</definedName>
    <definedName name="___str67">#REF!</definedName>
    <definedName name="___str68">#REF!</definedName>
    <definedName name="___str69">#REF!</definedName>
    <definedName name="___str70">#REF!</definedName>
    <definedName name="___str71">#REF!</definedName>
    <definedName name="___str72">#REF!</definedName>
    <definedName name="___str73">#REF!</definedName>
    <definedName name="___str74">#REF!</definedName>
    <definedName name="___str75">#REF!</definedName>
    <definedName name="___str76">#REF!</definedName>
    <definedName name="___str77">#REF!</definedName>
    <definedName name="___str78">#REF!</definedName>
    <definedName name="___str79">#REF!</definedName>
    <definedName name="___str80">#REF!</definedName>
    <definedName name="___str81">#REF!</definedName>
    <definedName name="___str811">#REF!</definedName>
    <definedName name="___str812">#REF!</definedName>
    <definedName name="___str813">#REF!</definedName>
    <definedName name="___str82">#REF!</definedName>
    <definedName name="___str83">#REF!</definedName>
    <definedName name="___str84">#REF!</definedName>
    <definedName name="___str85">#REF!</definedName>
    <definedName name="___str86">#REF!</definedName>
    <definedName name="___str87">#REF!</definedName>
    <definedName name="___str88">#REF!</definedName>
    <definedName name="___str89">#REF!</definedName>
    <definedName name="___str90">#REF!</definedName>
    <definedName name="___str91">#REF!</definedName>
    <definedName name="___str92">#REF!</definedName>
    <definedName name="___str93">#REF!</definedName>
    <definedName name="___str94">#REF!</definedName>
    <definedName name="___str95">#REF!</definedName>
    <definedName name="___str96">#REF!</definedName>
    <definedName name="___str97">#REF!</definedName>
    <definedName name="___str98">#REF!</definedName>
    <definedName name="___SUM1">#REF!</definedName>
    <definedName name="___SUM2">#REF!</definedName>
    <definedName name="___SUM3">#REF!</definedName>
    <definedName name="___TBG10">#REF!</definedName>
    <definedName name="___TBG12">#REF!</definedName>
    <definedName name="___TBG20">#REF!</definedName>
    <definedName name="___TBG25">#REF!</definedName>
    <definedName name="___TEE100">#REF!</definedName>
    <definedName name="___TEE125">#REF!</definedName>
    <definedName name="___TEE15">#REF!</definedName>
    <definedName name="___TEE150">#REF!</definedName>
    <definedName name="___TEE20">#REF!</definedName>
    <definedName name="___TEE200">#REF!</definedName>
    <definedName name="___TEE25">#REF!</definedName>
    <definedName name="___TEE250">#REF!</definedName>
    <definedName name="___TEE300">#REF!</definedName>
    <definedName name="___TEE32">#REF!</definedName>
    <definedName name="___TEE40">#REF!</definedName>
    <definedName name="___TEE50">#REF!</definedName>
    <definedName name="___TEE65">#REF!</definedName>
    <definedName name="___TEE80">#REF!</definedName>
    <definedName name="___tgl1">[31]Data!$C$65</definedName>
    <definedName name="___THP2">#N/A</definedName>
    <definedName name="___tk04">#REF!</definedName>
    <definedName name="___tlc20">#REF!</definedName>
    <definedName name="___TOP2">#REF!</definedName>
    <definedName name="___tsI3">#N/A</definedName>
    <definedName name="___tsv25">#REF!</definedName>
    <definedName name="___TY100">#REF!</definedName>
    <definedName name="___TY125">#REF!</definedName>
    <definedName name="___TY15">#REF!</definedName>
    <definedName name="___TY150">#REF!</definedName>
    <definedName name="___TY20">#REF!</definedName>
    <definedName name="___TY200">#REF!</definedName>
    <definedName name="___TY25">#REF!</definedName>
    <definedName name="___TY250">#REF!</definedName>
    <definedName name="___TY300">#REF!</definedName>
    <definedName name="___TY32">#REF!</definedName>
    <definedName name="___TY40">#REF!</definedName>
    <definedName name="___TY45100">#REF!</definedName>
    <definedName name="___TY45125">#REF!</definedName>
    <definedName name="___TY4515">#REF!</definedName>
    <definedName name="___TY45150">#REF!</definedName>
    <definedName name="___TY4520">#REF!</definedName>
    <definedName name="___TY45200">#REF!</definedName>
    <definedName name="___TY4525">#REF!</definedName>
    <definedName name="___TY45250">#REF!</definedName>
    <definedName name="___TY45300">#REF!</definedName>
    <definedName name="___TY4532">#REF!</definedName>
    <definedName name="___TY4540">#REF!</definedName>
    <definedName name="___TY4550">#REF!</definedName>
    <definedName name="___TY4565">#REF!</definedName>
    <definedName name="___TY4580">#REF!</definedName>
    <definedName name="___TY50">#REF!</definedName>
    <definedName name="___TY65">#REF!</definedName>
    <definedName name="___TY80">#REF!</definedName>
    <definedName name="___TY90100">#REF!</definedName>
    <definedName name="___TY90125">#REF!</definedName>
    <definedName name="___TY9015">#REF!</definedName>
    <definedName name="___TY90150">#REF!</definedName>
    <definedName name="___TY9020">#REF!</definedName>
    <definedName name="___TY90200">#REF!</definedName>
    <definedName name="___TY9025">#REF!</definedName>
    <definedName name="___TY90250">#REF!</definedName>
    <definedName name="___TY90300">#REF!</definedName>
    <definedName name="___TY9032">#REF!</definedName>
    <definedName name="___TY9040">#REF!</definedName>
    <definedName name="___TY9050">#REF!</definedName>
    <definedName name="___TY9065">#REF!</definedName>
    <definedName name="___TY9080">#REF!</definedName>
    <definedName name="___uls60">#REF!</definedName>
    <definedName name="___up05">#N/A</definedName>
    <definedName name="___UP15">#N/A</definedName>
    <definedName name="___UP20">#N/A</definedName>
    <definedName name="___USD1">#REF!</definedName>
    <definedName name="___vnt100">#REF!</definedName>
    <definedName name="___vnt40">#REF!</definedName>
    <definedName name="___vnt50">#REF!</definedName>
    <definedName name="___vnt80">#REF!</definedName>
    <definedName name="___wal01">#REF!</definedName>
    <definedName name="___wal02">#REF!</definedName>
    <definedName name="___wal03">#REF!</definedName>
    <definedName name="___wal04">#REF!</definedName>
    <definedName name="___wal05">#REF!</definedName>
    <definedName name="___wal06">#REF!</definedName>
    <definedName name="___wal07">#REF!</definedName>
    <definedName name="___wal08">#REF!</definedName>
    <definedName name="___wal09">#REF!</definedName>
    <definedName name="___wal10">#REF!</definedName>
    <definedName name="___wal100">#REF!</definedName>
    <definedName name="___wal101">#REF!</definedName>
    <definedName name="___wal102">#REF!</definedName>
    <definedName name="___wal103">#REF!</definedName>
    <definedName name="___wal104">#REF!</definedName>
    <definedName name="___wal105">#REF!</definedName>
    <definedName name="___wal106">#REF!</definedName>
    <definedName name="___wal11">#REF!</definedName>
    <definedName name="___wal111">#REF!</definedName>
    <definedName name="___wal12">#REF!</definedName>
    <definedName name="___wal13">#REF!</definedName>
    <definedName name="___wal14">#REF!</definedName>
    <definedName name="___wal15">#REF!</definedName>
    <definedName name="___wal16">#REF!</definedName>
    <definedName name="___wal17">#REF!</definedName>
    <definedName name="___wal18">#REF!</definedName>
    <definedName name="___wal19">#REF!</definedName>
    <definedName name="___wal20">#REF!</definedName>
    <definedName name="___wal21">#REF!</definedName>
    <definedName name="___wal22">#REF!</definedName>
    <definedName name="___wal23">#REF!</definedName>
    <definedName name="___wal24">#REF!</definedName>
    <definedName name="___wal25">#REF!</definedName>
    <definedName name="___wal26">#REF!</definedName>
    <definedName name="___wal27">#REF!</definedName>
    <definedName name="___wal28">#REF!</definedName>
    <definedName name="___wal29">#REF!</definedName>
    <definedName name="___wal30">#REF!</definedName>
    <definedName name="___wal31">#REF!</definedName>
    <definedName name="___wal32">#REF!</definedName>
    <definedName name="___wal33">#REF!</definedName>
    <definedName name="___wal34">#REF!</definedName>
    <definedName name="___wal35">#REF!</definedName>
    <definedName name="___wal36">#REF!</definedName>
    <definedName name="___wal37">#REF!</definedName>
    <definedName name="___wal38">#REF!</definedName>
    <definedName name="___wal39">#REF!</definedName>
    <definedName name="___wal40">#REF!</definedName>
    <definedName name="___wal41">#REF!</definedName>
    <definedName name="___wal42">#REF!</definedName>
    <definedName name="___wal43">#REF!</definedName>
    <definedName name="___wal44">#REF!</definedName>
    <definedName name="___wal45">#REF!</definedName>
    <definedName name="___wal46">#REF!</definedName>
    <definedName name="___wal47">#REF!</definedName>
    <definedName name="___wal48">#REF!</definedName>
    <definedName name="___wal49">#REF!</definedName>
    <definedName name="___wal50">#REF!</definedName>
    <definedName name="___wal51">#REF!</definedName>
    <definedName name="___wal52">#REF!</definedName>
    <definedName name="___wal53">#REF!</definedName>
    <definedName name="___wal54">#REF!</definedName>
    <definedName name="___wal55">#REF!</definedName>
    <definedName name="___wal56">#REF!</definedName>
    <definedName name="___wal57">#REF!</definedName>
    <definedName name="___wal58">#REF!</definedName>
    <definedName name="___wal59">#REF!</definedName>
    <definedName name="___wal60">#REF!</definedName>
    <definedName name="___wal601">#REF!</definedName>
    <definedName name="___wal602">#REF!</definedName>
    <definedName name="___wal61">#REF!</definedName>
    <definedName name="___wal62">#REF!</definedName>
    <definedName name="___wal63">#REF!</definedName>
    <definedName name="___wal64">#REF!</definedName>
    <definedName name="___wal65">#REF!</definedName>
    <definedName name="___wal66">#REF!</definedName>
    <definedName name="___wal67">#REF!</definedName>
    <definedName name="___wal68">#REF!</definedName>
    <definedName name="___wal69">#REF!</definedName>
    <definedName name="___wal70">#REF!</definedName>
    <definedName name="___wal71">#REF!</definedName>
    <definedName name="___wal72">#REF!</definedName>
    <definedName name="___wal73">#REF!</definedName>
    <definedName name="___wal74">#REF!</definedName>
    <definedName name="___wal75">#REF!</definedName>
    <definedName name="___wal76">#REF!</definedName>
    <definedName name="___wal77">#REF!</definedName>
    <definedName name="___wal78">#REF!</definedName>
    <definedName name="___wal79">#REF!</definedName>
    <definedName name="___wal80">#REF!</definedName>
    <definedName name="___wal81">#REF!</definedName>
    <definedName name="___wal82">#REF!</definedName>
    <definedName name="___wal83">#REF!</definedName>
    <definedName name="___wal84">#REF!</definedName>
    <definedName name="___wal85">#REF!</definedName>
    <definedName name="___wal86">#REF!</definedName>
    <definedName name="___wal87">#REF!</definedName>
    <definedName name="___wal88">#REF!</definedName>
    <definedName name="___wal89">#REF!</definedName>
    <definedName name="___wal90">#REF!</definedName>
    <definedName name="___wal91">#REF!</definedName>
    <definedName name="___wal92">#REF!</definedName>
    <definedName name="___wal93">#REF!</definedName>
    <definedName name="___wal94">#REF!</definedName>
    <definedName name="___wal95">#REF!</definedName>
    <definedName name="___wal96">#REF!</definedName>
    <definedName name="___wal97">#REF!</definedName>
    <definedName name="___wal98">#REF!</definedName>
    <definedName name="___wal99">#REF!</definedName>
    <definedName name="___WF32">[22]Material!#REF!</definedName>
    <definedName name="___WF42">[22]Material!#REF!</definedName>
    <definedName name="___WL32">#REF!</definedName>
    <definedName name="__123Graph_A" hidden="1">[34]AC!#REF!</definedName>
    <definedName name="__123Graph_B" hidden="1">[35]tifico!#REF!</definedName>
    <definedName name="__123Graph_C" hidden="1">[35]tifico!#REF!</definedName>
    <definedName name="__123Graph_D" hidden="1">[36]SEX!$P$7:$P$7</definedName>
    <definedName name="__123Graph_E" hidden="1">[35]tifico!#REF!</definedName>
    <definedName name="__123Graph_F" hidden="1">[37]escon!#REF!</definedName>
    <definedName name="__123Graph_X" hidden="1">[35]tifico!#REF!</definedName>
    <definedName name="__a1">#REF!</definedName>
    <definedName name="__A100000">#REF!</definedName>
    <definedName name="__A16500">#REF!</definedName>
    <definedName name="__A2">#REF!</definedName>
    <definedName name="__A3">#REF!</definedName>
    <definedName name="__A5">#REF!</definedName>
    <definedName name="__A99999">#REF!</definedName>
    <definedName name="__AAD3">#N/A</definedName>
    <definedName name="__AAV25">#REF!</definedName>
    <definedName name="__AAV50">#REF!</definedName>
    <definedName name="__AAV65">#REF!</definedName>
    <definedName name="__abs100">#REF!</definedName>
    <definedName name="__ADD1">#N/A</definedName>
    <definedName name="__ADD2">#N/A</definedName>
    <definedName name="__ADD3">#N/A</definedName>
    <definedName name="__ahu100">#REF!</definedName>
    <definedName name="__ahu150">#REF!</definedName>
    <definedName name="__ako100">#REF!</definedName>
    <definedName name="__ako150">#REF!</definedName>
    <definedName name="__ako50">#REF!</definedName>
    <definedName name="__ako80">#REF!</definedName>
    <definedName name="__aku100">#REF!</definedName>
    <definedName name="__aku150">#REF!</definedName>
    <definedName name="__Alt1">#REF!</definedName>
    <definedName name="__amp120">#REF!</definedName>
    <definedName name="__amp240">#REF!</definedName>
    <definedName name="__amp60">#REF!</definedName>
    <definedName name="__ana1">[13]Analisa!$F$13</definedName>
    <definedName name="__ana10">[13]Analisa!$F$108</definedName>
    <definedName name="__ana100">[13]Analisa!$F$1309</definedName>
    <definedName name="__ana101">[13]Analisa!$F$1324</definedName>
    <definedName name="__ana102">[13]Analisa!$F$1334</definedName>
    <definedName name="__ana103">[13]Analisa!$F$1343</definedName>
    <definedName name="__ana104">[13]Analisa!$F$1353</definedName>
    <definedName name="__ana105">[13]Analisa!$F$1363</definedName>
    <definedName name="__ana106">[13]Analisa!$F$1374</definedName>
    <definedName name="__ana107">[13]Analisa!$F$1384</definedName>
    <definedName name="__ana108">[13]Analisa!$F$1393</definedName>
    <definedName name="__ana109">[13]Analisa!$F$1403</definedName>
    <definedName name="__ana11">[13]Analisa!$F$117</definedName>
    <definedName name="__ana110">[13]Analisa!$F$1413</definedName>
    <definedName name="__ana111">[13]Analisa!$F$1426</definedName>
    <definedName name="__ana112">[13]Analisa!$F$1439</definedName>
    <definedName name="__ana113">[13]Analisa!$F$1452</definedName>
    <definedName name="__ana114">[13]Analisa!$F$1465</definedName>
    <definedName name="__ana115">[13]Analisa!$F$1474</definedName>
    <definedName name="__ana116">[13]Analisa!$F$1482</definedName>
    <definedName name="__ana117">[13]Analisa!$F$1491</definedName>
    <definedName name="__ana118">[13]Analisa!$F$1500</definedName>
    <definedName name="__ana119">[13]Analisa!$F$1511</definedName>
    <definedName name="__ana12">[13]Analisa!$F$126</definedName>
    <definedName name="__ana120">[13]Analisa!$F$1522</definedName>
    <definedName name="__ana121">[13]Analisa!$F$1533</definedName>
    <definedName name="__ana122">[13]Analisa!$F$1543</definedName>
    <definedName name="__ana123">[13]Analisa!$F$1554</definedName>
    <definedName name="__ana124">[13]Analisa!$F$1563</definedName>
    <definedName name="__ana13">[13]Analisa!$F$136</definedName>
    <definedName name="__ana14">[13]Analisa!$F$146</definedName>
    <definedName name="__ana15">[13]Analisa!$F$155</definedName>
    <definedName name="__ana16">[13]Analisa!$F$169</definedName>
    <definedName name="__ana17">[13]Analisa!$F$178</definedName>
    <definedName name="__ana18">[13]Analisa!$F$192</definedName>
    <definedName name="__ana19">[13]Analisa!$F$206</definedName>
    <definedName name="__ana2">[13]Analisa!$F$22</definedName>
    <definedName name="__ana20">[13]Analisa!$F$218</definedName>
    <definedName name="__ana21">[13]Analisa!$F$230</definedName>
    <definedName name="__ana22">[13]Analisa!$F$243</definedName>
    <definedName name="__ana23">[13]Analisa!$F$256</definedName>
    <definedName name="__ana24">[13]Analisa!$F$272</definedName>
    <definedName name="__ana25">[13]Analisa!$F$284</definedName>
    <definedName name="__ana26">[13]Analisa!$F$296</definedName>
    <definedName name="__ana27">[13]Analisa!$F$308</definedName>
    <definedName name="__ana28">[13]Analisa!$F$322</definedName>
    <definedName name="__ana29">[13]Analisa!$F$333</definedName>
    <definedName name="__ana3">[13]Analisa!$F$35</definedName>
    <definedName name="__ana30">[13]Analisa!$F$345</definedName>
    <definedName name="__ana31">[13]Analisa!$F$356</definedName>
    <definedName name="__ana32">[13]Analisa!$F$370</definedName>
    <definedName name="__ana33">[13]Analisa!$F$384</definedName>
    <definedName name="__ana34">[13]Analisa!$F$398</definedName>
    <definedName name="__ana35">[13]Analisa!$F$411</definedName>
    <definedName name="__ana36">[13]Analisa!$F$423</definedName>
    <definedName name="__ana37">[13]Analisa!$F$436</definedName>
    <definedName name="__ana38">[13]Analisa!$F$449</definedName>
    <definedName name="__ana39">[13]Analisa!$F$462</definedName>
    <definedName name="__ana4">[13]Analisa!$F$50</definedName>
    <definedName name="__ana40">[13]Analisa!$F$475</definedName>
    <definedName name="__ana41">[13]Analisa!$F$489</definedName>
    <definedName name="__ana42">[13]Analisa!$F$503</definedName>
    <definedName name="__ana43">[13]Analisa!$F$517</definedName>
    <definedName name="__ana44">[13]Analisa!$F$531</definedName>
    <definedName name="__ana45">[13]Analisa!$F$545</definedName>
    <definedName name="__ana46">[13]Analisa!$F$559</definedName>
    <definedName name="__ana47">[13]Analisa!$F$572</definedName>
    <definedName name="__ana48">[13]Analisa!$F$585</definedName>
    <definedName name="__ana49">[13]Analisa!$F$598</definedName>
    <definedName name="__ana5">[13]Analisa!$F$61</definedName>
    <definedName name="__ana50">[13]Analisa!$F$611</definedName>
    <definedName name="__ana51">[13]Analisa!$F$623</definedName>
    <definedName name="__ana52">[13]Analisa!$F$635</definedName>
    <definedName name="__ana53">[13]Analisa!$F$647</definedName>
    <definedName name="__ana54">[13]Analisa!$F$659</definedName>
    <definedName name="__ana55">[13]Analisa!$F$678</definedName>
    <definedName name="__ana56">[13]Analisa!$F$693</definedName>
    <definedName name="__ana57">[13]Analisa!$F$708</definedName>
    <definedName name="__ana58">[13]Analisa!$F$723</definedName>
    <definedName name="__ana59">[13]Analisa!$F$738</definedName>
    <definedName name="__ana6">[13]Analisa!$F$72</definedName>
    <definedName name="__ana60">[13]Analisa!$F$753</definedName>
    <definedName name="__ana61">[13]Analisa!$F$768</definedName>
    <definedName name="__ana62">[13]Analisa!$F$784</definedName>
    <definedName name="__ana63">[13]Analisa!$F$800</definedName>
    <definedName name="__ana64">[13]Analisa!$F$819</definedName>
    <definedName name="__ana65">[13]Analisa!$F$839</definedName>
    <definedName name="__ana66">[13]Analisa!$F$853</definedName>
    <definedName name="__ana67">[13]Analisa!$F$867</definedName>
    <definedName name="__ana68">[13]Analisa!$F$882</definedName>
    <definedName name="__ana69">[13]Analisa!$F$896</definedName>
    <definedName name="__ana7">[13]Analisa!$F$81</definedName>
    <definedName name="__ana70">[13]Analisa!$F$909</definedName>
    <definedName name="__ana71">[13]Analisa!$F$922</definedName>
    <definedName name="__ana72">[13]Analisa!$F$935</definedName>
    <definedName name="__ana73">[13]Analisa!$F$948</definedName>
    <definedName name="__ana74">[13]Analisa!$F$960</definedName>
    <definedName name="__ana75">[13]Analisa!$F$972</definedName>
    <definedName name="__ana76">[13]Analisa!$F$985</definedName>
    <definedName name="__ana77">[13]Analisa!$F$998</definedName>
    <definedName name="__ana78">[13]Analisa!$F$1011</definedName>
    <definedName name="__ana79">[13]Analisa!$F$1025</definedName>
    <definedName name="__ana80">[13]Analisa!$F$1039</definedName>
    <definedName name="__ana81">[13]Analisa!$F$1054</definedName>
    <definedName name="__ana82">[13]Analisa!$F$1070</definedName>
    <definedName name="__ana83">[13]Analisa!$F$1086</definedName>
    <definedName name="__ana84">[13]Analisa!$F$1099</definedName>
    <definedName name="__ana85">[13]Analisa!$F$1112</definedName>
    <definedName name="__ana86">[13]Analisa!$F$1126</definedName>
    <definedName name="__ana87">[13]Analisa!$F$1138</definedName>
    <definedName name="__ana88">[13]Analisa!$F$1149</definedName>
    <definedName name="__ana89">[13]Analisa!$F$1162</definedName>
    <definedName name="__ana9">[13]Analisa!$F$99</definedName>
    <definedName name="__ana90">[13]Analisa!$F$1174</definedName>
    <definedName name="__ana91">[13]Analisa!$F$1186</definedName>
    <definedName name="__ana92">[13]Analisa!$F$1199</definedName>
    <definedName name="__ana93">[13]Analisa!$F$1212</definedName>
    <definedName name="__ana94">[13]Analisa!$F$1225</definedName>
    <definedName name="__ana95">[13]Analisa!$F$1238</definedName>
    <definedName name="__ana96">[13]Analisa!$F$1252</definedName>
    <definedName name="__ana97">[13]Analisa!$F$1266</definedName>
    <definedName name="__ana98">[13]Analisa!$F$1280</definedName>
    <definedName name="__ana99">[13]Analisa!$F$1294</definedName>
    <definedName name="__anK010">#REF!</definedName>
    <definedName name="__anK011">#REF!</definedName>
    <definedName name="__anK012">#REF!</definedName>
    <definedName name="__anK013">#REF!</definedName>
    <definedName name="__anK014">#REF!</definedName>
    <definedName name="__anK016">#REF!</definedName>
    <definedName name="__anK017">#REF!</definedName>
    <definedName name="__anK018">#REF!</definedName>
    <definedName name="__anK020">#REF!</definedName>
    <definedName name="__anK026">#REF!</definedName>
    <definedName name="__anK035">#REF!</definedName>
    <definedName name="__anK040">#REF!</definedName>
    <definedName name="__anK110">#REF!</definedName>
    <definedName name="__anK111">#REF!</definedName>
    <definedName name="__anK112">#REF!</definedName>
    <definedName name="__anK113">#REF!</definedName>
    <definedName name="__anK114">#REF!</definedName>
    <definedName name="__anK115">#REF!</definedName>
    <definedName name="__anK116">#REF!</definedName>
    <definedName name="__anK127">#REF!</definedName>
    <definedName name="__anK139">#REF!</definedName>
    <definedName name="__anK210">#REF!</definedName>
    <definedName name="__anK211">#REF!</definedName>
    <definedName name="__anK220">#REF!</definedName>
    <definedName name="__anK221">#REF!</definedName>
    <definedName name="__anK224">#REF!</definedName>
    <definedName name="__anK225">#REF!</definedName>
    <definedName name="__anK310">#REF!</definedName>
    <definedName name="__anK311">#REF!</definedName>
    <definedName name="__anK320">#REF!</definedName>
    <definedName name="__anK321">#REF!</definedName>
    <definedName name="__ANK341">#REF!</definedName>
    <definedName name="__anK342">#REF!</definedName>
    <definedName name="__anK410">#REF!</definedName>
    <definedName name="__anK411">#REF!</definedName>
    <definedName name="__anK421">#REF!</definedName>
    <definedName name="__anK422">#REF!</definedName>
    <definedName name="__anK423">#REF!</definedName>
    <definedName name="__anK510">#REF!</definedName>
    <definedName name="__anK511">#REF!</definedName>
    <definedName name="__anK512">#REF!</definedName>
    <definedName name="__anK513">#REF!</definedName>
    <definedName name="__anK514">#REF!</definedName>
    <definedName name="__anK517">#REF!</definedName>
    <definedName name="__anK520">#REF!</definedName>
    <definedName name="__anK521">#REF!</definedName>
    <definedName name="__anK522">#REF!</definedName>
    <definedName name="__anK528">#REF!</definedName>
    <definedName name="__anK612">#REF!</definedName>
    <definedName name="__anK615">#REF!</definedName>
    <definedName name="__anK616">#REF!</definedName>
    <definedName name="__ANK618">#REF!</definedName>
    <definedName name="__anK621">#REF!</definedName>
    <definedName name="__anK636">#REF!</definedName>
    <definedName name="__anK638">#REF!</definedName>
    <definedName name="__anK639">#REF!</definedName>
    <definedName name="__anK641">#REF!</definedName>
    <definedName name="__anK705">#REF!</definedName>
    <definedName name="__anl1">#REF!</definedName>
    <definedName name="__anl2">#REF!</definedName>
    <definedName name="__APP3">#N/A</definedName>
    <definedName name="__bcv100">#REF!</definedName>
    <definedName name="__bcv125">#REF!</definedName>
    <definedName name="__bcv150">#REF!</definedName>
    <definedName name="__bes24">'[38]Sat Bah &amp; Up'!$G$57</definedName>
    <definedName name="__bes39">'[38]Sat Bah &amp; Up'!$G$58</definedName>
    <definedName name="__bet350">#REF!</definedName>
    <definedName name="__bet400">#REF!</definedName>
    <definedName name="__bil411">#REF!</definedName>
    <definedName name="__bln5">'[39]kurva S (detail)'!$AH$63</definedName>
    <definedName name="__bln6">'[39]kurva S (detail)'!$AL$63</definedName>
    <definedName name="__bln7">'[39]kurva S (detail)'!$AP$63</definedName>
    <definedName name="__BOX2">#REF!</definedName>
    <definedName name="__bpl32">#REF!</definedName>
    <definedName name="__bpl9">#REF!</definedName>
    <definedName name="__BSB20100">#REF!</definedName>
    <definedName name="__BSB20125">#REF!</definedName>
    <definedName name="__BSB2015">#REF!</definedName>
    <definedName name="__BSB20150">#REF!</definedName>
    <definedName name="__BSB2020">#REF!</definedName>
    <definedName name="__BSB20200">#REF!</definedName>
    <definedName name="__BSB2025">#REF!</definedName>
    <definedName name="__BSB20250">#REF!</definedName>
    <definedName name="__BSB20300">#REF!</definedName>
    <definedName name="__BSB2032">#REF!</definedName>
    <definedName name="__BSB2040">#REF!</definedName>
    <definedName name="__BSB2050">#REF!</definedName>
    <definedName name="__BSB2065">#REF!</definedName>
    <definedName name="__BSB2080">#REF!</definedName>
    <definedName name="__BSB40100">#REF!</definedName>
    <definedName name="__BSB40125">#REF!</definedName>
    <definedName name="__BSB4015">#REF!</definedName>
    <definedName name="__BSB40150">#REF!</definedName>
    <definedName name="__BSB4020">#REF!</definedName>
    <definedName name="__BSB40200">#REF!</definedName>
    <definedName name="__BSB4025">#REF!</definedName>
    <definedName name="__BSB40250">#REF!</definedName>
    <definedName name="__BSB40300">#REF!</definedName>
    <definedName name="__BSB4032">#REF!</definedName>
    <definedName name="__BSB40350">#REF!</definedName>
    <definedName name="__BSB4040">#REF!</definedName>
    <definedName name="__BSB40400">#REF!</definedName>
    <definedName name="__BSB4050">#REF!</definedName>
    <definedName name="__BSB4065">#REF!</definedName>
    <definedName name="__BSB4080">#REF!</definedName>
    <definedName name="__bsd1600">#REF!</definedName>
    <definedName name="__bsd2500">#REF!</definedName>
    <definedName name="__bsd4000">#REF!</definedName>
    <definedName name="__BSI6">#REF!</definedName>
    <definedName name="__BSS20100">#REF!</definedName>
    <definedName name="__BSS20125">#REF!</definedName>
    <definedName name="__BSS2015">#REF!</definedName>
    <definedName name="__BSS20150">#REF!</definedName>
    <definedName name="__BSS2020">#REF!</definedName>
    <definedName name="__BSS20200">#REF!</definedName>
    <definedName name="__BSS2025">#REF!</definedName>
    <definedName name="__BSS20250">#REF!</definedName>
    <definedName name="__BSS20300">#REF!</definedName>
    <definedName name="__BSS2032">#REF!</definedName>
    <definedName name="__BSS2040">#REF!</definedName>
    <definedName name="__BSS2050">#REF!</definedName>
    <definedName name="__BSS2065">#REF!</definedName>
    <definedName name="__BSS2080">#REF!</definedName>
    <definedName name="__BSS40100">#REF!</definedName>
    <definedName name="__BSS40125">#REF!</definedName>
    <definedName name="__BSS4015">#REF!</definedName>
    <definedName name="__BSS40150">#REF!</definedName>
    <definedName name="__BSS4020">#REF!</definedName>
    <definedName name="__BSS40200">#REF!</definedName>
    <definedName name="__BSS4025">#REF!</definedName>
    <definedName name="__BSS40250">#REF!</definedName>
    <definedName name="__BSS40300">#REF!</definedName>
    <definedName name="__BSS4032">#REF!</definedName>
    <definedName name="__BSS4040">#REF!</definedName>
    <definedName name="__BSS4050">#REF!</definedName>
    <definedName name="__BSS4065">#REF!</definedName>
    <definedName name="__BSS4080">#REF!</definedName>
    <definedName name="__btn250">#REF!</definedName>
    <definedName name="__bud3500">#REF!</definedName>
    <definedName name="__bvd1">#REF!</definedName>
    <definedName name="__bvd2">#REF!</definedName>
    <definedName name="__bvd3">#REF!</definedName>
    <definedName name="__bvd34">#REF!</definedName>
    <definedName name="__bvd4">#REF!</definedName>
    <definedName name="__bvd5">#REF!</definedName>
    <definedName name="__bvd8">#REF!</definedName>
    <definedName name="__C">#REF!</definedName>
    <definedName name="__CAL1">#REF!</definedName>
    <definedName name="__CAL10">#REF!</definedName>
    <definedName name="__CAL11">#REF!</definedName>
    <definedName name="__CAL12">#REF!</definedName>
    <definedName name="__CAL13">#REF!</definedName>
    <definedName name="__CAL14">#REF!</definedName>
    <definedName name="__CAL15">#REF!</definedName>
    <definedName name="__CAL16">#REF!</definedName>
    <definedName name="__CAL17">#REF!</definedName>
    <definedName name="__CAL18">#REF!</definedName>
    <definedName name="__CAL19">#REF!</definedName>
    <definedName name="__CAL2">#REF!</definedName>
    <definedName name="__CAL20">#REF!</definedName>
    <definedName name="__CAL21">#REF!</definedName>
    <definedName name="__CAL3">#REF!</definedName>
    <definedName name="__CAL4">#REF!</definedName>
    <definedName name="__CAL5">#REF!</definedName>
    <definedName name="__CAL6">#REF!</definedName>
    <definedName name="__CAL7">#REF!</definedName>
    <definedName name="__CAL8">#REF!</definedName>
    <definedName name="__CAL9">#REF!</definedName>
    <definedName name="__cas80">#REF!</definedName>
    <definedName name="__cat3">[40]upah!$D$25</definedName>
    <definedName name="__CCF2">#REF!</definedName>
    <definedName name="__cip10">#REF!</definedName>
    <definedName name="__cip2">#REF!</definedName>
    <definedName name="__cip3">#REF!</definedName>
    <definedName name="__cip4">#REF!</definedName>
    <definedName name="__cip6">#REF!</definedName>
    <definedName name="__cip8">#REF!</definedName>
    <definedName name="__clg01">#REF!</definedName>
    <definedName name="__clg02">#REF!</definedName>
    <definedName name="__clg03">#REF!</definedName>
    <definedName name="__clg04">#REF!</definedName>
    <definedName name="__clg05">#REF!</definedName>
    <definedName name="__clg06">#REF!</definedName>
    <definedName name="__clg07">#REF!</definedName>
    <definedName name="__clg08">#REF!</definedName>
    <definedName name="__clg09">#REF!</definedName>
    <definedName name="__clg10">#REF!</definedName>
    <definedName name="__clg11">#REF!</definedName>
    <definedName name="__clg12">#REF!</definedName>
    <definedName name="__clg13">#REF!</definedName>
    <definedName name="__clg14">#REF!</definedName>
    <definedName name="__clg15">#REF!</definedName>
    <definedName name="__clg16">#REF!</definedName>
    <definedName name="__clg17">#REF!</definedName>
    <definedName name="__clg18">#REF!</definedName>
    <definedName name="__clg19">#REF!</definedName>
    <definedName name="__clg20">#REF!</definedName>
    <definedName name="__clg21">#REF!</definedName>
    <definedName name="__clg22">#REF!</definedName>
    <definedName name="__clg23">#REF!</definedName>
    <definedName name="__clg24">#REF!</definedName>
    <definedName name="__clg25">#REF!</definedName>
    <definedName name="__clg26">#REF!</definedName>
    <definedName name="__clg27">#REF!</definedName>
    <definedName name="__clg28">#REF!</definedName>
    <definedName name="__clg29">#REF!</definedName>
    <definedName name="__clg30">#REF!</definedName>
    <definedName name="__clg31">#REF!</definedName>
    <definedName name="__clg32">#REF!</definedName>
    <definedName name="__clg33">#REF!</definedName>
    <definedName name="__clg34">#REF!</definedName>
    <definedName name="__clg35">#REF!</definedName>
    <definedName name="__clg36">#REF!</definedName>
    <definedName name="__clg37">#REF!</definedName>
    <definedName name="__CLP2">#REF!</definedName>
    <definedName name="__COA100">#REF!</definedName>
    <definedName name="__COA50">#REF!</definedName>
    <definedName name="__COA80">#REF!</definedName>
    <definedName name="__cod4">#REF!</definedName>
    <definedName name="__cvd100">#REF!</definedName>
    <definedName name="__cvd15">#REF!</definedName>
    <definedName name="__cvd150">#REF!</definedName>
    <definedName name="__cvd50">#REF!</definedName>
    <definedName name="__cvd65">#REF!</definedName>
    <definedName name="__daf1">#REF!</definedName>
    <definedName name="__DAF10">#REF!</definedName>
    <definedName name="__daf2">#REF!</definedName>
    <definedName name="__daf31">#REF!</definedName>
    <definedName name="__daf32">#REF!</definedName>
    <definedName name="__daf33">#REF!</definedName>
    <definedName name="__ddn400">#REF!</definedName>
    <definedName name="__ddn600">#REF!</definedName>
    <definedName name="__dia10">#REF!</definedName>
    <definedName name="__dia13">[41]tul!$H$15</definedName>
    <definedName name="__dia16">[41]tul!$H$16</definedName>
    <definedName name="__dia19">[42]tulang!$H$17</definedName>
    <definedName name="__dia22">#REF!</definedName>
    <definedName name="__dia6">#REF!</definedName>
    <definedName name="__DIL100">#REF!</definedName>
    <definedName name="__DIL120">#REF!</definedName>
    <definedName name="__DIL2100">#REF!</definedName>
    <definedName name="__DIL2120">#REF!</definedName>
    <definedName name="__DIL240">#REF!</definedName>
    <definedName name="__DIL250">#REF!</definedName>
    <definedName name="__DIL260">#REF!</definedName>
    <definedName name="__DIL280">#REF!</definedName>
    <definedName name="__DIL40">#REF!</definedName>
    <definedName name="__DIL50">#REF!</definedName>
    <definedName name="__DIL60">#REF!</definedName>
    <definedName name="__DIL70">#REF!</definedName>
    <definedName name="__DIL80">#REF!</definedName>
    <definedName name="__DIL90">#REF!</definedName>
    <definedName name="__din1">#REF!</definedName>
    <definedName name="__din2">#REF!</definedName>
    <definedName name="__DIV1">[43]BOQ!$G$19</definedName>
    <definedName name="__DIV10">[43]BOQ!$G$312</definedName>
    <definedName name="__DIV11">[44]Rab!#REF!</definedName>
    <definedName name="__DIV2">[43]BOQ!$G$37</definedName>
    <definedName name="__DIV3">[43]BOQ!$G$60</definedName>
    <definedName name="__DIV4">[43]BOQ!$G$73</definedName>
    <definedName name="__DIV5">[43]BOQ!$G$86</definedName>
    <definedName name="__DIV6">[43]BOQ!$G$124</definedName>
    <definedName name="__DIV7">[43]BOQ!$G$225</definedName>
    <definedName name="__DIV8">[43]BOQ!$G$275</definedName>
    <definedName name="__DIV9">[43]BOQ!$G$301</definedName>
    <definedName name="__dld60">#REF!</definedName>
    <definedName name="__dlh20">#REF!</definedName>
    <definedName name="__dlh50">#REF!</definedName>
    <definedName name="__DTI100">#REF!</definedName>
    <definedName name="__DTI120">#REF!</definedName>
    <definedName name="__DTI40">#REF!</definedName>
    <definedName name="__DTI50">#REF!</definedName>
    <definedName name="__DTI60">#REF!</definedName>
    <definedName name="__DTI70">#REF!</definedName>
    <definedName name="__DTI80">#REF!</definedName>
    <definedName name="__DTI90">#REF!</definedName>
    <definedName name="__EEE01">#REF!</definedName>
    <definedName name="__EEE02">#REF!</definedName>
    <definedName name="__EEE03">#REF!</definedName>
    <definedName name="__EEE04">#REF!</definedName>
    <definedName name="__EEE05">#REF!</definedName>
    <definedName name="__EEE06">#REF!</definedName>
    <definedName name="__EEE07">#REF!</definedName>
    <definedName name="__EEE08">#REF!</definedName>
    <definedName name="__EEE09">#REF!</definedName>
    <definedName name="__EEE10">#REF!</definedName>
    <definedName name="__EEE11">#REF!</definedName>
    <definedName name="__EEE12">#REF!</definedName>
    <definedName name="__EEE13">#REF!</definedName>
    <definedName name="__EEE14">#REF!</definedName>
    <definedName name="__EEE15">#REF!</definedName>
    <definedName name="__EEE16">#REF!</definedName>
    <definedName name="__EEE17">#REF!</definedName>
    <definedName name="__EEE18">#REF!</definedName>
    <definedName name="__EEE19">#REF!</definedName>
    <definedName name="__EEE20">#REF!</definedName>
    <definedName name="__EEE21">#REF!</definedName>
    <definedName name="__EEE22">#REF!</definedName>
    <definedName name="__EEE23">#REF!</definedName>
    <definedName name="__EEE24">#REF!</definedName>
    <definedName name="__EEE25">#REF!</definedName>
    <definedName name="__EEE26">#REF!</definedName>
    <definedName name="__EEE27">#REF!</definedName>
    <definedName name="__EEE28">#REF!</definedName>
    <definedName name="__EEE29">#REF!</definedName>
    <definedName name="__EEE30">#REF!</definedName>
    <definedName name="__EEE31">#REF!</definedName>
    <definedName name="__EEE32">#REF!</definedName>
    <definedName name="__EEE33">#REF!</definedName>
    <definedName name="__Eqp1">#REF!</definedName>
    <definedName name="__Eqp2">#REF!</definedName>
    <definedName name="__Exc1">[45]Rate!$R$7:$Z$10</definedName>
    <definedName name="__fdd3">#REF!</definedName>
    <definedName name="__fdu2">#REF!</definedName>
    <definedName name="__FIT100">#REF!</definedName>
    <definedName name="__fit125">#REF!</definedName>
    <definedName name="__FIT150">#REF!</definedName>
    <definedName name="__FIT200">#REF!</definedName>
    <definedName name="__FIT300">#REF!</definedName>
    <definedName name="__FIT65">#REF!</definedName>
    <definedName name="__fit80">#REF!</definedName>
    <definedName name="__fjd100">#REF!</definedName>
    <definedName name="__fjd150">#REF!</definedName>
    <definedName name="__fjd50">#REF!</definedName>
    <definedName name="__fjd65">#REF!</definedName>
    <definedName name="__flr01">#REF!</definedName>
    <definedName name="__flr02">#REF!</definedName>
    <definedName name="__flr03">#REF!</definedName>
    <definedName name="__flr04">#REF!</definedName>
    <definedName name="__flr05">#REF!</definedName>
    <definedName name="__flr06">#REF!</definedName>
    <definedName name="__flr07">#REF!</definedName>
    <definedName name="__flr08">#REF!</definedName>
    <definedName name="__flr09">#REF!</definedName>
    <definedName name="__flr10">#REF!</definedName>
    <definedName name="__flr11">#REF!</definedName>
    <definedName name="__flr12">#REF!</definedName>
    <definedName name="__flr13">#REF!</definedName>
    <definedName name="__flr14">#REF!</definedName>
    <definedName name="__flr15">#REF!</definedName>
    <definedName name="__flr16">#REF!</definedName>
    <definedName name="__flr17">#REF!</definedName>
    <definedName name="__flr18">#REF!</definedName>
    <definedName name="__flr181">#REF!</definedName>
    <definedName name="__flr19">#REF!</definedName>
    <definedName name="__flr20">#REF!</definedName>
    <definedName name="__flr21">#REF!</definedName>
    <definedName name="__flr22">#REF!</definedName>
    <definedName name="__flr23">#REF!</definedName>
    <definedName name="__flr24">#REF!</definedName>
    <definedName name="__flr25">#REF!</definedName>
    <definedName name="__flr26">#REF!</definedName>
    <definedName name="__flr27">#REF!</definedName>
    <definedName name="__flr28">#REF!</definedName>
    <definedName name="__flr29">#REF!</definedName>
    <definedName name="__flr30">#REF!</definedName>
    <definedName name="__flr31">#REF!</definedName>
    <definedName name="__flr32">#REF!</definedName>
    <definedName name="__flr33">#REF!</definedName>
    <definedName name="__flr34">#REF!</definedName>
    <definedName name="__flr35">#REF!</definedName>
    <definedName name="__flr36">#REF!</definedName>
    <definedName name="__flr37">#REF!</definedName>
    <definedName name="__flr38">#REF!</definedName>
    <definedName name="__flr39">#REF!</definedName>
    <definedName name="__flr40">#REF!</definedName>
    <definedName name="__flr41">#REF!</definedName>
    <definedName name="__flr42">#REF!</definedName>
    <definedName name="__flr43">#REF!</definedName>
    <definedName name="__flr44">#REF!</definedName>
    <definedName name="__flr45">#REF!</definedName>
    <definedName name="__flr46">#REF!</definedName>
    <definedName name="__flr47">#REF!</definedName>
    <definedName name="__flr48">#REF!</definedName>
    <definedName name="__flr49">#REF!</definedName>
    <definedName name="__flr50">#REF!</definedName>
    <definedName name="__flr51">#REF!</definedName>
    <definedName name="__flr52">#REF!</definedName>
    <definedName name="__flr53">#REF!</definedName>
    <definedName name="__flr54">#REF!</definedName>
    <definedName name="__flr55">#REF!</definedName>
    <definedName name="__flr56">#REF!</definedName>
    <definedName name="__flr57">#REF!</definedName>
    <definedName name="__FLT100">[46]MK!$G$863</definedName>
    <definedName name="__FLT40">[46]MK!$G$861</definedName>
    <definedName name="__FLT50">[47]MK!$N$848</definedName>
    <definedName name="__fmd150">#REF!</definedName>
    <definedName name="__frc2495">#REF!</definedName>
    <definedName name="__frc41010">#REF!</definedName>
    <definedName name="__frc495">#REF!</definedName>
    <definedName name="__FSS65">[46]MK!$S$594</definedName>
    <definedName name="__ftv10">#REF!</definedName>
    <definedName name="__ftv2">#REF!</definedName>
    <definedName name="__ftv3">#REF!</definedName>
    <definedName name="__ftv4">#REF!</definedName>
    <definedName name="__ftv5">#REF!</definedName>
    <definedName name="__ftv6">#REF!</definedName>
    <definedName name="__ftv8">#REF!</definedName>
    <definedName name="__fxj2">#REF!</definedName>
    <definedName name="__fxj3">#REF!</definedName>
    <definedName name="__fxj4">#REF!</definedName>
    <definedName name="__fxj5">#REF!</definedName>
    <definedName name="__fxj6">#REF!</definedName>
    <definedName name="__fxj8">#REF!</definedName>
    <definedName name="__gip15">'[48]BAG-III'!$J$294</definedName>
    <definedName name="__gip20">'[48]BAG-III'!$J$293</definedName>
    <definedName name="__gip50">'[48]BAG-III'!$J$289</definedName>
    <definedName name="__giv1">'[49]Up &amp; bhn'!#REF!</definedName>
    <definedName name="__gk2" hidden="1">#REF!</definedName>
    <definedName name="__grc1">#REF!</definedName>
    <definedName name="__Grc4">#REF!</definedName>
    <definedName name="__grc6">[12]BAHAN!$G$202</definedName>
    <definedName name="__grc8">[12]BAHAN!$G$203</definedName>
    <definedName name="__gti50">#REF!</definedName>
    <definedName name="__gti60">#REF!</definedName>
    <definedName name="__gvd1">#REF!</definedName>
    <definedName name="__gvd10">#REF!</definedName>
    <definedName name="__gvd100">#REF!</definedName>
    <definedName name="__gvd15">#REF!</definedName>
    <definedName name="__gvd150">#REF!</definedName>
    <definedName name="__gvd2">#REF!</definedName>
    <definedName name="__gvd25">#REF!</definedName>
    <definedName name="__gvd3">#REF!</definedName>
    <definedName name="__gvd4">#REF!</definedName>
    <definedName name="__gvd5">#REF!</definedName>
    <definedName name="__gvd50">#REF!</definedName>
    <definedName name="__gvd6">#REF!</definedName>
    <definedName name="__gvd65">#REF!</definedName>
    <definedName name="__gvd8">#REF!</definedName>
    <definedName name="__gyf9">[12]BAHAN!$G$204</definedName>
    <definedName name="__gyp9">'[49]Up &amp; bhn'!#REF!</definedName>
    <definedName name="__HAL1">[50]Mob!#REF!</definedName>
    <definedName name="__HAL2">#REF!</definedName>
    <definedName name="__HAL3">[51]Rab!$A$42:$L$48</definedName>
    <definedName name="__HAL4">[51]Rab!$A$49:$L$50</definedName>
    <definedName name="__HAL5">[44]Rab!#REF!</definedName>
    <definedName name="__HAL6">[51]Rab!$A$52:$L$58</definedName>
    <definedName name="__HAL7">[44]Rab!#REF!</definedName>
    <definedName name="__HAL8">[44]Rab!#REF!</definedName>
    <definedName name="__hdw1">#REF!</definedName>
    <definedName name="__hpc2">'[14]Sat~Bahu'!$H$55</definedName>
    <definedName name="__HRG100">#REF!</definedName>
    <definedName name="__jab1">'[52]Upah '!$F$38</definedName>
    <definedName name="__JAC10">#REF!</definedName>
    <definedName name="__JAC20">#REF!</definedName>
    <definedName name="__JAC30">#REF!</definedName>
    <definedName name="__jum1">#REF!</definedName>
    <definedName name="__jum10">#REF!</definedName>
    <definedName name="__jum2">#REF!</definedName>
    <definedName name="__jum3">#REF!</definedName>
    <definedName name="__jum4">#REF!</definedName>
    <definedName name="__jum5">#REF!</definedName>
    <definedName name="__jum6">#REF!</definedName>
    <definedName name="__jum7">#REF!</definedName>
    <definedName name="__jum8">#REF!</definedName>
    <definedName name="__jum9">#REF!</definedName>
    <definedName name="__kco7">#REF!</definedName>
    <definedName name="__ker2020">#REF!</definedName>
    <definedName name="__ker2025">#REF!</definedName>
    <definedName name="__kht20">#REF!</definedName>
    <definedName name="__kht40">#REF!</definedName>
    <definedName name="__kht50">#REF!</definedName>
    <definedName name="__KL78906">#REF!</definedName>
    <definedName name="__kof1">[53]Analisa!$AB$17</definedName>
    <definedName name="__Lad1">[54]Upah!$E$8</definedName>
    <definedName name="__Lad2">[54]Upah!$E$9</definedName>
    <definedName name="__Lad3">[54]Upah!$E$10</definedName>
    <definedName name="__LBS100">[46]MK!$N$822</definedName>
    <definedName name="__LBS25">[46]MK!$N$816</definedName>
    <definedName name="__LBS50">[46]MK!$N$819</definedName>
    <definedName name="__LD10">#REF!</definedName>
    <definedName name="__ld100">#REF!</definedName>
    <definedName name="__LD12">#REF!</definedName>
    <definedName name="__ld120">#REF!</definedName>
    <definedName name="__LD16">#REF!</definedName>
    <definedName name="__ld50">#REF!</definedName>
    <definedName name="__LD6">#REF!</definedName>
    <definedName name="__ld60">#REF!</definedName>
    <definedName name="__LD8">#REF!</definedName>
    <definedName name="__ld80">#REF!</definedName>
    <definedName name="__ldp60">#REF!</definedName>
    <definedName name="__lh50">#REF!</definedName>
    <definedName name="__LLL01">#REF!</definedName>
    <definedName name="__LLL02">#REF!</definedName>
    <definedName name="__LLL03">#REF!</definedName>
    <definedName name="__LLL04">#REF!</definedName>
    <definedName name="__LLL05">#REF!</definedName>
    <definedName name="__LLL06">#REF!</definedName>
    <definedName name="__LLL07">#REF!</definedName>
    <definedName name="__LLL08">#REF!</definedName>
    <definedName name="__LLL09">#REF!</definedName>
    <definedName name="__LLL10">#REF!</definedName>
    <definedName name="__LLL11">#REF!</definedName>
    <definedName name="__LP1">'[55]BOX PANEL'!$B$2</definedName>
    <definedName name="__lp100">#REF!</definedName>
    <definedName name="__LP2">'[55]BOX PANEL'!$B$3</definedName>
    <definedName name="__LP3">'[55]BOX PANEL'!$B$4</definedName>
    <definedName name="__lp300">#REF!</definedName>
    <definedName name="__lp36">#REF!</definedName>
    <definedName name="__LP4">'[55]BOX PANEL'!$B$5</definedName>
    <definedName name="__LP5">'[55]BOX PANEL'!$B$6</definedName>
    <definedName name="__lp500">#REF!</definedName>
    <definedName name="__LP6">'[55]BOX PANEL'!$B$7</definedName>
    <definedName name="__lp60">#REF!</definedName>
    <definedName name="__LP7">'[55]BOX PANEL'!$B$8</definedName>
    <definedName name="__lpl11">#REF!</definedName>
    <definedName name="__ls100">#REF!</definedName>
    <definedName name="__ls50">#REF!</definedName>
    <definedName name="__ls60">#REF!</definedName>
    <definedName name="__ls80">#REF!</definedName>
    <definedName name="__lvL546">#REF!</definedName>
    <definedName name="__MAC12">#REF!</definedName>
    <definedName name="__MAC46">#REF!</definedName>
    <definedName name="__MB10">#REF!</definedName>
    <definedName name="__MB12">#REF!</definedName>
    <definedName name="__MB16">#REF!</definedName>
    <definedName name="__MB6">#REF!</definedName>
    <definedName name="__MB8">#REF!</definedName>
    <definedName name="__MBW867">[12]BAHAN!$G$594</definedName>
    <definedName name="__MDE01">#REF!</definedName>
    <definedName name="__MDE02">#REF!</definedName>
    <definedName name="__MDE03">#REF!</definedName>
    <definedName name="__MDE04">#REF!</definedName>
    <definedName name="__MDE05">#REF!</definedName>
    <definedName name="__MDE06">#REF!</definedName>
    <definedName name="__MDE07">#REF!</definedName>
    <definedName name="__MDE08">#REF!</definedName>
    <definedName name="__MDE09">#REF!</definedName>
    <definedName name="__MDE10">#REF!</definedName>
    <definedName name="__MDE11">#REF!</definedName>
    <definedName name="__MDE12">#REF!</definedName>
    <definedName name="__MDE13">#REF!</definedName>
    <definedName name="__MDE14">#REF!</definedName>
    <definedName name="__MDE15">#REF!</definedName>
    <definedName name="__MDE16">#REF!</definedName>
    <definedName name="__MDE17">#REF!</definedName>
    <definedName name="__MDE18">#REF!</definedName>
    <definedName name="__MDE19">#REF!</definedName>
    <definedName name="__MDE20">#REF!</definedName>
    <definedName name="__MDE21">#REF!</definedName>
    <definedName name="__MDE22">#REF!</definedName>
    <definedName name="__MDE23">#REF!</definedName>
    <definedName name="__MDE24">#REF!</definedName>
    <definedName name="__MDE25">#REF!</definedName>
    <definedName name="__MDE26">#REF!</definedName>
    <definedName name="__MDE27">#REF!</definedName>
    <definedName name="__MDE28">#REF!</definedName>
    <definedName name="__MDE29">#REF!</definedName>
    <definedName name="__MDE30">#REF!</definedName>
    <definedName name="__MDE31">#REF!</definedName>
    <definedName name="__MDE32">#REF!</definedName>
    <definedName name="__MDE33">#REF!</definedName>
    <definedName name="__MDE34">#REF!</definedName>
    <definedName name="__ME01">#REF!</definedName>
    <definedName name="__ME02">#REF!</definedName>
    <definedName name="__ME03">#REF!</definedName>
    <definedName name="__ME04">#REF!</definedName>
    <definedName name="__ME05">#REF!</definedName>
    <definedName name="__ME06">#REF!</definedName>
    <definedName name="__ME07">#REF!</definedName>
    <definedName name="__ME08">#REF!</definedName>
    <definedName name="__ME09">#REF!</definedName>
    <definedName name="__ME10">#REF!</definedName>
    <definedName name="__ME11">#REF!</definedName>
    <definedName name="__ME12">#REF!</definedName>
    <definedName name="__ME13">#REF!</definedName>
    <definedName name="__ME14">#REF!</definedName>
    <definedName name="__ME15">#REF!</definedName>
    <definedName name="__ME16">#REF!</definedName>
    <definedName name="__ME17">#REF!</definedName>
    <definedName name="__ME18">#REF!</definedName>
    <definedName name="__ME19">#REF!</definedName>
    <definedName name="__ME20">#REF!</definedName>
    <definedName name="__ME21">#REF!</definedName>
    <definedName name="__ME22">#REF!</definedName>
    <definedName name="__ME23">#REF!</definedName>
    <definedName name="__ME24">#REF!</definedName>
    <definedName name="__ME25">#REF!</definedName>
    <definedName name="__ME26">#REF!</definedName>
    <definedName name="__ME27">#REF!</definedName>
    <definedName name="__ME28">#REF!</definedName>
    <definedName name="__ME29">#REF!</definedName>
    <definedName name="__ME30">#REF!</definedName>
    <definedName name="__ME31">#REF!</definedName>
    <definedName name="__ME32">#REF!</definedName>
    <definedName name="__ME33">#REF!</definedName>
    <definedName name="__ME34">#REF!</definedName>
    <definedName name="__mhr1">#REF!</definedName>
    <definedName name="__mhr2">#REF!</definedName>
    <definedName name="__mhr3">#REF!</definedName>
    <definedName name="__mhr4">#REF!</definedName>
    <definedName name="__MMM01">#REF!</definedName>
    <definedName name="__MMM02">#REF!</definedName>
    <definedName name="__MMM03">#REF!</definedName>
    <definedName name="__MMM04">#REF!</definedName>
    <definedName name="__MMM05">#REF!</definedName>
    <definedName name="__MMM06">#REF!</definedName>
    <definedName name="__MMM07">#REF!</definedName>
    <definedName name="__MMM08">#REF!</definedName>
    <definedName name="__MMM09">#REF!</definedName>
    <definedName name="__MMM10">#REF!</definedName>
    <definedName name="__MMM11">#REF!</definedName>
    <definedName name="__MMM12">#REF!</definedName>
    <definedName name="__MMM13">#REF!</definedName>
    <definedName name="__MMM14">#REF!</definedName>
    <definedName name="__MMM15">#REF!</definedName>
    <definedName name="__MMM16">#REF!</definedName>
    <definedName name="__MMM17">#REF!</definedName>
    <definedName name="__MMM18">#REF!</definedName>
    <definedName name="__MMM19">#REF!</definedName>
    <definedName name="__MMM20">#REF!</definedName>
    <definedName name="__MMM21">#REF!</definedName>
    <definedName name="__MMM22">#REF!</definedName>
    <definedName name="__MMM23">#REF!</definedName>
    <definedName name="__MMM24">#REF!</definedName>
    <definedName name="__MMM25">#REF!</definedName>
    <definedName name="__MMM26">#REF!</definedName>
    <definedName name="__MMM27">#REF!</definedName>
    <definedName name="__MMM28">#REF!</definedName>
    <definedName name="__MMM29">#REF!</definedName>
    <definedName name="__MMM30">#REF!</definedName>
    <definedName name="__MMM31">#REF!</definedName>
    <definedName name="__MMM32">#REF!</definedName>
    <definedName name="__MMM33">#REF!</definedName>
    <definedName name="__MMM34">#REF!</definedName>
    <definedName name="__MMM35">#REF!</definedName>
    <definedName name="__MMM36">#REF!</definedName>
    <definedName name="__MMM37">#REF!</definedName>
    <definedName name="__MMM38">#REF!</definedName>
    <definedName name="__MMM39">#REF!</definedName>
    <definedName name="__MMM40">#REF!</definedName>
    <definedName name="__MMM41">#REF!</definedName>
    <definedName name="__MMM411">#REF!</definedName>
    <definedName name="__MMM42">#REF!</definedName>
    <definedName name="__MMM43">#REF!</definedName>
    <definedName name="__MMM44">#REF!</definedName>
    <definedName name="__MMM45">#REF!</definedName>
    <definedName name="__MMM46">#REF!</definedName>
    <definedName name="__MMM47">#REF!</definedName>
    <definedName name="__MMM48">#REF!</definedName>
    <definedName name="__MMM49">#REF!</definedName>
    <definedName name="__MMM50">#REF!</definedName>
    <definedName name="__MMM51">#REF!</definedName>
    <definedName name="__MMM52">#REF!</definedName>
    <definedName name="__MMM53">#REF!</definedName>
    <definedName name="__MMM54">#REF!</definedName>
    <definedName name="__MU1">#REF!</definedName>
    <definedName name="__MU2">#REF!</definedName>
    <definedName name="__MU3">#REF!</definedName>
    <definedName name="__MU4">#REF!</definedName>
    <definedName name="__MU5">#REF!</definedName>
    <definedName name="__mu6">#REF!</definedName>
    <definedName name="__mu7">#REF!</definedName>
    <definedName name="__mvd1">#REF!</definedName>
    <definedName name="__mvd2">#REF!</definedName>
    <definedName name="__mvd3">#REF!</definedName>
    <definedName name="__mvd4">#REF!</definedName>
    <definedName name="__NCL100">#REF!</definedName>
    <definedName name="__NCL200">#REF!</definedName>
    <definedName name="__NCL250">#REF!</definedName>
    <definedName name="__new5">#N/A</definedName>
    <definedName name="__ngl3">#REF!</definedName>
    <definedName name="__ngl4">#REF!</definedName>
    <definedName name="__nin190">#REF!</definedName>
    <definedName name="__nm1">[56]Data!$C$23</definedName>
    <definedName name="__nya10">#REF!</definedName>
    <definedName name="__nya120">#REF!</definedName>
    <definedName name="__nya150">#REF!</definedName>
    <definedName name="__nya16">#REF!</definedName>
    <definedName name="__nya185">#REF!</definedName>
    <definedName name="__nya240">#REF!</definedName>
    <definedName name="__nya25">#REF!</definedName>
    <definedName name="__nya300">#REF!</definedName>
    <definedName name="__nya35">#REF!</definedName>
    <definedName name="__nya4">#REF!</definedName>
    <definedName name="__nya400">#REF!</definedName>
    <definedName name="__nya50">#REF!</definedName>
    <definedName name="__nya6">#REF!</definedName>
    <definedName name="__nya70">#REF!</definedName>
    <definedName name="__nya95">#REF!</definedName>
    <definedName name="__nyf410">#REF!</definedName>
    <definedName name="__nyf416">#REF!</definedName>
    <definedName name="__nyf425">#REF!</definedName>
    <definedName name="__nyf435">#REF!</definedName>
    <definedName name="__nyf450">#REF!</definedName>
    <definedName name="__nyf46">#REF!</definedName>
    <definedName name="__nyf470">#REF!</definedName>
    <definedName name="__nyf495">#REF!</definedName>
    <definedName name="__nym210">#REF!</definedName>
    <definedName name="__nym216">#REF!</definedName>
    <definedName name="__nym225">#REF!</definedName>
    <definedName name="__nym235">#REF!</definedName>
    <definedName name="__nym24">#REF!</definedName>
    <definedName name="__nym26">#REF!</definedName>
    <definedName name="__nym310">#REF!</definedName>
    <definedName name="__nym316">#REF!</definedName>
    <definedName name="__nym325">#REF!</definedName>
    <definedName name="__nym34">#REF!</definedName>
    <definedName name="__nym36">#REF!</definedName>
    <definedName name="__nym410">#REF!</definedName>
    <definedName name="__nym416">#REF!</definedName>
    <definedName name="__nym425">#REF!</definedName>
    <definedName name="__nym44">#REF!</definedName>
    <definedName name="__nym46">#REF!</definedName>
    <definedName name="__nyy110">#REF!</definedName>
    <definedName name="__nyy1120">#REF!</definedName>
    <definedName name="__nyy1150">#REF!</definedName>
    <definedName name="__nyy116">#REF!</definedName>
    <definedName name="__nyy1185">#REF!</definedName>
    <definedName name="__nyy1240">#REF!</definedName>
    <definedName name="__nyy125">#REF!</definedName>
    <definedName name="__nyy1300">#REF!</definedName>
    <definedName name="__nyy135">#REF!</definedName>
    <definedName name="__nyy14">#REF!</definedName>
    <definedName name="__nyy1400">#REF!</definedName>
    <definedName name="__nyy150">#REF!</definedName>
    <definedName name="__nyy1500">#REF!</definedName>
    <definedName name="__nyy16">#REF!</definedName>
    <definedName name="__nyy1630">#REF!</definedName>
    <definedName name="__nyy170">#REF!</definedName>
    <definedName name="__nyy195">#REF!</definedName>
    <definedName name="__nyy210">#REF!</definedName>
    <definedName name="__nyy2120">#REF!</definedName>
    <definedName name="__nyy2150">#REF!</definedName>
    <definedName name="__nyy216">#REF!</definedName>
    <definedName name="__nyy2185">#REF!</definedName>
    <definedName name="__nyy225">#REF!</definedName>
    <definedName name="__nyy235">#REF!</definedName>
    <definedName name="__nyy24">#REF!</definedName>
    <definedName name="__nyy2416">#REF!</definedName>
    <definedName name="__nyy244">#REF!</definedName>
    <definedName name="__nyy246">#REF!</definedName>
    <definedName name="__nyy250">#REF!</definedName>
    <definedName name="__nyy26">#REF!</definedName>
    <definedName name="__nyy270">#REF!</definedName>
    <definedName name="__nyy295">#REF!</definedName>
    <definedName name="__nyy310">#REF!</definedName>
    <definedName name="__nyy3120">#REF!</definedName>
    <definedName name="__nyy3150">#REF!</definedName>
    <definedName name="__nyy316">#REF!</definedName>
    <definedName name="__nyy3185">#REF!</definedName>
    <definedName name="__nyy3240">#REF!</definedName>
    <definedName name="__nyy325">#REF!</definedName>
    <definedName name="__nyy3300">#REF!</definedName>
    <definedName name="__nyy335">#REF!</definedName>
    <definedName name="__nyy34">#REF!</definedName>
    <definedName name="__nyy350">#REF!</definedName>
    <definedName name="__nyy36">#REF!</definedName>
    <definedName name="__nyy370">#REF!</definedName>
    <definedName name="__nyy395">#REF!</definedName>
    <definedName name="__nyy410">#REF!</definedName>
    <definedName name="__nyy41010">#REF!</definedName>
    <definedName name="__nyy4120">#REF!</definedName>
    <definedName name="__nyy412050">#REF!</definedName>
    <definedName name="__nyy412070">#REF!</definedName>
    <definedName name="__nyy4150">#REF!</definedName>
    <definedName name="__nyy415070">#REF!</definedName>
    <definedName name="__nyy416">#REF!</definedName>
    <definedName name="__nyy41616">#REF!</definedName>
    <definedName name="__nyy4185">#REF!</definedName>
    <definedName name="__nyy4240">#REF!</definedName>
    <definedName name="__nyy425">#REF!</definedName>
    <definedName name="__nyy42525">#REF!</definedName>
    <definedName name="__nyy4300">#REF!</definedName>
    <definedName name="__nyy435">#REF!</definedName>
    <definedName name="__nyy43535">#REF!</definedName>
    <definedName name="__nyy44">#REF!</definedName>
    <definedName name="__nyy444">#REF!</definedName>
    <definedName name="__nyy450">#REF!</definedName>
    <definedName name="__nyy45050">#REF!</definedName>
    <definedName name="__nyy46">#REF!</definedName>
    <definedName name="__nyy466">#REF!</definedName>
    <definedName name="__nyy470">#REF!</definedName>
    <definedName name="__nyy47050">#REF!</definedName>
    <definedName name="__nyy47070">#REF!</definedName>
    <definedName name="__nyy495">#REF!</definedName>
    <definedName name="__nyy49570">#REF!</definedName>
    <definedName name="__Opa1">[54]Upah!$E$28</definedName>
    <definedName name="__Opa2">[54]Upah!$E$27</definedName>
    <definedName name="__p2">#REF!</definedName>
    <definedName name="__PA1">#REF!</definedName>
    <definedName name="__PA2">#REF!</definedName>
    <definedName name="__pab100">#REF!</definedName>
    <definedName name="__pab125">#REF!</definedName>
    <definedName name="__pab15">#REF!</definedName>
    <definedName name="__pab150">#REF!</definedName>
    <definedName name="__pab2">#REF!</definedName>
    <definedName name="__pab20">#REF!</definedName>
    <definedName name="__pab25">#REF!</definedName>
    <definedName name="__pab32">#REF!</definedName>
    <definedName name="__pab4">#REF!</definedName>
    <definedName name="__pab40">#REF!</definedName>
    <definedName name="__pab50">#REF!</definedName>
    <definedName name="__pab6">#REF!</definedName>
    <definedName name="__pab65">#REF!</definedName>
    <definedName name="__pab80">#REF!</definedName>
    <definedName name="__PAC012">#REF!</definedName>
    <definedName name="__pah150">#REF!</definedName>
    <definedName name="__pak100">#REF!</definedName>
    <definedName name="__pak150">#REF!</definedName>
    <definedName name="__pak50">#REF!</definedName>
    <definedName name="__pak80">#REF!</definedName>
    <definedName name="__pav8">'[49]Up &amp; bhn'!#REF!</definedName>
    <definedName name="__paw40">'[48]BAG-III'!$J$312</definedName>
    <definedName name="__paw50">'[48]BAG-III'!$J$311</definedName>
    <definedName name="__paw65">'[48]BAG-III'!$J$310</definedName>
    <definedName name="__pb1">#REF!</definedName>
    <definedName name="__pb2">#REF!</definedName>
    <definedName name="__pb3">#REF!</definedName>
    <definedName name="__pb34">#REF!</definedName>
    <definedName name="__pb4">#REF!</definedName>
    <definedName name="__pbf3">#REF!</definedName>
    <definedName name="__pbf4">#REF!</definedName>
    <definedName name="__pbs100">#REF!</definedName>
    <definedName name="__pbs15">#REF!</definedName>
    <definedName name="__pbs150">#REF!</definedName>
    <definedName name="__pbs40">#REF!</definedName>
    <definedName name="__pbs50">#REF!</definedName>
    <definedName name="__pbs65">#REF!</definedName>
    <definedName name="__pbs80">#REF!</definedName>
    <definedName name="__PC1">#REF!</definedName>
    <definedName name="__pc10">#REF!</definedName>
    <definedName name="__pc12">#REF!</definedName>
    <definedName name="__pc2">#REF!</definedName>
    <definedName name="__pc3">#REF!</definedName>
    <definedName name="__pc4">#REF!</definedName>
    <definedName name="__pc5">#REF!</definedName>
    <definedName name="__pc50">#REF!</definedName>
    <definedName name="__pc6">#REF!</definedName>
    <definedName name="__pc8">#REF!</definedName>
    <definedName name="__pc80">#REF!</definedName>
    <definedName name="__pcf10">#REF!</definedName>
    <definedName name="__pcf12">#REF!</definedName>
    <definedName name="__pcf3">#REF!</definedName>
    <definedName name="__pcf4">#REF!</definedName>
    <definedName name="__pcf5">#REF!</definedName>
    <definedName name="__pcf6">#REF!</definedName>
    <definedName name="__pcf8">#REF!</definedName>
    <definedName name="__pcf80">#REF!</definedName>
    <definedName name="__pci28">[57]harsat!$M$126</definedName>
    <definedName name="__pci45">[57]harsat!$M$127</definedName>
    <definedName name="__pd1">#REF!</definedName>
    <definedName name="__pd2">#REF!</definedName>
    <definedName name="__pd3">#REF!</definedName>
    <definedName name="__pdf3">#REF!</definedName>
    <definedName name="__pek3">[40]upah!$D$16</definedName>
    <definedName name="__PF1">#REF!</definedName>
    <definedName name="__PF2">#REF!</definedName>
    <definedName name="__ph100">#REF!</definedName>
    <definedName name="__ph150">#REF!</definedName>
    <definedName name="__phf100">#REF!</definedName>
    <definedName name="__phf150">#REF!</definedName>
    <definedName name="__PJA1">#REF!</definedName>
    <definedName name="__PJA2">#REF!</definedName>
    <definedName name="__PJA3">#REF!</definedName>
    <definedName name="__PJA4">#REF!</definedName>
    <definedName name="__PJA6">#REF!</definedName>
    <definedName name="__PL1">#REF!</definedName>
    <definedName name="__PL2">#REF!</definedName>
    <definedName name="__PL3">#REF!</definedName>
    <definedName name="__po1000">#REF!</definedName>
    <definedName name="__pol10">[41]tul!$H$8</definedName>
    <definedName name="__pol16">[42]tulang!$H$10</definedName>
    <definedName name="__pol8">[41]tul!$H$7</definedName>
    <definedName name="__POS1">'[4]POS 1'!#REF!</definedName>
    <definedName name="__POS2">'[4]POS 2'!#REF!</definedName>
    <definedName name="__PP1">'[55]BOX PANEL'!$B$20</definedName>
    <definedName name="__PP2">'[55]BOX PANEL'!$B$21</definedName>
    <definedName name="__PP3">'[55]BOX PANEL'!$B$22</definedName>
    <definedName name="__PP4">'[55]BOX PANEL'!$B$23</definedName>
    <definedName name="__PP5">'[55]BOX PANEL'!$B$24</definedName>
    <definedName name="__PP6">'[55]BOX PANEL'!$B$25</definedName>
    <definedName name="__ppn1">#REF!</definedName>
    <definedName name="__PRC019">#REF!</definedName>
    <definedName name="__PRV50">[46]MK!$P$810</definedName>
    <definedName name="__PS12">#REF!</definedName>
    <definedName name="__PS202">#REF!</definedName>
    <definedName name="__PS203">#REF!</definedName>
    <definedName name="__PS252">#REF!</definedName>
    <definedName name="__PS253">#REF!</definedName>
    <definedName name="__PS30">#REF!</definedName>
    <definedName name="__PS302">#REF!</definedName>
    <definedName name="__PS303">#REF!</definedName>
    <definedName name="__PSC052">#REF!</definedName>
    <definedName name="__PSC084">#REF!</definedName>
    <definedName name="__pv100">#REF!</definedName>
    <definedName name="__pv40">#REF!</definedName>
    <definedName name="__pv50">#REF!</definedName>
    <definedName name="__pv80">#REF!</definedName>
    <definedName name="__PVC2">[12]BAHAN!$G$533</definedName>
    <definedName name="__PVC3">[12]BAHAN!$G$535</definedName>
    <definedName name="__PVC4">[12]BAHAN!$G$536</definedName>
    <definedName name="__PVC6">[12]BAHAN!$G$538</definedName>
    <definedName name="__pvf100">#REF!</definedName>
    <definedName name="__pvf80">#REF!</definedName>
    <definedName name="__QS1">#REF!</definedName>
    <definedName name="__QS10">#REF!</definedName>
    <definedName name="__QS11">#REF!</definedName>
    <definedName name="__QS12">#REF!</definedName>
    <definedName name="__QS13">#REF!</definedName>
    <definedName name="__QS14">#REF!</definedName>
    <definedName name="__QS15">#REF!</definedName>
    <definedName name="__QS16">#REF!</definedName>
    <definedName name="__QS17">#REF!</definedName>
    <definedName name="__QS18">#REF!</definedName>
    <definedName name="__QS19">#REF!</definedName>
    <definedName name="__QS2">#REF!</definedName>
    <definedName name="__QS20">#REF!</definedName>
    <definedName name="__QS21">#REF!</definedName>
    <definedName name="__QS3">#REF!</definedName>
    <definedName name="__QS4">#REF!</definedName>
    <definedName name="__QS5">#REF!</definedName>
    <definedName name="__QS6">#REF!</definedName>
    <definedName name="__QS7">#REF!</definedName>
    <definedName name="__QS8">#REF!</definedName>
    <definedName name="__QS9">#REF!</definedName>
    <definedName name="__qty1">#REF!</definedName>
    <definedName name="__qty2">#REF!</definedName>
    <definedName name="__qty3">#REF!</definedName>
    <definedName name="__qty4">#REF!</definedName>
    <definedName name="__rcp900">[57]harsat!$M$57</definedName>
    <definedName name="__RD100">#REF!</definedName>
    <definedName name="__RD150">#REF!</definedName>
    <definedName name="__rd4">#REF!</definedName>
    <definedName name="__RD50">#REF!</definedName>
    <definedName name="__rd6">#REF!</definedName>
    <definedName name="__RD65">#REF!</definedName>
    <definedName name="__rd8">#REF!</definedName>
    <definedName name="__RD80">#REF!</definedName>
    <definedName name="__RDS100">[46]MK!$N$884</definedName>
    <definedName name="__RDS150">[46]MK!$N$886</definedName>
    <definedName name="__RED100">#REF!</definedName>
    <definedName name="__RED125">#REF!</definedName>
    <definedName name="__RED15">#REF!</definedName>
    <definedName name="__RED150">#REF!</definedName>
    <definedName name="__RED20">#REF!</definedName>
    <definedName name="__RED200">#REF!</definedName>
    <definedName name="__RED25">#REF!</definedName>
    <definedName name="__RED250">#REF!</definedName>
    <definedName name="__RED265">#REF!</definedName>
    <definedName name="__RED300">#REF!</definedName>
    <definedName name="__RED32">#REF!</definedName>
    <definedName name="__RED40">#REF!</definedName>
    <definedName name="__RED50">#REF!</definedName>
    <definedName name="__RED80">#REF!</definedName>
    <definedName name="__RJ11">#REF!</definedName>
    <definedName name="__RJ6">#REF!</definedName>
    <definedName name="__rk100">#REF!</definedName>
    <definedName name="__rk150">#REF!</definedName>
    <definedName name="__rk200">#REF!</definedName>
    <definedName name="__rk300">#REF!</definedName>
    <definedName name="__rk400">#REF!</definedName>
    <definedName name="__rk500">#REF!</definedName>
    <definedName name="__rk600">#REF!</definedName>
    <definedName name="__rkl1000">#REF!</definedName>
    <definedName name="__rkl1200">#REF!</definedName>
    <definedName name="__rkl200">#REF!</definedName>
    <definedName name="__rkl300">#REF!</definedName>
    <definedName name="__rkl400">#REF!</definedName>
    <definedName name="__rkl500">#REF!</definedName>
    <definedName name="__rkl600">#REF!</definedName>
    <definedName name="__rkl700">#REF!</definedName>
    <definedName name="__rkl800">#REF!</definedName>
    <definedName name="__sc1">#REF!</definedName>
    <definedName name="__SC2">#REF!</definedName>
    <definedName name="__sc3">#REF!</definedName>
    <definedName name="__SFL1">#REF!</definedName>
    <definedName name="__SFL2">#REF!</definedName>
    <definedName name="__SFL3">#REF!</definedName>
    <definedName name="__SFM1">#REF!</definedName>
    <definedName name="__SFM2">#REF!</definedName>
    <definedName name="__SFM3">#REF!</definedName>
    <definedName name="__SFM4">#REF!</definedName>
    <definedName name="__SFM5">#REF!</definedName>
    <definedName name="__SFM6">#REF!</definedName>
    <definedName name="__SFM7">#REF!</definedName>
    <definedName name="__SFQ1">#REF!</definedName>
    <definedName name="__SFQ2">#REF!</definedName>
    <definedName name="__SFQ3">#REF!</definedName>
    <definedName name="__SFQ4">#REF!</definedName>
    <definedName name="__sfv150">#REF!</definedName>
    <definedName name="__SFV25">#REF!</definedName>
    <definedName name="__SFV32">#REF!</definedName>
    <definedName name="__SFV50">#REF!</definedName>
    <definedName name="__SGL25">[46]MK!$S$593</definedName>
    <definedName name="__SHT2">#REF!</definedName>
    <definedName name="__SHT3">#REF!</definedName>
    <definedName name="__SK352">#REF!</definedName>
    <definedName name="__SK353">#REF!</definedName>
    <definedName name="__SK354">#REF!</definedName>
    <definedName name="__SK442">#REF!</definedName>
    <definedName name="__SK443">#REF!</definedName>
    <definedName name="__SK444">#REF!</definedName>
    <definedName name="__SK452">#REF!</definedName>
    <definedName name="__SK453">#REF!</definedName>
    <definedName name="__SK454">#REF!</definedName>
    <definedName name="__SK455">#REF!</definedName>
    <definedName name="__SN3">#REF!</definedName>
    <definedName name="__st50">[57]harsat!$M$128</definedName>
    <definedName name="__st55">[57]harsat!$M$129</definedName>
    <definedName name="__st60">[57]harsat!$M$130</definedName>
    <definedName name="__st70">[57]harsat!$M$131</definedName>
    <definedName name="__std100">#REF!</definedName>
    <definedName name="__std150">#REF!</definedName>
    <definedName name="__STD4">#REF!</definedName>
    <definedName name="__std50">#REF!</definedName>
    <definedName name="__std65">#REF!</definedName>
    <definedName name="__str01">#REF!</definedName>
    <definedName name="__str02">#REF!</definedName>
    <definedName name="__str03">#REF!</definedName>
    <definedName name="__str04">#REF!</definedName>
    <definedName name="__str05">#REF!</definedName>
    <definedName name="__str06">#REF!</definedName>
    <definedName name="__str07">#REF!</definedName>
    <definedName name="__str08">#REF!</definedName>
    <definedName name="__str09">#REF!</definedName>
    <definedName name="__str10">#REF!</definedName>
    <definedName name="__str100">#REF!</definedName>
    <definedName name="__str11">#REF!</definedName>
    <definedName name="__str12">#REF!</definedName>
    <definedName name="__str13">#REF!</definedName>
    <definedName name="__str14">#REF!</definedName>
    <definedName name="__STR15">#REF!</definedName>
    <definedName name="__str16">#REF!</definedName>
    <definedName name="__str17">#REF!</definedName>
    <definedName name="__str18">#REF!</definedName>
    <definedName name="__str19">#REF!</definedName>
    <definedName name="__STR20">#REF!</definedName>
    <definedName name="__str201">#REF!</definedName>
    <definedName name="__str21">#REF!</definedName>
    <definedName name="__str22">#REF!</definedName>
    <definedName name="__str23">#REF!</definedName>
    <definedName name="__str24">#REF!</definedName>
    <definedName name="__STR25">#REF!</definedName>
    <definedName name="__str26">#REF!</definedName>
    <definedName name="__str27">#REF!</definedName>
    <definedName name="__str28">#REF!</definedName>
    <definedName name="__str29">#REF!</definedName>
    <definedName name="__str30">#REF!</definedName>
    <definedName name="__str31">#REF!</definedName>
    <definedName name="__STR32">#REF!</definedName>
    <definedName name="__str33">#REF!</definedName>
    <definedName name="__str34">#REF!</definedName>
    <definedName name="__str35">#REF!</definedName>
    <definedName name="__str36">#REF!</definedName>
    <definedName name="__str37">#REF!</definedName>
    <definedName name="__str38">#REF!</definedName>
    <definedName name="__str39">#REF!</definedName>
    <definedName name="__STR40">#REF!</definedName>
    <definedName name="__str41">#REF!</definedName>
    <definedName name="__str42">#REF!</definedName>
    <definedName name="__str43">#REF!</definedName>
    <definedName name="__str44">#REF!</definedName>
    <definedName name="__str45">#REF!</definedName>
    <definedName name="__str46">#REF!</definedName>
    <definedName name="__str47">#REF!</definedName>
    <definedName name="__str48">#REF!</definedName>
    <definedName name="__str49">#REF!</definedName>
    <definedName name="__STR50">#REF!</definedName>
    <definedName name="__str51">#REF!</definedName>
    <definedName name="__str52">#REF!</definedName>
    <definedName name="__str53">#REF!</definedName>
    <definedName name="__str54">#REF!</definedName>
    <definedName name="__str55">#REF!</definedName>
    <definedName name="__str56">#REF!</definedName>
    <definedName name="__str561">#REF!</definedName>
    <definedName name="__str57">#REF!</definedName>
    <definedName name="__str58">#REF!</definedName>
    <definedName name="__str59">#REF!</definedName>
    <definedName name="__str60">#REF!</definedName>
    <definedName name="__str61">#REF!</definedName>
    <definedName name="__str62">#REF!</definedName>
    <definedName name="__str63">#REF!</definedName>
    <definedName name="__str64">#REF!</definedName>
    <definedName name="__STR65">#REF!</definedName>
    <definedName name="__str66">#REF!</definedName>
    <definedName name="__str67">#REF!</definedName>
    <definedName name="__str68">#REF!</definedName>
    <definedName name="__str69">#REF!</definedName>
    <definedName name="__str70">#REF!</definedName>
    <definedName name="__str71">#REF!</definedName>
    <definedName name="__str72">#REF!</definedName>
    <definedName name="__str73">#REF!</definedName>
    <definedName name="__str74">#REF!</definedName>
    <definedName name="__str75">#REF!</definedName>
    <definedName name="__str76">#REF!</definedName>
    <definedName name="__str77">#REF!</definedName>
    <definedName name="__str78">#REF!</definedName>
    <definedName name="__str79">#REF!</definedName>
    <definedName name="__str80">#REF!</definedName>
    <definedName name="__str81">#REF!</definedName>
    <definedName name="__str811">#REF!</definedName>
    <definedName name="__str812">#REF!</definedName>
    <definedName name="__str813">#REF!</definedName>
    <definedName name="__str82">#REF!</definedName>
    <definedName name="__str83">#REF!</definedName>
    <definedName name="__str84">#REF!</definedName>
    <definedName name="__str85">#REF!</definedName>
    <definedName name="__str86">#REF!</definedName>
    <definedName name="__str87">#REF!</definedName>
    <definedName name="__str88">#REF!</definedName>
    <definedName name="__str89">#REF!</definedName>
    <definedName name="__str90">#REF!</definedName>
    <definedName name="__str91">#REF!</definedName>
    <definedName name="__str92">#REF!</definedName>
    <definedName name="__str93">#REF!</definedName>
    <definedName name="__str94">#REF!</definedName>
    <definedName name="__str95">#REF!</definedName>
    <definedName name="__str96">#REF!</definedName>
    <definedName name="__str97">#REF!</definedName>
    <definedName name="__str98">#REF!</definedName>
    <definedName name="__SUM1">#REF!</definedName>
    <definedName name="__SUM2">#REF!</definedName>
    <definedName name="__SUM3">#REF!</definedName>
    <definedName name="__Tbb1">[54]Upah!$E$23</definedName>
    <definedName name="__Tbb2">[54]Upah!$E$24</definedName>
    <definedName name="__TBG10">#REF!</definedName>
    <definedName name="__TBG12">#REF!</definedName>
    <definedName name="__TBG20">#REF!</definedName>
    <definedName name="__TBG25">#REF!</definedName>
    <definedName name="__Tbs1">[54]Upah!$E$20</definedName>
    <definedName name="__TBS100">[46]MK!$N$839</definedName>
    <definedName name="__Tbs2">[54]Upah!$E$21</definedName>
    <definedName name="__TBS50">[46]MK!$N$836</definedName>
    <definedName name="__Tbt1">[54]Upah!$E$11</definedName>
    <definedName name="__Tbt2">[54]Upah!$E$12</definedName>
    <definedName name="__TCa1">[54]Upah!$E$17</definedName>
    <definedName name="__Tca2">[54]Upah!$E$18</definedName>
    <definedName name="__TEE100">#REF!</definedName>
    <definedName name="__TEE125">#REF!</definedName>
    <definedName name="__TEE15">#REF!</definedName>
    <definedName name="__TEE150">#REF!</definedName>
    <definedName name="__TEE20">#REF!</definedName>
    <definedName name="__TEE200">#REF!</definedName>
    <definedName name="__TEE25">#REF!</definedName>
    <definedName name="__TEE250">#REF!</definedName>
    <definedName name="__TEE300">#REF!</definedName>
    <definedName name="__TEE32">#REF!</definedName>
    <definedName name="__TEE40">#REF!</definedName>
    <definedName name="__TEE50">#REF!</definedName>
    <definedName name="__TEE65">#REF!</definedName>
    <definedName name="__TEE80">#REF!</definedName>
    <definedName name="__tgl1">[56]Data!$C$65</definedName>
    <definedName name="__THP2">#N/A</definedName>
    <definedName name="__tk04">#REF!</definedName>
    <definedName name="__Tky1">[54]Upah!$E$14</definedName>
    <definedName name="__Tky2">[54]Upah!$E$15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lc20">#REF!</definedName>
    <definedName name="__TOP2">#REF!</definedName>
    <definedName name="__tsI3">#N/A</definedName>
    <definedName name="__tsv25">#REF!</definedName>
    <definedName name="__tv14">'[58]TE TS FA LAN MATV'!$F$89</definedName>
    <definedName name="__TY100">#REF!</definedName>
    <definedName name="__TY125">#REF!</definedName>
    <definedName name="__TY15">#REF!</definedName>
    <definedName name="__TY150">#REF!</definedName>
    <definedName name="__TY20">#REF!</definedName>
    <definedName name="__TY200">#REF!</definedName>
    <definedName name="__TY25">#REF!</definedName>
    <definedName name="__TY250">#REF!</definedName>
    <definedName name="__TY300">#REF!</definedName>
    <definedName name="__TY32">#REF!</definedName>
    <definedName name="__TY40">#REF!</definedName>
    <definedName name="__TY45100">#REF!</definedName>
    <definedName name="__TY45125">#REF!</definedName>
    <definedName name="__TY4515">#REF!</definedName>
    <definedName name="__TY45150">#REF!</definedName>
    <definedName name="__TY4520">#REF!</definedName>
    <definedName name="__TY45200">#REF!</definedName>
    <definedName name="__TY4525">#REF!</definedName>
    <definedName name="__TY45250">#REF!</definedName>
    <definedName name="__TY45300">#REF!</definedName>
    <definedName name="__TY4532">#REF!</definedName>
    <definedName name="__TY4540">#REF!</definedName>
    <definedName name="__TY4550">#REF!</definedName>
    <definedName name="__TY4565">#REF!</definedName>
    <definedName name="__TY4580">#REF!</definedName>
    <definedName name="__TY50">#REF!</definedName>
    <definedName name="__TY65">#REF!</definedName>
    <definedName name="__TY80">#REF!</definedName>
    <definedName name="__TY90100">#REF!</definedName>
    <definedName name="__TY90125">#REF!</definedName>
    <definedName name="__TY9015">#REF!</definedName>
    <definedName name="__TY90150">#REF!</definedName>
    <definedName name="__TY9020">#REF!</definedName>
    <definedName name="__TY90200">#REF!</definedName>
    <definedName name="__TY9025">#REF!</definedName>
    <definedName name="__TY90250">#REF!</definedName>
    <definedName name="__TY90300">#REF!</definedName>
    <definedName name="__TY9032">#REF!</definedName>
    <definedName name="__TY9040">#REF!</definedName>
    <definedName name="__TY9050">#REF!</definedName>
    <definedName name="__TY9065">#REF!</definedName>
    <definedName name="__TY9080">#REF!</definedName>
    <definedName name="__uls60">#REF!</definedName>
    <definedName name="__up05">#N/A</definedName>
    <definedName name="__UP15">#N/A</definedName>
    <definedName name="__UP20">#N/A</definedName>
    <definedName name="__USD1">#REF!</definedName>
    <definedName name="__VL100">#REF!</definedName>
    <definedName name="__VL200">#REF!</definedName>
    <definedName name="__VL250">#REF!</definedName>
    <definedName name="__vnt100">#REF!</definedName>
    <definedName name="__vnt40">#REF!</definedName>
    <definedName name="__vnt50">#REF!</definedName>
    <definedName name="__vnt80">#REF!</definedName>
    <definedName name="__wal01">#REF!</definedName>
    <definedName name="__wal02">#REF!</definedName>
    <definedName name="__wal03">#REF!</definedName>
    <definedName name="__wal04">#REF!</definedName>
    <definedName name="__wal05">#REF!</definedName>
    <definedName name="__wal06">#REF!</definedName>
    <definedName name="__wal07">#REF!</definedName>
    <definedName name="__wal08">#REF!</definedName>
    <definedName name="__wal09">#REF!</definedName>
    <definedName name="__wal10">#REF!</definedName>
    <definedName name="__wal100">#REF!</definedName>
    <definedName name="__wal101">#REF!</definedName>
    <definedName name="__wal102">#REF!</definedName>
    <definedName name="__wal103">#REF!</definedName>
    <definedName name="__wal104">#REF!</definedName>
    <definedName name="__wal105">#REF!</definedName>
    <definedName name="__wal106">#REF!</definedName>
    <definedName name="__wal11">#REF!</definedName>
    <definedName name="__wal111">#REF!</definedName>
    <definedName name="__wal12">#REF!</definedName>
    <definedName name="__wal13">#REF!</definedName>
    <definedName name="__wal14">#REF!</definedName>
    <definedName name="__wal15">#REF!</definedName>
    <definedName name="__wal16">#REF!</definedName>
    <definedName name="__wal17">#REF!</definedName>
    <definedName name="__wal18">#REF!</definedName>
    <definedName name="__wal19">#REF!</definedName>
    <definedName name="__wal20">#REF!</definedName>
    <definedName name="__wal21">#REF!</definedName>
    <definedName name="__wal22">#REF!</definedName>
    <definedName name="__wal23">#REF!</definedName>
    <definedName name="__wal24">#REF!</definedName>
    <definedName name="__wal25">#REF!</definedName>
    <definedName name="__wal26">#REF!</definedName>
    <definedName name="__wal27">#REF!</definedName>
    <definedName name="__wal28">#REF!</definedName>
    <definedName name="__wal29">#REF!</definedName>
    <definedName name="__wal30">#REF!</definedName>
    <definedName name="__wal31">#REF!</definedName>
    <definedName name="__wal32">#REF!</definedName>
    <definedName name="__wal33">#REF!</definedName>
    <definedName name="__wal34">#REF!</definedName>
    <definedName name="__wal35">#REF!</definedName>
    <definedName name="__wal36">#REF!</definedName>
    <definedName name="__wal37">#REF!</definedName>
    <definedName name="__wal38">#REF!</definedName>
    <definedName name="__wal39">#REF!</definedName>
    <definedName name="__wal40">#REF!</definedName>
    <definedName name="__wal41">#REF!</definedName>
    <definedName name="__wal42">#REF!</definedName>
    <definedName name="__wal43">#REF!</definedName>
    <definedName name="__wal44">#REF!</definedName>
    <definedName name="__wal45">#REF!</definedName>
    <definedName name="__wal46">#REF!</definedName>
    <definedName name="__wal47">#REF!</definedName>
    <definedName name="__wal48">#REF!</definedName>
    <definedName name="__wal49">#REF!</definedName>
    <definedName name="__wal50">#REF!</definedName>
    <definedName name="__wal51">#REF!</definedName>
    <definedName name="__wal52">#REF!</definedName>
    <definedName name="__wal53">#REF!</definedName>
    <definedName name="__wal54">#REF!</definedName>
    <definedName name="__wal55">#REF!</definedName>
    <definedName name="__wal56">#REF!</definedName>
    <definedName name="__wal57">#REF!</definedName>
    <definedName name="__wal58">#REF!</definedName>
    <definedName name="__wal59">#REF!</definedName>
    <definedName name="__wal60">#REF!</definedName>
    <definedName name="__wal601">#REF!</definedName>
    <definedName name="__wal602">#REF!</definedName>
    <definedName name="__wal61">#REF!</definedName>
    <definedName name="__wal62">#REF!</definedName>
    <definedName name="__wal63">#REF!</definedName>
    <definedName name="__wal64">#REF!</definedName>
    <definedName name="__wal65">#REF!</definedName>
    <definedName name="__wal66">#REF!</definedName>
    <definedName name="__wal67">#REF!</definedName>
    <definedName name="__wal68">#REF!</definedName>
    <definedName name="__wal69">#REF!</definedName>
    <definedName name="__wal70">#REF!</definedName>
    <definedName name="__wal71">#REF!</definedName>
    <definedName name="__wal72">#REF!</definedName>
    <definedName name="__wal73">#REF!</definedName>
    <definedName name="__wal74">#REF!</definedName>
    <definedName name="__wal75">#REF!</definedName>
    <definedName name="__wal76">#REF!</definedName>
    <definedName name="__wal77">#REF!</definedName>
    <definedName name="__wal78">#REF!</definedName>
    <definedName name="__wal79">#REF!</definedName>
    <definedName name="__wal80">#REF!</definedName>
    <definedName name="__wal81">#REF!</definedName>
    <definedName name="__wal82">#REF!</definedName>
    <definedName name="__wal83">#REF!</definedName>
    <definedName name="__wal84">#REF!</definedName>
    <definedName name="__wal85">#REF!</definedName>
    <definedName name="__wal86">#REF!</definedName>
    <definedName name="__wal87">#REF!</definedName>
    <definedName name="__wal88">#REF!</definedName>
    <definedName name="__wal89">#REF!</definedName>
    <definedName name="__wal90">#REF!</definedName>
    <definedName name="__wal91">#REF!</definedName>
    <definedName name="__wal92">#REF!</definedName>
    <definedName name="__wal93">#REF!</definedName>
    <definedName name="__wal94">#REF!</definedName>
    <definedName name="__wal95">#REF!</definedName>
    <definedName name="__wal96">#REF!</definedName>
    <definedName name="__wal97">#REF!</definedName>
    <definedName name="__wal98">#REF!</definedName>
    <definedName name="__wal99">#REF!</definedName>
    <definedName name="__WL32">#REF!</definedName>
    <definedName name="__wm6">[59]HARSAT!$I$46</definedName>
    <definedName name="__wp1">[57]harsat!$M$204</definedName>
    <definedName name="__x2">#REF!</definedName>
    <definedName name="_0.3">[60]AHAS1!#REF!</definedName>
    <definedName name="_0_2">[60]AHAS1!#REF!</definedName>
    <definedName name="_0_subtotal">#REF!</definedName>
    <definedName name="_00">#REF!</definedName>
    <definedName name="_01">#REF!</definedName>
    <definedName name="_02">#REF!</definedName>
    <definedName name="_03">#REF!</definedName>
    <definedName name="_0は表示せず空">#REF!</definedName>
    <definedName name="_1">#N/A</definedName>
    <definedName name="_1_労賃金入力">#REF!</definedName>
    <definedName name="_1_総括_B_4縦_">#REF!</definedName>
    <definedName name="_10">'[61]BQ AC- SEMANAN'!#REF!</definedName>
    <definedName name="_10000">#REF!</definedName>
    <definedName name="_10000_1">#REF!</definedName>
    <definedName name="_10000_10">#REF!</definedName>
    <definedName name="_10000_10_1">#REF!</definedName>
    <definedName name="_10000_14_15">#REF!</definedName>
    <definedName name="_10000_14_15_1">#REF!</definedName>
    <definedName name="_10000_14_15_16">#REF!</definedName>
    <definedName name="_10000_14_15_7">#REF!</definedName>
    <definedName name="_10000_14_16">#REF!</definedName>
    <definedName name="_10000_15">#REF!</definedName>
    <definedName name="_10000_15_1">#REF!</definedName>
    <definedName name="_10000_15_16">#REF!</definedName>
    <definedName name="_10000_15_7">#REF!</definedName>
    <definedName name="_10000_16">#REF!</definedName>
    <definedName name="_10000_22">#REF!</definedName>
    <definedName name="_10000_32">#REF!</definedName>
    <definedName name="_10000_5">#REF!</definedName>
    <definedName name="_10000_5_1">"$ES_PARK.$#REF!$#REF!"</definedName>
    <definedName name="_10000_5_15">#REF!</definedName>
    <definedName name="_10000_5_15_1">#REF!</definedName>
    <definedName name="_10000_5_15_16">#REF!</definedName>
    <definedName name="_10000_5_15_7">#REF!</definedName>
    <definedName name="_10000_5_16">#REF!</definedName>
    <definedName name="_10000_6">#REF!</definedName>
    <definedName name="_10000_6_15">#REF!</definedName>
    <definedName name="_10000_6_15_1">#REF!</definedName>
    <definedName name="_10000_6_15_16">#REF!</definedName>
    <definedName name="_10000_6_15_7">#REF!</definedName>
    <definedName name="_10000_6_16">#REF!</definedName>
    <definedName name="_10000_7">#REF!</definedName>
    <definedName name="_10000_7_15">#REF!</definedName>
    <definedName name="_10000_7_15_1">#REF!</definedName>
    <definedName name="_10000_7_15_16">#REF!</definedName>
    <definedName name="_10000_7_15_7">#REF!</definedName>
    <definedName name="_10000_7_16">#REF!</definedName>
    <definedName name="_11">'[61]BQ AC- SEMANAN'!#REF!</definedName>
    <definedName name="_123Graph_F" hidden="1">[62]escon!#REF!</definedName>
    <definedName name="_13">'[61]BQ AC- SEMANAN'!#REF!</definedName>
    <definedName name="_13_6">'[63]Rencana Anggaran Biaya'!$A$11:$J$29</definedName>
    <definedName name="_14">'[61]BQ AC- SEMANAN'!#REF!</definedName>
    <definedName name="_14_7">'[63]Harga Satuan'!$D$1:$G$64</definedName>
    <definedName name="_15">'[61]BQ AC- SEMANAN'!#REF!</definedName>
    <definedName name="_16">'[61]BQ AC- SEMANAN'!#REF!</definedName>
    <definedName name="_17">'[61]BQ AC- SEMANAN'!#REF!</definedName>
    <definedName name="_18">'[61]BQ AC- SEMANAN'!#REF!</definedName>
    <definedName name="_19">'[61]BQ AC- SEMANAN'!#REF!</definedName>
    <definedName name="_1A">'[64]I-KAMAR'!#REF!</definedName>
    <definedName name="_1P">'[65]Harga Bahan'!$A$1:$E$32</definedName>
    <definedName name="_1W1G">#REF!</definedName>
    <definedName name="_1W2G">#REF!</definedName>
    <definedName name="_1W3G">#REF!</definedName>
    <definedName name="_1W4G">#REF!</definedName>
    <definedName name="_1W5G">#REF!</definedName>
    <definedName name="_1W6G">#REF!</definedName>
    <definedName name="_2">#N/A</definedName>
    <definedName name="_2.1">[66]ANALISA!#REF!</definedName>
    <definedName name="_2.2">[66]ANALISA!#REF!</definedName>
    <definedName name="_2.3.3">[66]ANALISA!#REF!</definedName>
    <definedName name="_2_?">#REF!</definedName>
    <definedName name="_2_一覧表_棟別_">#REF!</definedName>
    <definedName name="_2054.05">'[67]Badng Kontrak'!#REF!</definedName>
    <definedName name="_2Excel_BuiltIn_Print_Area_1">#REF!</definedName>
    <definedName name="_2Excel_BuiltIn_Print_Titles_14_1">#REF!</definedName>
    <definedName name="_2P">'[65]Harga Bahan'!$A$37:$E$64</definedName>
    <definedName name="_2W1G">#REF!</definedName>
    <definedName name="_2W2G">#REF!</definedName>
    <definedName name="_2W3G">#REF!</definedName>
    <definedName name="_2W4G">#REF!</definedName>
    <definedName name="_2W5G">#REF!</definedName>
    <definedName name="_2W6G">#REF!</definedName>
    <definedName name="_3">#N/A</definedName>
    <definedName name="_3.2.2">[66]ANALISA!#REF!</definedName>
    <definedName name="_3.3">[66]ANALISA!#REF!</definedName>
    <definedName name="_3_?">#REF!</definedName>
    <definedName name="_3_??">#REF!</definedName>
    <definedName name="_3_初期画面に戻">#REF!</definedName>
    <definedName name="_3_総括資_A_4縦">#REF!</definedName>
    <definedName name="_3Excel_BuiltIn_Print_Area_1">#REF!</definedName>
    <definedName name="_3Excel_BuiltIn_Print_Titles_1">#REF!</definedName>
    <definedName name="_4">#N/A</definedName>
    <definedName name="_4_事業資_A_4縦">#REF!</definedName>
    <definedName name="_4_印刷">#REF!</definedName>
    <definedName name="_4Excel_BuiltIn_Print_Area_1">#REF!</definedName>
    <definedName name="_4Excel_BuiltIn_Print_Titles_1">#REF!</definedName>
    <definedName name="_4Excel_BuiltIn_Print_Titles_4_1_1_1">#REF!,#REF!</definedName>
    <definedName name="_4WORD_M_001_07">#REF!</definedName>
    <definedName name="_4WORD_O_005_E_">#REF!</definedName>
    <definedName name="_5">#N/A</definedName>
    <definedName name="_5.1">[66]ANALISA!#REF!</definedName>
    <definedName name="_5.1.2">[66]ANALISA!#REF!</definedName>
    <definedName name="_5_??">#REF!</definedName>
    <definedName name="_5_入力表_棟別_">#REF!</definedName>
    <definedName name="_5_罫線引き">#REF!</definedName>
    <definedName name="_50">#REF!</definedName>
    <definedName name="_5000">#REF!</definedName>
    <definedName name="_5000_1">#REF!</definedName>
    <definedName name="_5000_10">#REF!</definedName>
    <definedName name="_5000_10_1">#REF!</definedName>
    <definedName name="_5000_14_15">#REF!</definedName>
    <definedName name="_5000_14_15_1">#REF!</definedName>
    <definedName name="_5000_14_15_16">#REF!</definedName>
    <definedName name="_5000_14_15_7">#REF!</definedName>
    <definedName name="_5000_14_16">#REF!</definedName>
    <definedName name="_5000_15">#REF!</definedName>
    <definedName name="_5000_15_1">#REF!</definedName>
    <definedName name="_5000_15_16">#REF!</definedName>
    <definedName name="_5000_15_7">#REF!</definedName>
    <definedName name="_5000_16">#REF!</definedName>
    <definedName name="_5000_22">#REF!</definedName>
    <definedName name="_5000_32">#REF!</definedName>
    <definedName name="_5000_5">#REF!</definedName>
    <definedName name="_5000_5_1">"$ES_PARK.$#REF!$#REF!"</definedName>
    <definedName name="_5000_5_15">#REF!</definedName>
    <definedName name="_5000_5_15_1">#REF!</definedName>
    <definedName name="_5000_5_15_16">#REF!</definedName>
    <definedName name="_5000_5_15_7">#REF!</definedName>
    <definedName name="_5000_5_16">#REF!</definedName>
    <definedName name="_5000_6">#REF!</definedName>
    <definedName name="_5000_6_15">#REF!</definedName>
    <definedName name="_5000_6_15_1">#REF!</definedName>
    <definedName name="_5000_6_15_16">#REF!</definedName>
    <definedName name="_5000_6_15_7">#REF!</definedName>
    <definedName name="_5000_6_16">#REF!</definedName>
    <definedName name="_5000_7">#REF!</definedName>
    <definedName name="_5000_7_15">#REF!</definedName>
    <definedName name="_5000_7_15_1">#REF!</definedName>
    <definedName name="_5000_7_15_16">#REF!</definedName>
    <definedName name="_5000_7_15_7">#REF!</definedName>
    <definedName name="_5000_7_16">#REF!</definedName>
    <definedName name="_5Excel_BuiltIn_Print_Titles_1">#REF!</definedName>
    <definedName name="_5Excel_BuiltIn_Print_Titles_4_1_1_1">#REF!,#REF!</definedName>
    <definedName name="_5Excel_BuiltIn_Print_Titles_6_1_1">[68]LISTRIK!$A$1:$J$65536,[68]LISTRIK!$A$2:$IT$11</definedName>
    <definedName name="_6">#N/A</definedName>
    <definedName name="_6.1.1">[66]ANALISA!#REF!</definedName>
    <definedName name="_6_罫線消去">#REF!</definedName>
    <definedName name="_6Excel_BuiltIn_Print_Titles_4_1_1_1">#REF!,#REF!</definedName>
    <definedName name="_6K_7_1">'[69]harga bahan'!$E$3</definedName>
    <definedName name="_7">'[61]BQ AC- SEMANAN'!#REF!</definedName>
    <definedName name="_7.4">[66]ANALISA!#REF!</definedName>
    <definedName name="_750_KVA_X_64__">#REF!</definedName>
    <definedName name="_750_KVA_X_64___1">#REF!</definedName>
    <definedName name="_750_KVA_X_64___1_1">#REF!</definedName>
    <definedName name="_750_KVA_X_64___1_1_1">#REF!</definedName>
    <definedName name="_750_KVA_X_64___3">#REF!</definedName>
    <definedName name="_750_KVA_X_64___7">#REF!</definedName>
    <definedName name="_8">'[61]BQ AC- SEMANAN'!#REF!</definedName>
    <definedName name="_8.1.7">[66]ANALISA!#REF!</definedName>
    <definedName name="_8000">#REF!</definedName>
    <definedName name="_8000_1">#REF!</definedName>
    <definedName name="_8000_10">#REF!</definedName>
    <definedName name="_8000_10_1">#REF!</definedName>
    <definedName name="_8000_14_15">#REF!</definedName>
    <definedName name="_8000_14_15_1">#REF!</definedName>
    <definedName name="_8000_14_15_16">#REF!</definedName>
    <definedName name="_8000_14_15_7">#REF!</definedName>
    <definedName name="_8000_14_16">#REF!</definedName>
    <definedName name="_8000_15">#REF!</definedName>
    <definedName name="_8000_15_1">#REF!</definedName>
    <definedName name="_8000_15_16">#REF!</definedName>
    <definedName name="_8000_15_7">#REF!</definedName>
    <definedName name="_8000_16">#REF!</definedName>
    <definedName name="_8000_22">#REF!</definedName>
    <definedName name="_8000_32">#REF!</definedName>
    <definedName name="_8000_5">#REF!</definedName>
    <definedName name="_8000_5_1">"$ES_PARK.$#REF!$#REF!"</definedName>
    <definedName name="_8000_5_15">#REF!</definedName>
    <definedName name="_8000_5_15_1">#REF!</definedName>
    <definedName name="_8000_5_15_16">#REF!</definedName>
    <definedName name="_8000_5_15_7">#REF!</definedName>
    <definedName name="_8000_5_16">#REF!</definedName>
    <definedName name="_8000_6">#REF!</definedName>
    <definedName name="_8000_6_15">#REF!</definedName>
    <definedName name="_8000_6_15_1">#REF!</definedName>
    <definedName name="_8000_6_15_16">#REF!</definedName>
    <definedName name="_8000_6_15_7">#REF!</definedName>
    <definedName name="_8000_6_16">#REF!</definedName>
    <definedName name="_8000_7">#REF!</definedName>
    <definedName name="_8000_7_15">#REF!</definedName>
    <definedName name="_8000_7_15_1">#REF!</definedName>
    <definedName name="_8000_7_15_16">#REF!</definedName>
    <definedName name="_8000_7_15_7">#REF!</definedName>
    <definedName name="_8000_7_16">#REF!</definedName>
    <definedName name="_818FA">#REF!</definedName>
    <definedName name="_818PK">#REF!</definedName>
    <definedName name="_9">'[61]BQ AC- SEMANAN'!#REF!</definedName>
    <definedName name="_A">#N/A</definedName>
    <definedName name="_A_2">#REF!</definedName>
    <definedName name="_A0">#REF!</definedName>
    <definedName name="_a1">#REF!</definedName>
    <definedName name="_A100000">#REF!</definedName>
    <definedName name="_A16500">#REF!</definedName>
    <definedName name="_A2">#REF!</definedName>
    <definedName name="_A3">#REF!</definedName>
    <definedName name="_A4">#REF!</definedName>
    <definedName name="_A5">#REF!</definedName>
    <definedName name="_A6">#REF!</definedName>
    <definedName name="_A65600">[21]boq!#REF!</definedName>
    <definedName name="_A7">#REF!</definedName>
    <definedName name="_A99999">#REF!</definedName>
    <definedName name="_AAD3">HAJIME:OWARI</definedName>
    <definedName name="_AAV25">#REF!</definedName>
    <definedName name="_AAV50">#REF!</definedName>
    <definedName name="_AAV65">#REF!</definedName>
    <definedName name="_abs100">#REF!</definedName>
    <definedName name="_ADD1">STOP2:STOP2E</definedName>
    <definedName name="_ADD2">STOP:STOPE</definedName>
    <definedName name="_ADD3">STOP:STOPE</definedName>
    <definedName name="_ahu100">#REF!</definedName>
    <definedName name="_ahu150">#REF!</definedName>
    <definedName name="_ako100">#REF!</definedName>
    <definedName name="_ako150">#REF!</definedName>
    <definedName name="_ako50">#REF!</definedName>
    <definedName name="_ako80">#REF!</definedName>
    <definedName name="_aku100">#REF!</definedName>
    <definedName name="_aku150">#REF!</definedName>
    <definedName name="_Alt1">#REF!</definedName>
    <definedName name="_amp120">#REF!</definedName>
    <definedName name="_amp240">#REF!</definedName>
    <definedName name="_amp30">'[70]owning cost'!#REF!</definedName>
    <definedName name="_amp60">#REF!</definedName>
    <definedName name="_ana1">[71]Analisa!$F$13</definedName>
    <definedName name="_ana10">[71]Analisa!$F$108</definedName>
    <definedName name="_ana100">[71]Analisa!$F$1309</definedName>
    <definedName name="_ana101">[71]Analisa!$F$1324</definedName>
    <definedName name="_ana102">[71]Analisa!$F$1334</definedName>
    <definedName name="_ana103">[71]Analisa!$F$1343</definedName>
    <definedName name="_ana104">[71]Analisa!$F$1353</definedName>
    <definedName name="_ana105">[71]Analisa!$F$1363</definedName>
    <definedName name="_ana106">[71]Analisa!$F$1374</definedName>
    <definedName name="_ana107">[71]Analisa!$F$1384</definedName>
    <definedName name="_ana108">[71]Analisa!$F$1393</definedName>
    <definedName name="_ana109">[71]Analisa!$F$1403</definedName>
    <definedName name="_ana11">[71]Analisa!$F$117</definedName>
    <definedName name="_ana110">[71]Analisa!$F$1413</definedName>
    <definedName name="_ana111">[71]Analisa!$F$1426</definedName>
    <definedName name="_ana112">[71]Analisa!$F$1439</definedName>
    <definedName name="_ana113">[71]Analisa!$F$1452</definedName>
    <definedName name="_ana114">[71]Analisa!$F$1465</definedName>
    <definedName name="_ana115">[71]Analisa!$F$1474</definedName>
    <definedName name="_ana116">[71]Analisa!$F$1482</definedName>
    <definedName name="_ana117">[71]Analisa!$F$1491</definedName>
    <definedName name="_ana118">[71]Analisa!$F$1500</definedName>
    <definedName name="_ana119">[71]Analisa!$F$1511</definedName>
    <definedName name="_ana12">[71]Analisa!$F$126</definedName>
    <definedName name="_ana120">[71]Analisa!$F$1522</definedName>
    <definedName name="_ana121">[71]Analisa!$F$1533</definedName>
    <definedName name="_ana122">[71]Analisa!$F$1543</definedName>
    <definedName name="_ana123">[71]Analisa!$F$1554</definedName>
    <definedName name="_ana124">[71]Analisa!$F$1563</definedName>
    <definedName name="_ana13">[71]Analisa!$F$136</definedName>
    <definedName name="_ana14">[71]Analisa!$F$146</definedName>
    <definedName name="_ana15">[71]Analisa!$F$155</definedName>
    <definedName name="_ana16">[71]Analisa!$F$169</definedName>
    <definedName name="_ana17">[71]Analisa!$F$178</definedName>
    <definedName name="_ana18">[71]Analisa!$F$192</definedName>
    <definedName name="_ana19">[71]Analisa!$F$206</definedName>
    <definedName name="_ana2">[71]Analisa!$F$22</definedName>
    <definedName name="_ana20">[71]Analisa!$F$218</definedName>
    <definedName name="_ana21">[71]Analisa!$F$230</definedName>
    <definedName name="_ana22">[71]Analisa!$F$243</definedName>
    <definedName name="_ana23">[71]Analisa!$F$256</definedName>
    <definedName name="_ana24">[71]Analisa!$F$272</definedName>
    <definedName name="_ana25">[71]Analisa!$F$284</definedName>
    <definedName name="_ana26">[71]Analisa!$F$296</definedName>
    <definedName name="_ana27">[71]Analisa!$F$308</definedName>
    <definedName name="_ana28">[71]Analisa!$F$322</definedName>
    <definedName name="_ana29">[71]Analisa!$F$333</definedName>
    <definedName name="_ana3">[71]Analisa!$F$35</definedName>
    <definedName name="_ana30">[71]Analisa!$F$345</definedName>
    <definedName name="_ana31">[71]Analisa!$F$356</definedName>
    <definedName name="_ana32">[71]Analisa!$F$370</definedName>
    <definedName name="_ana33">[71]Analisa!$F$384</definedName>
    <definedName name="_ana34">[71]Analisa!$F$398</definedName>
    <definedName name="_ana35">[71]Analisa!$F$411</definedName>
    <definedName name="_ana36">[71]Analisa!$F$423</definedName>
    <definedName name="_ana37">[71]Analisa!$F$436</definedName>
    <definedName name="_ana38">[71]Analisa!$F$449</definedName>
    <definedName name="_ana39">[71]Analisa!$F$462</definedName>
    <definedName name="_ana4">[71]Analisa!$F$50</definedName>
    <definedName name="_ana40">[71]Analisa!$F$475</definedName>
    <definedName name="_ana41">[71]Analisa!$F$489</definedName>
    <definedName name="_ana42">[71]Analisa!$F$503</definedName>
    <definedName name="_ana43">[71]Analisa!$F$517</definedName>
    <definedName name="_ana44">[71]Analisa!$F$531</definedName>
    <definedName name="_ana45">[71]Analisa!$F$545</definedName>
    <definedName name="_ana46">[71]Analisa!$F$559</definedName>
    <definedName name="_ana47">[71]Analisa!$F$572</definedName>
    <definedName name="_ana48">[71]Analisa!$F$585</definedName>
    <definedName name="_ana49">[71]Analisa!$F$598</definedName>
    <definedName name="_ana5">[71]Analisa!$F$61</definedName>
    <definedName name="_ana50">[71]Analisa!$F$611</definedName>
    <definedName name="_ana51">[71]Analisa!$F$623</definedName>
    <definedName name="_ana52">[71]Analisa!$F$635</definedName>
    <definedName name="_ana53">[71]Analisa!$F$647</definedName>
    <definedName name="_ana54">[71]Analisa!$F$659</definedName>
    <definedName name="_ana55">[71]Analisa!$F$678</definedName>
    <definedName name="_ana56">[71]Analisa!$F$693</definedName>
    <definedName name="_ana57">[71]Analisa!$F$708</definedName>
    <definedName name="_ana58">[71]Analisa!$F$723</definedName>
    <definedName name="_ana59">[71]Analisa!$F$738</definedName>
    <definedName name="_ana6">[71]Analisa!$F$72</definedName>
    <definedName name="_ana60">[71]Analisa!$F$753</definedName>
    <definedName name="_ana61">[71]Analisa!$F$768</definedName>
    <definedName name="_ana62">[71]Analisa!$F$784</definedName>
    <definedName name="_ana63">[71]Analisa!$F$800</definedName>
    <definedName name="_ana64">[71]Analisa!$F$819</definedName>
    <definedName name="_ana65">[71]Analisa!$F$839</definedName>
    <definedName name="_ana66">[71]Analisa!$F$853</definedName>
    <definedName name="_ana67">[71]Analisa!$F$867</definedName>
    <definedName name="_ana68">[71]Analisa!$F$882</definedName>
    <definedName name="_ana69">[71]Analisa!$F$896</definedName>
    <definedName name="_ana7">[71]Analisa!$F$81</definedName>
    <definedName name="_ana70">[71]Analisa!$F$909</definedName>
    <definedName name="_ana71">[71]Analisa!$F$922</definedName>
    <definedName name="_ana72">[71]Analisa!$F$935</definedName>
    <definedName name="_ana73">[71]Analisa!$F$948</definedName>
    <definedName name="_ana74">[71]Analisa!$F$960</definedName>
    <definedName name="_ana75">[71]Analisa!$F$972</definedName>
    <definedName name="_ana76">[71]Analisa!$F$985</definedName>
    <definedName name="_ana77">[71]Analisa!$F$998</definedName>
    <definedName name="_ana78">[71]Analisa!$F$1011</definedName>
    <definedName name="_ana79">[71]Analisa!$F$1025</definedName>
    <definedName name="_ana80">[71]Analisa!$F$1039</definedName>
    <definedName name="_ana81">[71]Analisa!$F$1054</definedName>
    <definedName name="_ana82">[71]Analisa!$F$1070</definedName>
    <definedName name="_ana83">[71]Analisa!$F$1086</definedName>
    <definedName name="_ana84">[71]Analisa!$F$1099</definedName>
    <definedName name="_ana85">[71]Analisa!$F$1112</definedName>
    <definedName name="_ana86">[71]Analisa!$F$1126</definedName>
    <definedName name="_ana87">[71]Analisa!$F$1138</definedName>
    <definedName name="_ana88">[71]Analisa!$F$1149</definedName>
    <definedName name="_ana89">[71]Analisa!$F$1162</definedName>
    <definedName name="_ana9">[71]Analisa!$F$99</definedName>
    <definedName name="_ana90">[71]Analisa!$F$1174</definedName>
    <definedName name="_ana91">[71]Analisa!$F$1186</definedName>
    <definedName name="_ana92">[71]Analisa!$F$1199</definedName>
    <definedName name="_ana93">[71]Analisa!$F$1212</definedName>
    <definedName name="_ana94">[71]Analisa!$F$1225</definedName>
    <definedName name="_ana95">[71]Analisa!$F$1238</definedName>
    <definedName name="_ana96">[71]Analisa!$F$1252</definedName>
    <definedName name="_ana97">[71]Analisa!$F$1266</definedName>
    <definedName name="_ana98">[71]Analisa!$F$1280</definedName>
    <definedName name="_ana99">[71]Analisa!$F$1294</definedName>
    <definedName name="_anK010">#REF!</definedName>
    <definedName name="_anK011">#REF!</definedName>
    <definedName name="_anK012">#REF!</definedName>
    <definedName name="_anK013">#REF!</definedName>
    <definedName name="_anK014">#REF!</definedName>
    <definedName name="_anK016">#REF!</definedName>
    <definedName name="_anK017">#REF!</definedName>
    <definedName name="_anK018">#REF!</definedName>
    <definedName name="_anK020">#REF!</definedName>
    <definedName name="_anK026">#REF!</definedName>
    <definedName name="_anK035">#REF!</definedName>
    <definedName name="_anK040">#REF!</definedName>
    <definedName name="_anK110">#REF!</definedName>
    <definedName name="_anK111">#REF!</definedName>
    <definedName name="_anK112">#REF!</definedName>
    <definedName name="_anK113">#REF!</definedName>
    <definedName name="_anK114">#REF!</definedName>
    <definedName name="_anK115">#REF!</definedName>
    <definedName name="_anK116">#REF!</definedName>
    <definedName name="_anK127">#REF!</definedName>
    <definedName name="_anK139">#REF!</definedName>
    <definedName name="_ank175">[70]anall!#REF!</definedName>
    <definedName name="_anK210">#REF!</definedName>
    <definedName name="_anK211">#REF!</definedName>
    <definedName name="_anK220">#REF!</definedName>
    <definedName name="_anK221">#REF!</definedName>
    <definedName name="_anK224">#REF!</definedName>
    <definedName name="_ank225">[70]anall!#REF!</definedName>
    <definedName name="_anK310">#REF!</definedName>
    <definedName name="_anK311">#REF!</definedName>
    <definedName name="_anK320">#REF!</definedName>
    <definedName name="_anK321">#REF!</definedName>
    <definedName name="_ANK341">#REF!</definedName>
    <definedName name="_anK342">#REF!</definedName>
    <definedName name="_anK410">#REF!</definedName>
    <definedName name="_anK411">#REF!</definedName>
    <definedName name="_anK421">#REF!</definedName>
    <definedName name="_anK422">#REF!</definedName>
    <definedName name="_anK423">#REF!</definedName>
    <definedName name="_anK510">#REF!</definedName>
    <definedName name="_anK511">#REF!</definedName>
    <definedName name="_anK512">#REF!</definedName>
    <definedName name="_anK513">#REF!</definedName>
    <definedName name="_anK514">#REF!</definedName>
    <definedName name="_anK517">#REF!</definedName>
    <definedName name="_anK520">#REF!</definedName>
    <definedName name="_anK521">#REF!</definedName>
    <definedName name="_anK522">#REF!</definedName>
    <definedName name="_anK528">#REF!</definedName>
    <definedName name="_anK612">#REF!</definedName>
    <definedName name="_anK615">#REF!</definedName>
    <definedName name="_anK616">#REF!</definedName>
    <definedName name="_ANK618">#REF!</definedName>
    <definedName name="_anK621">#REF!</definedName>
    <definedName name="_anK636">#REF!</definedName>
    <definedName name="_anK638">#REF!</definedName>
    <definedName name="_anK639">#REF!</definedName>
    <definedName name="_anK641">#REF!</definedName>
    <definedName name="_anK705">#REF!</definedName>
    <definedName name="_anl1">#REF!</definedName>
    <definedName name="_anl2">#REF!</definedName>
    <definedName name="_APP3">#N/A</definedName>
    <definedName name="_arb1">#REF!</definedName>
    <definedName name="_arb10">#REF!</definedName>
    <definedName name="_arb2">#REF!</definedName>
    <definedName name="_arb3">#REF!</definedName>
    <definedName name="_arb4">#REF!</definedName>
    <definedName name="_arb5">#REF!</definedName>
    <definedName name="_arb6">#REF!</definedName>
    <definedName name="_arb8">#REF!</definedName>
    <definedName name="_B">#REF!</definedName>
    <definedName name="_B_1">#REF!</definedName>
    <definedName name="_B_1_1">#REF!</definedName>
    <definedName name="_B_1_1_1">#REF!</definedName>
    <definedName name="_B_3">#REF!</definedName>
    <definedName name="_bbm1">#REF!</definedName>
    <definedName name="_bbm10">#REF!</definedName>
    <definedName name="_bbm2">'[72]hs-str'!#REF!</definedName>
    <definedName name="_bbm3">#REF!</definedName>
    <definedName name="_bbm5">#REF!</definedName>
    <definedName name="_bbm8">#REF!</definedName>
    <definedName name="_bcv100">#REF!</definedName>
    <definedName name="_bcv125">#REF!</definedName>
    <definedName name="_bcv150">#REF!</definedName>
    <definedName name="_bes24">'[38]Sat Bah &amp; Up'!$G$57</definedName>
    <definedName name="_bes39">'[38]Sat Bah &amp; Up'!$G$58</definedName>
    <definedName name="_bet250">#REF!</definedName>
    <definedName name="_bet275">#REF!</definedName>
    <definedName name="_bet300">#REF!</definedName>
    <definedName name="_bet350">#REF!</definedName>
    <definedName name="_bet400">#REF!</definedName>
    <definedName name="_bil411">#REF!</definedName>
    <definedName name="_bln5">'[39]kurva S (detail)'!$AH$63</definedName>
    <definedName name="_bln6">'[39]kurva S (detail)'!$AL$63</definedName>
    <definedName name="_bln7">'[39]kurva S (detail)'!$AP$63</definedName>
    <definedName name="_bor1030">[73]Analisa!#REF!</definedName>
    <definedName name="_BOX2">#REF!</definedName>
    <definedName name="_bpl32">#REF!</definedName>
    <definedName name="_bpl9">#REF!</definedName>
    <definedName name="_BSB20100">#REF!</definedName>
    <definedName name="_BSB20125">#REF!</definedName>
    <definedName name="_BSB2015">#REF!</definedName>
    <definedName name="_BSB20150">#REF!</definedName>
    <definedName name="_BSB2020">#REF!</definedName>
    <definedName name="_BSB20200">#REF!</definedName>
    <definedName name="_BSB2025">#REF!</definedName>
    <definedName name="_BSB20250">#REF!</definedName>
    <definedName name="_BSB20300">#REF!</definedName>
    <definedName name="_BSB2032">#REF!</definedName>
    <definedName name="_BSB2040">#REF!</definedName>
    <definedName name="_BSB2050">#REF!</definedName>
    <definedName name="_BSB2065">#REF!</definedName>
    <definedName name="_BSB2080">#REF!</definedName>
    <definedName name="_BSB40100">#REF!</definedName>
    <definedName name="_BSB40125">#REF!</definedName>
    <definedName name="_BSB4015">#REF!</definedName>
    <definedName name="_BSB40150">#REF!</definedName>
    <definedName name="_BSB4020">#REF!</definedName>
    <definedName name="_BSB40200">#REF!</definedName>
    <definedName name="_BSB4025">#REF!</definedName>
    <definedName name="_BSB40250">#REF!</definedName>
    <definedName name="_BSB40300">#REF!</definedName>
    <definedName name="_BSB4032">#REF!</definedName>
    <definedName name="_BSB40350">#REF!</definedName>
    <definedName name="_BSB4040">#REF!</definedName>
    <definedName name="_BSB40400">#REF!</definedName>
    <definedName name="_BSB4050">#REF!</definedName>
    <definedName name="_BSB4065">#REF!</definedName>
    <definedName name="_BSB4080">#REF!</definedName>
    <definedName name="_bsd1600">#REF!</definedName>
    <definedName name="_bsd2500">#REF!</definedName>
    <definedName name="_bsd4000">#REF!</definedName>
    <definedName name="_BSI6">#REF!</definedName>
    <definedName name="_BSS20100">#REF!</definedName>
    <definedName name="_BSS20125">#REF!</definedName>
    <definedName name="_BSS2015">#REF!</definedName>
    <definedName name="_BSS20150">#REF!</definedName>
    <definedName name="_BSS2020">#REF!</definedName>
    <definedName name="_BSS20200">#REF!</definedName>
    <definedName name="_BSS2025">#REF!</definedName>
    <definedName name="_BSS20250">#REF!</definedName>
    <definedName name="_BSS20300">#REF!</definedName>
    <definedName name="_BSS2032">#REF!</definedName>
    <definedName name="_BSS2040">#REF!</definedName>
    <definedName name="_BSS2050">#REF!</definedName>
    <definedName name="_BSS2065">#REF!</definedName>
    <definedName name="_BSS2080">#REF!</definedName>
    <definedName name="_BSS40100">#REF!</definedName>
    <definedName name="_BSS40125">#REF!</definedName>
    <definedName name="_BSS4015">#REF!</definedName>
    <definedName name="_BSS40150">#REF!</definedName>
    <definedName name="_BSS4020">#REF!</definedName>
    <definedName name="_BSS40200">#REF!</definedName>
    <definedName name="_BSS4025">#REF!</definedName>
    <definedName name="_BSS40250">#REF!</definedName>
    <definedName name="_BSS40300">#REF!</definedName>
    <definedName name="_BSS4032">#REF!</definedName>
    <definedName name="_BSS4040">#REF!</definedName>
    <definedName name="_BSS4050">#REF!</definedName>
    <definedName name="_BSS4065">#REF!</definedName>
    <definedName name="_BSS4080">#REF!</definedName>
    <definedName name="_BTN100">#REF!</definedName>
    <definedName name="_BTN225">#REF!</definedName>
    <definedName name="_BTN25">#REF!</definedName>
    <definedName name="_btn250">#REF!</definedName>
    <definedName name="_btn300">[74]harsat!$K$134</definedName>
    <definedName name="_bud3500">#REF!</definedName>
    <definedName name="_bus50">[73]Analisa!#REF!</definedName>
    <definedName name="_bvd1">#REF!</definedName>
    <definedName name="_bvd2">#REF!</definedName>
    <definedName name="_bvd3">#REF!</definedName>
    <definedName name="_bvd34">#REF!</definedName>
    <definedName name="_bvd4">#REF!</definedName>
    <definedName name="_bvd5">#REF!</definedName>
    <definedName name="_bvd8">#REF!</definedName>
    <definedName name="_C">#REF!</definedName>
    <definedName name="_C_1">#REF!</definedName>
    <definedName name="_C_1_1">#REF!</definedName>
    <definedName name="_CAL1">#REF!</definedName>
    <definedName name="_CAL10">#REF!</definedName>
    <definedName name="_CAL11">#REF!</definedName>
    <definedName name="_CAL12">#REF!</definedName>
    <definedName name="_CAL13">#REF!</definedName>
    <definedName name="_CAL14">#REF!</definedName>
    <definedName name="_CAL15">#REF!</definedName>
    <definedName name="_CAL16">#REF!</definedName>
    <definedName name="_CAL17">#REF!</definedName>
    <definedName name="_CAL18">#REF!</definedName>
    <definedName name="_CAL19">#REF!</definedName>
    <definedName name="_CAL2">#REF!</definedName>
    <definedName name="_CAL20">#REF!</definedName>
    <definedName name="_CAL21">#REF!</definedName>
    <definedName name="_CAL3">#REF!</definedName>
    <definedName name="_CAL4">#REF!</definedName>
    <definedName name="_CAL5">#REF!</definedName>
    <definedName name="_CAL6">#REF!</definedName>
    <definedName name="_CAL7">#REF!</definedName>
    <definedName name="_CAL8">#REF!</definedName>
    <definedName name="_CAL9">#REF!</definedName>
    <definedName name="_CAN15">[75]Material!#REF!</definedName>
    <definedName name="_cas80">#REF!</definedName>
    <definedName name="_cat3">[40]upah!$D$25</definedName>
    <definedName name="_CCF2">#REF!</definedName>
    <definedName name="_CFP2">'[76]Currency Rate'!$B$16</definedName>
    <definedName name="_CH1..H1___C__R">[1]BQ!#REF!</definedName>
    <definedName name="_CH1..H1___C__R_1">#REF!</definedName>
    <definedName name="_CH1..H1___C__R_1_1">#REF!</definedName>
    <definedName name="_CH1..H1___C__R_1_1_1">#REF!</definedName>
    <definedName name="_CH1..H1___C__R_3">#REF!</definedName>
    <definedName name="_CH1..H1___C__R_7">#REF!</definedName>
    <definedName name="_CH11..H11___C_">[1]BQ!#REF!</definedName>
    <definedName name="_CH11..H11___C__1">#REF!</definedName>
    <definedName name="_CH11..H11___C__1_1">#REF!</definedName>
    <definedName name="_CH11..H11___C__1_1_1">#REF!</definedName>
    <definedName name="_CH11..H11___C__3">#REF!</definedName>
    <definedName name="_CH11..H11___C__7">#REF!</definedName>
    <definedName name="_CH13..H13___C_">[1]BQ!#REF!</definedName>
    <definedName name="_CH13..H13___C__1">#REF!</definedName>
    <definedName name="_CH13..H13___C__1_1">#REF!</definedName>
    <definedName name="_CH13..H13___C__1_1_1">#REF!</definedName>
    <definedName name="_CH13..H13___C__3">#REF!</definedName>
    <definedName name="_CH13..H13___C__7">#REF!</definedName>
    <definedName name="_CH15..H15___C_">[1]BQ!#REF!</definedName>
    <definedName name="_CH15..H15___C__1">#REF!</definedName>
    <definedName name="_CH15..H15___C__1_1">#REF!</definedName>
    <definedName name="_CH15..H15___C__1_1_1">#REF!</definedName>
    <definedName name="_CH15..H15___C__3">#REF!</definedName>
    <definedName name="_CH15..H15___C__7">#REF!</definedName>
    <definedName name="_CH17..H17___C_">[1]BQ!#REF!</definedName>
    <definedName name="_CH17..H17___C__1">#REF!</definedName>
    <definedName name="_CH17..H17___C__1_1">#REF!</definedName>
    <definedName name="_CH17..H17___C__1_1_1">#REF!</definedName>
    <definedName name="_CH17..H17___C__3">#REF!</definedName>
    <definedName name="_CH17..H17___C__7">#REF!</definedName>
    <definedName name="_CH19..H19___C_">[1]BQ!#REF!</definedName>
    <definedName name="_CH19..H19___C__1">#REF!</definedName>
    <definedName name="_CH19..H19___C__1_1">#REF!</definedName>
    <definedName name="_CH19..H19___C__1_1_1">#REF!</definedName>
    <definedName name="_CH19..H19___C__3">#REF!</definedName>
    <definedName name="_CH19..H19___C__7">#REF!</definedName>
    <definedName name="_CH21..H21___C_">[1]BQ!#REF!</definedName>
    <definedName name="_CH21..H21___C__1">#REF!</definedName>
    <definedName name="_CH21..H21___C__1_1">#REF!</definedName>
    <definedName name="_CH21..H21___C__1_1_1">#REF!</definedName>
    <definedName name="_CH21..H21___C__3">#REF!</definedName>
    <definedName name="_CH21..H21___C__7">#REF!</definedName>
    <definedName name="_CH21..H21___D_">[77]BQ!#REF!</definedName>
    <definedName name="_CH23..H23___C_">[1]BQ!#REF!</definedName>
    <definedName name="_CH23..H23___C__1">#REF!</definedName>
    <definedName name="_CH23..H23___C__1_1">#REF!</definedName>
    <definedName name="_CH23..H23___C__1_1_1">#REF!</definedName>
    <definedName name="_CH23..H23___C__3">#REF!</definedName>
    <definedName name="_CH23..H23___C__7">#REF!</definedName>
    <definedName name="_CH25..H25___C_">[1]BQ!#REF!</definedName>
    <definedName name="_CH25..H25___C__1">#REF!</definedName>
    <definedName name="_CH25..H25___C__1_1">#REF!</definedName>
    <definedName name="_CH25..H25___C__1_1_1">#REF!</definedName>
    <definedName name="_CH25..H25___C__3">#REF!</definedName>
    <definedName name="_CH25..H25___C__7">#REF!</definedName>
    <definedName name="_CH27..H27___C_">[1]BQ!#REF!</definedName>
    <definedName name="_CH27..H27___C__1">#REF!</definedName>
    <definedName name="_CH27..H27___C__1_1">#REF!</definedName>
    <definedName name="_CH27..H27___C__1_1_1">#REF!</definedName>
    <definedName name="_CH27..H27___C__3">#REF!</definedName>
    <definedName name="_CH27..H27___C__7">#REF!</definedName>
    <definedName name="_CH29..H29___C_">[1]BQ!#REF!</definedName>
    <definedName name="_CH29..H29___C__1">#REF!</definedName>
    <definedName name="_CH29..H29___C__1_1">#REF!</definedName>
    <definedName name="_CH29..H29___C__1_1_1">#REF!</definedName>
    <definedName name="_CH29..H29___C__3">#REF!</definedName>
    <definedName name="_CH29..H29___C__7">#REF!</definedName>
    <definedName name="_CH3..H3___C__R">[1]BQ!#REF!</definedName>
    <definedName name="_CH3..H3___C__R_1">#REF!</definedName>
    <definedName name="_CH3..H3___C__R_1_1">#REF!</definedName>
    <definedName name="_CH3..H3___C__R_1_1_1">#REF!</definedName>
    <definedName name="_CH3..H3___C__R_3">#REF!</definedName>
    <definedName name="_CH3..H3___C__R_7">#REF!</definedName>
    <definedName name="_CH31..H31___C_">[1]BQ!#REF!</definedName>
    <definedName name="_CH31..H31___C__1">#REF!</definedName>
    <definedName name="_CH31..H31___C__1_1">#REF!</definedName>
    <definedName name="_CH31..H31___C__1_1_1">#REF!</definedName>
    <definedName name="_CH31..H31___C__3">#REF!</definedName>
    <definedName name="_CH31..H31___C__7">#REF!</definedName>
    <definedName name="_CH33..H33___C_">[1]BQ!#REF!</definedName>
    <definedName name="_CH33..H33___C__1">#REF!</definedName>
    <definedName name="_CH33..H33___C__1_1">#REF!</definedName>
    <definedName name="_CH33..H33___C__1_1_1">#REF!</definedName>
    <definedName name="_CH33..H33___C__3">#REF!</definedName>
    <definedName name="_CH33..H33___C__7">#REF!</definedName>
    <definedName name="_CH35..H35___C_">[1]BQ!#REF!</definedName>
    <definedName name="_CH35..H35___C__1">#REF!</definedName>
    <definedName name="_CH35..H35___C__1_1">#REF!</definedName>
    <definedName name="_CH35..H35___C__1_1_1">#REF!</definedName>
    <definedName name="_CH35..H35___C__3">#REF!</definedName>
    <definedName name="_CH35..H35___C__7">#REF!</definedName>
    <definedName name="_CH37..H37___C_">[1]BQ!#REF!</definedName>
    <definedName name="_CH37..H37___C__1">#REF!</definedName>
    <definedName name="_CH37..H37___C__1_1">#REF!</definedName>
    <definedName name="_CH37..H37___C__1_1_1">#REF!</definedName>
    <definedName name="_CH37..H37___C__3">#REF!</definedName>
    <definedName name="_CH37..H37___C__7">#REF!</definedName>
    <definedName name="_CH39..H39___C_">[1]BQ!#REF!</definedName>
    <definedName name="_CH39..H39___C__1">#REF!</definedName>
    <definedName name="_CH39..H39___C__1_1">#REF!</definedName>
    <definedName name="_CH39..H39___C__1_1_1">#REF!</definedName>
    <definedName name="_CH39..H39___C__3">#REF!</definedName>
    <definedName name="_CH39..H39___C__7">#REF!</definedName>
    <definedName name="_CH41..H41___C_">[1]BQ!#REF!</definedName>
    <definedName name="_CH41..H41___C__1">#REF!</definedName>
    <definedName name="_CH41..H41___C__1_1">#REF!</definedName>
    <definedName name="_CH41..H41___C__1_1_1">#REF!</definedName>
    <definedName name="_CH41..H41___C__3">#REF!</definedName>
    <definedName name="_CH41..H41___C__7">#REF!</definedName>
    <definedName name="_CH43..H43___C_">[1]BQ!#REF!</definedName>
    <definedName name="_CH43..H43___C__1">#REF!</definedName>
    <definedName name="_CH43..H43___C__1_1">#REF!</definedName>
    <definedName name="_CH43..H43___C__1_1_1">#REF!</definedName>
    <definedName name="_CH43..H43___C__3">#REF!</definedName>
    <definedName name="_CH43..H43___C__7">#REF!</definedName>
    <definedName name="_CH45..H45___C_">[1]BQ!#REF!</definedName>
    <definedName name="_CH45..H45___C__1">#REF!</definedName>
    <definedName name="_CH45..H45___C__1_1">#REF!</definedName>
    <definedName name="_CH45..H45___C__1_1_1">#REF!</definedName>
    <definedName name="_CH45..H45___C__3">#REF!</definedName>
    <definedName name="_CH45..H45___C__7">#REF!</definedName>
    <definedName name="_CH5..H5___C__R">[1]BQ!#REF!</definedName>
    <definedName name="_CH5..H5___C__R_1">#REF!</definedName>
    <definedName name="_CH5..H5___C__R_1_1">#REF!</definedName>
    <definedName name="_CH5..H5___C__R_1_1_1">#REF!</definedName>
    <definedName name="_CH5..H5___C__R_3">#REF!</definedName>
    <definedName name="_CH5..H5___C__R_7">#REF!</definedName>
    <definedName name="_CH7..H7___C__R">[1]BQ!#REF!</definedName>
    <definedName name="_CH7..H7___C__R_1">#REF!</definedName>
    <definedName name="_CH7..H7___C__R_1_1">#REF!</definedName>
    <definedName name="_CH7..H7___C__R_1_1_1">#REF!</definedName>
    <definedName name="_CH7..H7___C__R_3">#REF!</definedName>
    <definedName name="_CH7..H7___C__R_7">#REF!</definedName>
    <definedName name="_CH9..H9___C__R">[1]BQ!#REF!</definedName>
    <definedName name="_CH9..H9___C__R_1">#REF!</definedName>
    <definedName name="_CH9..H9___C__R_1_1">#REF!</definedName>
    <definedName name="_CH9..H9___C__R_1_1_1">#REF!</definedName>
    <definedName name="_CH9..H9___C__R_3">#REF!</definedName>
    <definedName name="_CH9..H9___C__R_7">#REF!</definedName>
    <definedName name="_cip10">#REF!</definedName>
    <definedName name="_cip2">#REF!</definedName>
    <definedName name="_cip3">#REF!</definedName>
    <definedName name="_cip4">#REF!</definedName>
    <definedName name="_cip6">#REF!</definedName>
    <definedName name="_cip8">#REF!</definedName>
    <definedName name="_clg01">#REF!</definedName>
    <definedName name="_clg02">#REF!</definedName>
    <definedName name="_clg03">#REF!</definedName>
    <definedName name="_clg04">#REF!</definedName>
    <definedName name="_clg05">#REF!</definedName>
    <definedName name="_clg06">#REF!</definedName>
    <definedName name="_clg07">#REF!</definedName>
    <definedName name="_clg08">#REF!</definedName>
    <definedName name="_clg09">#REF!</definedName>
    <definedName name="_clg10">#REF!</definedName>
    <definedName name="_clg11">#REF!</definedName>
    <definedName name="_clg12">#REF!</definedName>
    <definedName name="_clg13">#REF!</definedName>
    <definedName name="_clg14">#REF!</definedName>
    <definedName name="_clg15">#REF!</definedName>
    <definedName name="_clg16">#REF!</definedName>
    <definedName name="_clg17">#REF!</definedName>
    <definedName name="_clg18">#REF!</definedName>
    <definedName name="_clg19">#REF!</definedName>
    <definedName name="_clg20">#REF!</definedName>
    <definedName name="_clg21">#REF!</definedName>
    <definedName name="_clg22">#REF!</definedName>
    <definedName name="_clg23">#REF!</definedName>
    <definedName name="_clg24">#REF!</definedName>
    <definedName name="_clg25">#REF!</definedName>
    <definedName name="_clg26">#REF!</definedName>
    <definedName name="_clg27">#REF!</definedName>
    <definedName name="_clg28">#REF!</definedName>
    <definedName name="_clg29">#REF!</definedName>
    <definedName name="_clg30">#REF!</definedName>
    <definedName name="_clg31">#REF!</definedName>
    <definedName name="_clg32">#REF!</definedName>
    <definedName name="_clg33">#REF!</definedName>
    <definedName name="_clg34">#REF!</definedName>
    <definedName name="_clg35">#REF!</definedName>
    <definedName name="_clg36">#REF!</definedName>
    <definedName name="_clg37">#REF!</definedName>
    <definedName name="_clo80">'[78]ah sanitary'!$L$25</definedName>
    <definedName name="_CLP1">#REF!</definedName>
    <definedName name="_CLP2">#REF!</definedName>
    <definedName name="_CLP3">#REF!</definedName>
    <definedName name="_CLP4">#REF!</definedName>
    <definedName name="_CLP5">#REF!</definedName>
    <definedName name="_CLP6">#REF!</definedName>
    <definedName name="_CLP7">#REF!</definedName>
    <definedName name="_COA100">#REF!</definedName>
    <definedName name="_COA50">#REF!</definedName>
    <definedName name="_COA80">#REF!</definedName>
    <definedName name="_cod4">#REF!</definedName>
    <definedName name="_cod50">[79]SAP!#REF!</definedName>
    <definedName name="_CR">#REF!</definedName>
    <definedName name="_CS">#REF!</definedName>
    <definedName name="_cvd100">#REF!</definedName>
    <definedName name="_cvd15">#REF!</definedName>
    <definedName name="_cvd150">#REF!</definedName>
    <definedName name="_cvd50">#REF!</definedName>
    <definedName name="_cvd65">#REF!</definedName>
    <definedName name="_D">#REF!</definedName>
    <definedName name="_D_1">#REF!</definedName>
    <definedName name="_D_1_1">#REF!</definedName>
    <definedName name="_D_1_2">#REF!</definedName>
    <definedName name="_D_10">#REF!</definedName>
    <definedName name="_D_10_1">#REF!</definedName>
    <definedName name="_D_14_15">#REF!</definedName>
    <definedName name="_D_14_15_1">#REF!</definedName>
    <definedName name="_D_14_15_16">#REF!</definedName>
    <definedName name="_D_14_15_7">#REF!</definedName>
    <definedName name="_D_14_16">#REF!</definedName>
    <definedName name="_D_15">#REF!</definedName>
    <definedName name="_D_15_1">#REF!</definedName>
    <definedName name="_D_15_16">#REF!</definedName>
    <definedName name="_D_15_7">#REF!</definedName>
    <definedName name="_D_16">#REF!</definedName>
    <definedName name="_D_22">#REF!</definedName>
    <definedName name="_D_32">#REF!</definedName>
    <definedName name="_D_5">#REF!</definedName>
    <definedName name="_D_5_1">"$ES_PARK.$#REF!$#REF!"</definedName>
    <definedName name="_D_5_15">#REF!</definedName>
    <definedName name="_D_5_15_1">#REF!</definedName>
    <definedName name="_D_5_15_16">#REF!</definedName>
    <definedName name="_D_5_15_7">#REF!</definedName>
    <definedName name="_D_5_16">#REF!</definedName>
    <definedName name="_D_6">#REF!</definedName>
    <definedName name="_D_6_15">#REF!</definedName>
    <definedName name="_D_6_15_1">#REF!</definedName>
    <definedName name="_D_6_15_16">#REF!</definedName>
    <definedName name="_D_6_15_7">#REF!</definedName>
    <definedName name="_D_6_16">#REF!</definedName>
    <definedName name="_D_7">#REF!</definedName>
    <definedName name="_D_7_15">#REF!</definedName>
    <definedName name="_D_7_15_1">#REF!</definedName>
    <definedName name="_D_7_15_16">#REF!</definedName>
    <definedName name="_D_7_15_7">#REF!</definedName>
    <definedName name="_D_7_16">#REF!</definedName>
    <definedName name="_daf1">#REF!</definedName>
    <definedName name="_DAF10">#REF!</definedName>
    <definedName name="_daf2">#REF!</definedName>
    <definedName name="_daf31">#REF!</definedName>
    <definedName name="_daf32">#REF!</definedName>
    <definedName name="_daf33">#REF!</definedName>
    <definedName name="_ddn400">#REF!</definedName>
    <definedName name="_ddn600">#REF!</definedName>
    <definedName name="_dia10">#REF!</definedName>
    <definedName name="_dia13">[42]tul!$H$15</definedName>
    <definedName name="_dia16">[42]tul!$H$16</definedName>
    <definedName name="_dia19">[80]tulang!$H$17</definedName>
    <definedName name="_dia22">#REF!</definedName>
    <definedName name="_dia6">#REF!</definedName>
    <definedName name="_DIL100">#REF!</definedName>
    <definedName name="_DIL120">#REF!</definedName>
    <definedName name="_DIL2100">#REF!</definedName>
    <definedName name="_DIL2120">#REF!</definedName>
    <definedName name="_DIL240">#REF!</definedName>
    <definedName name="_DIL250">#REF!</definedName>
    <definedName name="_DIL260">#REF!</definedName>
    <definedName name="_DIL280">#REF!</definedName>
    <definedName name="_DIL40">#REF!</definedName>
    <definedName name="_DIL50">#REF!</definedName>
    <definedName name="_DIL60">#REF!</definedName>
    <definedName name="_DIL70">#REF!</definedName>
    <definedName name="_DIL80">#REF!</definedName>
    <definedName name="_DIL90">#REF!</definedName>
    <definedName name="_din1">#REF!</definedName>
    <definedName name="_din2">#REF!</definedName>
    <definedName name="_Dist_Bin" hidden="1">[81]H.Satuan!#REF!</definedName>
    <definedName name="_Dist_Values" hidden="1">#REF!</definedName>
    <definedName name="_DIV1">[82]satpek!$I$19</definedName>
    <definedName name="_DIV10">'[83]Kuantitas &amp; Harga'!$G$393</definedName>
    <definedName name="_DIV11">'[83]Kuantitas &amp; Harga'!#REF!</definedName>
    <definedName name="_DIV2">'[83]Kuantitas &amp; Harga'!$G$46</definedName>
    <definedName name="_DIV3">'[83]Kuantitas &amp; Harga'!$G$80</definedName>
    <definedName name="_DIV4">'[83]Kuantitas &amp; Harga'!$G$95</definedName>
    <definedName name="_DIV5">'[83]Kuantitas &amp; Harga'!$G$115</definedName>
    <definedName name="_DIV6">'[83]Kuantitas &amp; Harga'!$G$150</definedName>
    <definedName name="_DIV7">'[83]Kuantitas &amp; Harga'!$G$298</definedName>
    <definedName name="_DIV8">'[83]Kuantitas &amp; Harga'!$G$350</definedName>
    <definedName name="_DIV9">'[83]Kuantitas &amp; Harga'!$G$380</definedName>
    <definedName name="_dld60">#REF!</definedName>
    <definedName name="_dlh20">#REF!</definedName>
    <definedName name="_dlh50">#REF!</definedName>
    <definedName name="_dot2020">#REF!</definedName>
    <definedName name="_DTI100">#REF!</definedName>
    <definedName name="_DTI120">#REF!</definedName>
    <definedName name="_DTI40">#REF!</definedName>
    <definedName name="_DTI50">#REF!</definedName>
    <definedName name="_DTI60">#REF!</definedName>
    <definedName name="_DTI70">#REF!</definedName>
    <definedName name="_DTI80">#REF!</definedName>
    <definedName name="_DTI90">#REF!</definedName>
    <definedName name="_DW">#REF!</definedName>
    <definedName name="_E">#REF!</definedName>
    <definedName name="_E_1">#REF!</definedName>
    <definedName name="_E_1_1">#REF!</definedName>
    <definedName name="_EEE01">#REF!</definedName>
    <definedName name="_EEE02">#REF!</definedName>
    <definedName name="_EEE03">#REF!</definedName>
    <definedName name="_EEE04">#REF!</definedName>
    <definedName name="_EEE05">#REF!</definedName>
    <definedName name="_EEE06">#REF!</definedName>
    <definedName name="_EEE07">#REF!</definedName>
    <definedName name="_EEE08">#REF!</definedName>
    <definedName name="_EEE09">#REF!</definedName>
    <definedName name="_EEE10">#REF!</definedName>
    <definedName name="_EEE11">#REF!</definedName>
    <definedName name="_EEE12">#REF!</definedName>
    <definedName name="_EEE13">#REF!</definedName>
    <definedName name="_EEE14">#REF!</definedName>
    <definedName name="_EEE15">#REF!</definedName>
    <definedName name="_EEE16">#REF!</definedName>
    <definedName name="_EEE17">#REF!</definedName>
    <definedName name="_EEE18">#REF!</definedName>
    <definedName name="_EEE19">#REF!</definedName>
    <definedName name="_EEE20">#REF!</definedName>
    <definedName name="_EEE21">#REF!</definedName>
    <definedName name="_EEE22">#REF!</definedName>
    <definedName name="_EEE23">#REF!</definedName>
    <definedName name="_EEE24">#REF!</definedName>
    <definedName name="_EEE25">#REF!</definedName>
    <definedName name="_EEE26">#REF!</definedName>
    <definedName name="_EEE27">#REF!</definedName>
    <definedName name="_EEE28">#REF!</definedName>
    <definedName name="_EEE29">#REF!</definedName>
    <definedName name="_EEE30">#REF!</definedName>
    <definedName name="_EEE31">#REF!</definedName>
    <definedName name="_EEE32">#REF!</definedName>
    <definedName name="_EEE33">#REF!</definedName>
    <definedName name="_Eqp1">#REF!</definedName>
    <definedName name="_Eqp2">#REF!</definedName>
    <definedName name="_Exc1">[45]Rate!$R$7:$Z$10</definedName>
    <definedName name="_F">#REF!</definedName>
    <definedName name="_F_1">#REF!</definedName>
    <definedName name="_F_1_1">#REF!</definedName>
    <definedName name="_F_1_1_1">#REF!</definedName>
    <definedName name="_F_1_2">#REF!</definedName>
    <definedName name="_F_3">#REF!</definedName>
    <definedName name="_F_3_1">#REF!</definedName>
    <definedName name="_F_4">#REF!</definedName>
    <definedName name="_F_5">#REF!</definedName>
    <definedName name="_F_6">#REF!</definedName>
    <definedName name="_F_7">#REF!</definedName>
    <definedName name="_F_7_1">#REF!</definedName>
    <definedName name="_F_8">#REF!</definedName>
    <definedName name="_F_9">#REF!</definedName>
    <definedName name="_fdd100">[79]SAP!#REF!</definedName>
    <definedName name="_fdd3">#REF!</definedName>
    <definedName name="_fdu2">#REF!</definedName>
    <definedName name="_Fill" hidden="1">#REF!</definedName>
    <definedName name="_xlnm._FilterDatabase" hidden="1">'[84]351BQMCN'!$C$1:$C$4575</definedName>
    <definedName name="_FIT100">#REF!</definedName>
    <definedName name="_fit125">#REF!</definedName>
    <definedName name="_FIT150">#REF!</definedName>
    <definedName name="_FIT200">#REF!</definedName>
    <definedName name="_FIT300">#REF!</definedName>
    <definedName name="_FIT65">#REF!</definedName>
    <definedName name="_fit80">#REF!</definedName>
    <definedName name="_fjd100">#REF!</definedName>
    <definedName name="_fjd150">#REF!</definedName>
    <definedName name="_fjd50">#REF!</definedName>
    <definedName name="_fjd65">#REF!</definedName>
    <definedName name="_flr01">#REF!</definedName>
    <definedName name="_flr02">#REF!</definedName>
    <definedName name="_flr03">#REF!</definedName>
    <definedName name="_flr04">#REF!</definedName>
    <definedName name="_flr05">#REF!</definedName>
    <definedName name="_flr06">#REF!</definedName>
    <definedName name="_flr07">#REF!</definedName>
    <definedName name="_flr08">#REF!</definedName>
    <definedName name="_flr09">#REF!</definedName>
    <definedName name="_flr10">#REF!</definedName>
    <definedName name="_flr11">#REF!</definedName>
    <definedName name="_flr12">#REF!</definedName>
    <definedName name="_flr13">#REF!</definedName>
    <definedName name="_flr14">#REF!</definedName>
    <definedName name="_flr15">#REF!</definedName>
    <definedName name="_flr16">#REF!</definedName>
    <definedName name="_flr17">#REF!</definedName>
    <definedName name="_flr18">#REF!</definedName>
    <definedName name="_flr181">#REF!</definedName>
    <definedName name="_flr19">#REF!</definedName>
    <definedName name="_flr20">#REF!</definedName>
    <definedName name="_flr21">#REF!</definedName>
    <definedName name="_flr22">#REF!</definedName>
    <definedName name="_flr23">#REF!</definedName>
    <definedName name="_flr24">#REF!</definedName>
    <definedName name="_flr25">#REF!</definedName>
    <definedName name="_flr26">#REF!</definedName>
    <definedName name="_flr27">#REF!</definedName>
    <definedName name="_flr28">#REF!</definedName>
    <definedName name="_flr29">#REF!</definedName>
    <definedName name="_flr30">#REF!</definedName>
    <definedName name="_flr31">#REF!</definedName>
    <definedName name="_flr32">#REF!</definedName>
    <definedName name="_flr33">#REF!</definedName>
    <definedName name="_flr34">#REF!</definedName>
    <definedName name="_flr35">#REF!</definedName>
    <definedName name="_flr36">#REF!</definedName>
    <definedName name="_flr37">#REF!</definedName>
    <definedName name="_flr38">#REF!</definedName>
    <definedName name="_flr39">#REF!</definedName>
    <definedName name="_flr40">#REF!</definedName>
    <definedName name="_flr41">#REF!</definedName>
    <definedName name="_flr42">#REF!</definedName>
    <definedName name="_flr43">#REF!</definedName>
    <definedName name="_flr44">#REF!</definedName>
    <definedName name="_flr45">#REF!</definedName>
    <definedName name="_flr46">#REF!</definedName>
    <definedName name="_flr47">#REF!</definedName>
    <definedName name="_flr48">#REF!</definedName>
    <definedName name="_flr49">#REF!</definedName>
    <definedName name="_flr50">#REF!</definedName>
    <definedName name="_flr51">#REF!</definedName>
    <definedName name="_flr52">#REF!</definedName>
    <definedName name="_flr53">#REF!</definedName>
    <definedName name="_flr54">#REF!</definedName>
    <definedName name="_flr55">#REF!</definedName>
    <definedName name="_flr56">#REF!</definedName>
    <definedName name="_flr57">#REF!</definedName>
    <definedName name="_FLT100">[85]MK!$G$863</definedName>
    <definedName name="_FLT40">[85]MK!$G$861</definedName>
    <definedName name="_FLT50">[86]MK!$N$848</definedName>
    <definedName name="_fmd150">#REF!</definedName>
    <definedName name="_frc2495">#REF!</definedName>
    <definedName name="_frc41010">#REF!</definedName>
    <definedName name="_frc495">#REF!</definedName>
    <definedName name="_FSS65">[85]MK!$S$594</definedName>
    <definedName name="_ftv10">#REF!</definedName>
    <definedName name="_ftv2">#REF!</definedName>
    <definedName name="_ftv3">#REF!</definedName>
    <definedName name="_ftv4">#REF!</definedName>
    <definedName name="_ftv5">#REF!</definedName>
    <definedName name="_ftv6">#REF!</definedName>
    <definedName name="_ftv8">#REF!</definedName>
    <definedName name="_fvd100">[79]SAP!#REF!</definedName>
    <definedName name="_fxj2">#REF!</definedName>
    <definedName name="_fxj3">#REF!</definedName>
    <definedName name="_fxj4">#REF!</definedName>
    <definedName name="_fxj5">#REF!</definedName>
    <definedName name="_fxj6">#REF!</definedName>
    <definedName name="_fxj8">#REF!</definedName>
    <definedName name="_G">#REF!</definedName>
    <definedName name="_G_1">#REF!</definedName>
    <definedName name="_G_1_1">#REF!</definedName>
    <definedName name="_g1">#REF!</definedName>
    <definedName name="_gen1000">[87]Ahs.2!$L$313</definedName>
    <definedName name="_gip15">'[48]BAG-III'!$J$294</definedName>
    <definedName name="_gip20">'[48]BAG-III'!$J$293</definedName>
    <definedName name="_gip50">'[48]BAG-III'!$J$289</definedName>
    <definedName name="_giv1">'[49]Up &amp; bhn'!#REF!</definedName>
    <definedName name="_gk2" hidden="1">#REF!</definedName>
    <definedName name="_gms18">#REF!</definedName>
    <definedName name="_GOTO_D19__WXEU">#REF!</definedName>
    <definedName name="_GOTO_D2__WCS12">#REF!</definedName>
    <definedName name="_GOTO_D80__WCS1">#REF!</definedName>
    <definedName name="_GOTO_M84__R_3_">#REF!</definedName>
    <definedName name="_GOTO_Q23__R_5_">#REF!</definedName>
    <definedName name="_grc1">#REF!</definedName>
    <definedName name="_GRC12">#REF!</definedName>
    <definedName name="_grc4">#REF!</definedName>
    <definedName name="_grc6">[12]BAHAN!$G$202</definedName>
    <definedName name="_grc8">[12]BAHAN!$G$203</definedName>
    <definedName name="_GS">#REF!</definedName>
    <definedName name="_gti50">#REF!</definedName>
    <definedName name="_gti60">#REF!</definedName>
    <definedName name="_gvd1">#REF!</definedName>
    <definedName name="_gvd10">#REF!</definedName>
    <definedName name="_gvd100">#REF!</definedName>
    <definedName name="_gvd15">#REF!</definedName>
    <definedName name="_gvd150">#REF!</definedName>
    <definedName name="_gvd2">#REF!</definedName>
    <definedName name="_gvd20">[79]SAP!#REF!</definedName>
    <definedName name="_gvd25">#REF!</definedName>
    <definedName name="_gvd3">#REF!</definedName>
    <definedName name="_gvd32">[79]SAP!#REF!</definedName>
    <definedName name="_gvd4">#REF!</definedName>
    <definedName name="_gvd40">[79]SAP!#REF!</definedName>
    <definedName name="_gvd5">#REF!</definedName>
    <definedName name="_gvd50">#REF!</definedName>
    <definedName name="_gvd6">#REF!</definedName>
    <definedName name="_gvd65">#REF!</definedName>
    <definedName name="_gvd8">#REF!</definedName>
    <definedName name="_gvd80">[79]SAP!#REF!</definedName>
    <definedName name="_gyf9">[12]BAHAN!$G$204</definedName>
    <definedName name="_gyp9">'[38]Sat Bah &amp; Up'!$G$75</definedName>
    <definedName name="_H">#REF!</definedName>
    <definedName name="_H_1">#REF!</definedName>
    <definedName name="_H_1_1">#REF!</definedName>
    <definedName name="_HAL1">[50]Mob!#REF!</definedName>
    <definedName name="_HAL2">#REF!</definedName>
    <definedName name="_HAL3">[51]Rab!$A$42:$L$48</definedName>
    <definedName name="_HAL4">[51]Rab!$A$49:$L$50</definedName>
    <definedName name="_HAL5">[44]Rab!#REF!</definedName>
    <definedName name="_HAL6">[51]Rab!$A$52:$L$58</definedName>
    <definedName name="_HAL7">[44]Rab!#REF!</definedName>
    <definedName name="_HAL8">[44]Rab!#REF!</definedName>
    <definedName name="_hdw1">#REF!</definedName>
    <definedName name="_HOME__FS">#REF!</definedName>
    <definedName name="_HOME__WGZY__R_">#REF!</definedName>
    <definedName name="_hpc2">'[14]Sat~Bahu'!$H$55</definedName>
    <definedName name="_HRG100">#REF!</definedName>
    <definedName name="_i">NA()</definedName>
    <definedName name="_I_1">#REF!</definedName>
    <definedName name="_I_1_1">#REF!</definedName>
    <definedName name="_int1">'[88]Harga satuan'!$N$2</definedName>
    <definedName name="_int2">'[88]Harga satuan'!$N$3</definedName>
    <definedName name="_IS">#REF!</definedName>
    <definedName name="_isl100">#REF!</definedName>
    <definedName name="_isl120">#REF!</definedName>
    <definedName name="_isl50">#REF!</definedName>
    <definedName name="_isl60">#REF!</definedName>
    <definedName name="_isl80">#REF!</definedName>
    <definedName name="_J">#REF!</definedName>
    <definedName name="_J_1">#REF!</definedName>
    <definedName name="_J_1_1">#REF!</definedName>
    <definedName name="_J_1_1_1">#REF!</definedName>
    <definedName name="_J_3">#REF!</definedName>
    <definedName name="_jab1">'[89]Upah '!$F$38</definedName>
    <definedName name="_JAC10">#REF!</definedName>
    <definedName name="_JAC20">#REF!</definedName>
    <definedName name="_JAC30">#REF!</definedName>
    <definedName name="_JUM1">[90]STR!#REF!</definedName>
    <definedName name="_JUM10">[90]STR!#REF!</definedName>
    <definedName name="_JUM11">[90]STR!#REF!</definedName>
    <definedName name="_JUM2">[90]STR!#REF!</definedName>
    <definedName name="_JUM3">[90]STR!#REF!</definedName>
    <definedName name="_jum4">#REF!</definedName>
    <definedName name="_jum5">#REF!</definedName>
    <definedName name="_JUM6">[90]STR!#REF!</definedName>
    <definedName name="_JUM7">[90]STR!#REF!</definedName>
    <definedName name="_JUM8">[90]STR!#REF!</definedName>
    <definedName name="_JUM9">[90]STR!#REF!</definedName>
    <definedName name="_K">#REF!</definedName>
    <definedName name="_K_1">#REF!</definedName>
    <definedName name="_K_1_1">#REF!</definedName>
    <definedName name="_K_1_1_1">#REF!</definedName>
    <definedName name="_K_3">#REF!</definedName>
    <definedName name="_kco7">#REF!</definedName>
    <definedName name="_ker1020">[91]harsat!$H$38</definedName>
    <definedName name="_ker1030">[91]harsat!$H$39</definedName>
    <definedName name="_ker2020">#REF!</definedName>
    <definedName name="_ker2025">#REF!</definedName>
    <definedName name="_Key1" hidden="1">#REF!</definedName>
    <definedName name="_Key2" hidden="1">#REF!</definedName>
    <definedName name="_kht20">#REF!</definedName>
    <definedName name="_kht40">#REF!</definedName>
    <definedName name="_kht50">#REF!</definedName>
    <definedName name="_KL78906">#REF!</definedName>
    <definedName name="_kof1">[53]Analisa!$AB$17</definedName>
    <definedName name="_Kosong01_Painting_Material">'[92]BQ-M'!#REF!</definedName>
    <definedName name="_Kosong02_LPG_storage_tank">#REF!</definedName>
    <definedName name="_kr1">'[93]Plumbing &amp; Fire'!#REF!</definedName>
    <definedName name="_kr15">[79]SAP!#REF!</definedName>
    <definedName name="_kr2">'[93]Plumbing &amp; Fire'!#REF!</definedName>
    <definedName name="_krm2020">[94]harga!$F$119</definedName>
    <definedName name="_krm2025">[94]harga!$F$120</definedName>
    <definedName name="_krm3030">[94]harga!$F$118</definedName>
    <definedName name="_krm4040">[94]harga!$F$117</definedName>
    <definedName name="_L">#REF!</definedName>
    <definedName name="_L_1">#REF!</definedName>
    <definedName name="_L_1_1">#REF!</definedName>
    <definedName name="_Lad1">[54]Upah!$E$8</definedName>
    <definedName name="_Lad2">[54]Upah!$E$9</definedName>
    <definedName name="_Lad3">[54]Upah!$E$10</definedName>
    <definedName name="_LBS100">[85]MK!$N$822</definedName>
    <definedName name="_LBS25">[85]MK!$N$816</definedName>
    <definedName name="_LBS50">[85]MK!$N$819</definedName>
    <definedName name="_LD10">#REF!</definedName>
    <definedName name="_ld100">#REF!</definedName>
    <definedName name="_LD12">#REF!</definedName>
    <definedName name="_ld120">#REF!</definedName>
    <definedName name="_LD16">#REF!</definedName>
    <definedName name="_ld50">#REF!</definedName>
    <definedName name="_LD6">#REF!</definedName>
    <definedName name="_ld60">#REF!</definedName>
    <definedName name="_LD8">#REF!</definedName>
    <definedName name="_ld80">#REF!</definedName>
    <definedName name="_ldp60">#REF!</definedName>
    <definedName name="_lh50">#REF!</definedName>
    <definedName name="_lk725">[95]Vol.!#REF!</definedName>
    <definedName name="_LLL01">#REF!</definedName>
    <definedName name="_LLL02">#REF!</definedName>
    <definedName name="_LLL03">#REF!</definedName>
    <definedName name="_LLL04">#REF!</definedName>
    <definedName name="_LLL05">#REF!</definedName>
    <definedName name="_LLL06">#REF!</definedName>
    <definedName name="_LLL07">#REF!</definedName>
    <definedName name="_LLL08">#REF!</definedName>
    <definedName name="_LLL09">#REF!</definedName>
    <definedName name="_LLL10">#REF!</definedName>
    <definedName name="_LLL11">#REF!</definedName>
    <definedName name="_LP1">'[96]BOX PANEL'!$B$2</definedName>
    <definedName name="_lp100">#REF!</definedName>
    <definedName name="_LP2">'[96]BOX PANEL'!$B$3</definedName>
    <definedName name="_LP3">'[96]BOX PANEL'!$B$4</definedName>
    <definedName name="_lp300">#REF!</definedName>
    <definedName name="_lp36">#REF!</definedName>
    <definedName name="_LP4">'[96]BOX PANEL'!$B$5</definedName>
    <definedName name="_LP5">'[96]BOX PANEL'!$B$6</definedName>
    <definedName name="_lp500">#REF!</definedName>
    <definedName name="_LP6">'[96]BOX PANEL'!$B$7</definedName>
    <definedName name="_lp60">#REF!</definedName>
    <definedName name="_LP7">'[96]BOX PANEL'!$B$8</definedName>
    <definedName name="_lpl11">#REF!</definedName>
    <definedName name="_ls100">#REF!</definedName>
    <definedName name="_ls50">#REF!</definedName>
    <definedName name="_ls60">#REF!</definedName>
    <definedName name="_ls80">#REF!</definedName>
    <definedName name="_lvL546">#REF!</definedName>
    <definedName name="_M">#REF!</definedName>
    <definedName name="_M_1">#REF!</definedName>
    <definedName name="_M_1_1">#REF!</definedName>
    <definedName name="_M_1_1_1">#REF!</definedName>
    <definedName name="_M_1_2">#REF!</definedName>
    <definedName name="_M_1_3">#REF!</definedName>
    <definedName name="_M_2">#REF!</definedName>
    <definedName name="_M_3">#REF!</definedName>
    <definedName name="_M_4">#REF!</definedName>
    <definedName name="_M_5">#REF!</definedName>
    <definedName name="_M_6">#REF!</definedName>
    <definedName name="_M_7">#REF!</definedName>
    <definedName name="_M_7_1">#REF!</definedName>
    <definedName name="_M_7_2">#REF!</definedName>
    <definedName name="_M_8">#REF!</definedName>
    <definedName name="_M_9">#REF!</definedName>
    <definedName name="_MAC12">#REF!</definedName>
    <definedName name="_MAC46">#REF!</definedName>
    <definedName name="_MB10">#REF!</definedName>
    <definedName name="_MB12">#REF!</definedName>
    <definedName name="_MB16">#REF!</definedName>
    <definedName name="_MB6">#REF!</definedName>
    <definedName name="_MB8">#REF!</definedName>
    <definedName name="_MBW867">[12]BAHAN!$G$594</definedName>
    <definedName name="_mc1">[73]dasboard!#REF!</definedName>
    <definedName name="_mc2">#REF!</definedName>
    <definedName name="_MDE01">#REF!</definedName>
    <definedName name="_MDE02">#REF!</definedName>
    <definedName name="_MDE03">#REF!</definedName>
    <definedName name="_MDE04">#REF!</definedName>
    <definedName name="_MDE05">#REF!</definedName>
    <definedName name="_MDE06">#REF!</definedName>
    <definedName name="_MDE07">#REF!</definedName>
    <definedName name="_MDE08">#REF!</definedName>
    <definedName name="_MDE09">#REF!</definedName>
    <definedName name="_MDE10">#REF!</definedName>
    <definedName name="_MDE11">#REF!</definedName>
    <definedName name="_MDE12">#REF!</definedName>
    <definedName name="_MDE13">#REF!</definedName>
    <definedName name="_MDE14">#REF!</definedName>
    <definedName name="_MDE15">#REF!</definedName>
    <definedName name="_MDE16">#REF!</definedName>
    <definedName name="_MDE17">#REF!</definedName>
    <definedName name="_MDE18">#REF!</definedName>
    <definedName name="_MDE19">#REF!</definedName>
    <definedName name="_MDE20">#REF!</definedName>
    <definedName name="_MDE21">#REF!</definedName>
    <definedName name="_MDE22">#REF!</definedName>
    <definedName name="_MDE23">#REF!</definedName>
    <definedName name="_MDE24">#REF!</definedName>
    <definedName name="_MDE25">#REF!</definedName>
    <definedName name="_MDE26">#REF!</definedName>
    <definedName name="_MDE27">#REF!</definedName>
    <definedName name="_MDE28">#REF!</definedName>
    <definedName name="_MDE29">#REF!</definedName>
    <definedName name="_MDE30">#REF!</definedName>
    <definedName name="_MDE31">#REF!</definedName>
    <definedName name="_MDE32">#REF!</definedName>
    <definedName name="_MDE33">#REF!</definedName>
    <definedName name="_MDE34">#REF!</definedName>
    <definedName name="_ME01">#REF!</definedName>
    <definedName name="_ME02">#REF!</definedName>
    <definedName name="_ME03">#REF!</definedName>
    <definedName name="_ME04">#REF!</definedName>
    <definedName name="_ME05">#REF!</definedName>
    <definedName name="_ME06">#REF!</definedName>
    <definedName name="_ME07">#REF!</definedName>
    <definedName name="_ME08">#REF!</definedName>
    <definedName name="_ME09">#REF!</definedName>
    <definedName name="_me1">#REF!</definedName>
    <definedName name="_ME10">#REF!</definedName>
    <definedName name="_ME11">#REF!</definedName>
    <definedName name="_ME12">#REF!</definedName>
    <definedName name="_ME13">#REF!</definedName>
    <definedName name="_ME14">#REF!</definedName>
    <definedName name="_ME15">#REF!</definedName>
    <definedName name="_ME16">#REF!</definedName>
    <definedName name="_ME17">#REF!</definedName>
    <definedName name="_ME18">#REF!</definedName>
    <definedName name="_ME19">#REF!</definedName>
    <definedName name="_ME2">#REF!</definedName>
    <definedName name="_ME20">#REF!</definedName>
    <definedName name="_ME21">#REF!</definedName>
    <definedName name="_ME22">#REF!</definedName>
    <definedName name="_ME23">#REF!</definedName>
    <definedName name="_ME24">#REF!</definedName>
    <definedName name="_ME25">#REF!</definedName>
    <definedName name="_ME26">#REF!</definedName>
    <definedName name="_ME27">#REF!</definedName>
    <definedName name="_ME28">#REF!</definedName>
    <definedName name="_ME29">#REF!</definedName>
    <definedName name="_ME3">#REF!</definedName>
    <definedName name="_ME30">#REF!</definedName>
    <definedName name="_ME31">#REF!</definedName>
    <definedName name="_ME32">#REF!</definedName>
    <definedName name="_ME33">#REF!</definedName>
    <definedName name="_ME34">#REF!</definedName>
    <definedName name="_MENUBRANCH_印">#REF!</definedName>
    <definedName name="_MENUBRANCH_表">#REF!</definedName>
    <definedName name="_mhr1">#REF!</definedName>
    <definedName name="_mhr2">#REF!</definedName>
    <definedName name="_mhr3">#REF!</definedName>
    <definedName name="_mhr4">#REF!</definedName>
    <definedName name="_mix300">[94]harga!$F$47</definedName>
    <definedName name="_MMM01">#REF!</definedName>
    <definedName name="_MMM02">#REF!</definedName>
    <definedName name="_MMM03">#REF!</definedName>
    <definedName name="_MMM04">#REF!</definedName>
    <definedName name="_MMM05">#REF!</definedName>
    <definedName name="_MMM06">#REF!</definedName>
    <definedName name="_MMM07">#REF!</definedName>
    <definedName name="_MMM08">#REF!</definedName>
    <definedName name="_MMM09">#REF!</definedName>
    <definedName name="_MMM10">#REF!</definedName>
    <definedName name="_MMM11">#REF!</definedName>
    <definedName name="_MMM12">#REF!</definedName>
    <definedName name="_MMM13">#REF!</definedName>
    <definedName name="_MMM14">#REF!</definedName>
    <definedName name="_MMM15">#REF!</definedName>
    <definedName name="_MMM16">#REF!</definedName>
    <definedName name="_MMM17">#REF!</definedName>
    <definedName name="_MMM18">#REF!</definedName>
    <definedName name="_MMM19">#REF!</definedName>
    <definedName name="_MMM20">#REF!</definedName>
    <definedName name="_MMM21">#REF!</definedName>
    <definedName name="_MMM22">#REF!</definedName>
    <definedName name="_MMM23">#REF!</definedName>
    <definedName name="_MMM24">#REF!</definedName>
    <definedName name="_MMM25">#REF!</definedName>
    <definedName name="_MMM26">#REF!</definedName>
    <definedName name="_MMM27">#REF!</definedName>
    <definedName name="_MMM28">#REF!</definedName>
    <definedName name="_MMM29">#REF!</definedName>
    <definedName name="_MMM30">#REF!</definedName>
    <definedName name="_MMM31">#REF!</definedName>
    <definedName name="_MMM32">#REF!</definedName>
    <definedName name="_MMM33">#REF!</definedName>
    <definedName name="_MMM34">#REF!</definedName>
    <definedName name="_MMM35">#REF!</definedName>
    <definedName name="_MMM36">#REF!</definedName>
    <definedName name="_MMM37">#REF!</definedName>
    <definedName name="_MMM38">#REF!</definedName>
    <definedName name="_MMM39">#REF!</definedName>
    <definedName name="_MMM40">#REF!</definedName>
    <definedName name="_MMM41">#REF!</definedName>
    <definedName name="_MMM411">#REF!</definedName>
    <definedName name="_MMM42">#REF!</definedName>
    <definedName name="_MMM43">#REF!</definedName>
    <definedName name="_MMM44">#REF!</definedName>
    <definedName name="_MMM45">#REF!</definedName>
    <definedName name="_MMM46">#REF!</definedName>
    <definedName name="_MMM47">#REF!</definedName>
    <definedName name="_MMM48">#REF!</definedName>
    <definedName name="_MMM49">#REF!</definedName>
    <definedName name="_MMM50">#REF!</definedName>
    <definedName name="_MMM51">#REF!</definedName>
    <definedName name="_MMM52">#REF!</definedName>
    <definedName name="_MMM53">#REF!</definedName>
    <definedName name="_MMM54">#REF!</definedName>
    <definedName name="_mp1">[97]Hrg.Sat!$Q$15</definedName>
    <definedName name="_mp3">[87]Ahs.1!$N$1149</definedName>
    <definedName name="_MR">#REF!</definedName>
    <definedName name="_mu1">'[88]Harga satuan'!$N$4</definedName>
    <definedName name="_mu2">'[88]Harga satuan'!$N$5</definedName>
    <definedName name="_MU3">#REF!</definedName>
    <definedName name="_MU4">#REF!</definedName>
    <definedName name="_MU5">#REF!</definedName>
    <definedName name="_mu6">#REF!</definedName>
    <definedName name="_mu7">#REF!</definedName>
    <definedName name="_MUb1">[98]Rekap!#REF!</definedName>
    <definedName name="_MUb2">[98]Rekap!#REF!</definedName>
    <definedName name="_mup2">[30]Electrikal!#REF!</definedName>
    <definedName name="_mvd1">#REF!</definedName>
    <definedName name="_mvd2">#REF!</definedName>
    <definedName name="_mvd3">#REF!</definedName>
    <definedName name="_mvd4">#REF!</definedName>
    <definedName name="_N">#REF!</definedName>
    <definedName name="_N_1">#REF!</definedName>
    <definedName name="_N_1_1">#REF!</definedName>
    <definedName name="_NCL100">#REF!</definedName>
    <definedName name="_NCL200">#REF!</definedName>
    <definedName name="_NCL250">#REF!</definedName>
    <definedName name="_new5">#N/A</definedName>
    <definedName name="_ngl3">#REF!</definedName>
    <definedName name="_ngl4">#REF!</definedName>
    <definedName name="_nin190">#REF!</definedName>
    <definedName name="_nm1">[99]Data!$C$23</definedName>
    <definedName name="_nya10">#REF!</definedName>
    <definedName name="_nya120">#REF!</definedName>
    <definedName name="_nya150">#REF!</definedName>
    <definedName name="_nya16">#REF!</definedName>
    <definedName name="_nya185">#REF!</definedName>
    <definedName name="_nya240">#REF!</definedName>
    <definedName name="_nya25">#REF!</definedName>
    <definedName name="_nya300">#REF!</definedName>
    <definedName name="_nya35">#REF!</definedName>
    <definedName name="_nya4">#REF!</definedName>
    <definedName name="_nya400">#REF!</definedName>
    <definedName name="_nya50">#REF!</definedName>
    <definedName name="_nya6">#REF!</definedName>
    <definedName name="_nya70">#REF!</definedName>
    <definedName name="_nya95">#REF!</definedName>
    <definedName name="_nyf410">#REF!</definedName>
    <definedName name="_nyf416">#REF!</definedName>
    <definedName name="_nyf425">#REF!</definedName>
    <definedName name="_nyf435">#REF!</definedName>
    <definedName name="_nyf450">#REF!</definedName>
    <definedName name="_nyf46">#REF!</definedName>
    <definedName name="_nyf470">#REF!</definedName>
    <definedName name="_nyf495">#REF!</definedName>
    <definedName name="_nym210">#REF!</definedName>
    <definedName name="_nym216">#REF!</definedName>
    <definedName name="_nym225">#REF!</definedName>
    <definedName name="_nym235">#REF!</definedName>
    <definedName name="_nym24">#REF!</definedName>
    <definedName name="_nym26">#REF!</definedName>
    <definedName name="_nym310">#REF!</definedName>
    <definedName name="_nym316">#REF!</definedName>
    <definedName name="_nym325">#REF!</definedName>
    <definedName name="_nym34">#REF!</definedName>
    <definedName name="_nym36">#REF!</definedName>
    <definedName name="_nym410">#REF!</definedName>
    <definedName name="_nym416">#REF!</definedName>
    <definedName name="_nym425">#REF!</definedName>
    <definedName name="_nym44">#REF!</definedName>
    <definedName name="_nym46">#REF!</definedName>
    <definedName name="_nyy110">#REF!</definedName>
    <definedName name="_nyy1120">#REF!</definedName>
    <definedName name="_nyy1150">#REF!</definedName>
    <definedName name="_nyy116">#REF!</definedName>
    <definedName name="_nyy1185">#REF!</definedName>
    <definedName name="_nyy1240">#REF!</definedName>
    <definedName name="_nyy125">#REF!</definedName>
    <definedName name="_nyy1300">#REF!</definedName>
    <definedName name="_nyy135">#REF!</definedName>
    <definedName name="_nyy14">#REF!</definedName>
    <definedName name="_nyy1400">#REF!</definedName>
    <definedName name="_nyy150">#REF!</definedName>
    <definedName name="_nyy1500">#REF!</definedName>
    <definedName name="_nyy16">#REF!</definedName>
    <definedName name="_nyy1630">#REF!</definedName>
    <definedName name="_nyy170">#REF!</definedName>
    <definedName name="_nyy195">#REF!</definedName>
    <definedName name="_nyy210">#REF!</definedName>
    <definedName name="_nyy2120">#REF!</definedName>
    <definedName name="_nyy2150">#REF!</definedName>
    <definedName name="_nyy216">#REF!</definedName>
    <definedName name="_nyy2185">#REF!</definedName>
    <definedName name="_nyy225">#REF!</definedName>
    <definedName name="_nyy235">#REF!</definedName>
    <definedName name="_nyy24">#REF!</definedName>
    <definedName name="_nyy2416">#REF!</definedName>
    <definedName name="_nyy244">#REF!</definedName>
    <definedName name="_nyy246">#REF!</definedName>
    <definedName name="_nyy250">#REF!</definedName>
    <definedName name="_nyy26">#REF!</definedName>
    <definedName name="_nyy270">#REF!</definedName>
    <definedName name="_nyy295">#REF!</definedName>
    <definedName name="_nyy310">#REF!</definedName>
    <definedName name="_nyy3120">#REF!</definedName>
    <definedName name="_nyy3150">#REF!</definedName>
    <definedName name="_nyy316">#REF!</definedName>
    <definedName name="_nyy3185">#REF!</definedName>
    <definedName name="_nyy3240">#REF!</definedName>
    <definedName name="_nyy325">#REF!</definedName>
    <definedName name="_nyy3300">#REF!</definedName>
    <definedName name="_nyy335">#REF!</definedName>
    <definedName name="_nyy34">#REF!</definedName>
    <definedName name="_nyy350">#REF!</definedName>
    <definedName name="_nyy36">#REF!</definedName>
    <definedName name="_nyy370">#REF!</definedName>
    <definedName name="_nyy395">#REF!</definedName>
    <definedName name="_nyy410">#REF!</definedName>
    <definedName name="_nyy41010">#REF!</definedName>
    <definedName name="_nyy4120">#REF!</definedName>
    <definedName name="_nyy412050">#REF!</definedName>
    <definedName name="_nyy412070">#REF!</definedName>
    <definedName name="_nyy4150">#REF!</definedName>
    <definedName name="_nyy415070">#REF!</definedName>
    <definedName name="_nyy416">#REF!</definedName>
    <definedName name="_nyy41616">#REF!</definedName>
    <definedName name="_nyy4185">#REF!</definedName>
    <definedName name="_nyy4240">#REF!</definedName>
    <definedName name="_nyy425">#REF!</definedName>
    <definedName name="_nyy42525">#REF!</definedName>
    <definedName name="_nyy4300">#REF!</definedName>
    <definedName name="_nyy435">#REF!</definedName>
    <definedName name="_nyy43535">#REF!</definedName>
    <definedName name="_nyy44">#REF!</definedName>
    <definedName name="_nyy444">#REF!</definedName>
    <definedName name="_nyy450">#REF!</definedName>
    <definedName name="_nyy45050">#REF!</definedName>
    <definedName name="_nyy46">#REF!</definedName>
    <definedName name="_nyy466">#REF!</definedName>
    <definedName name="_nyy470">#REF!</definedName>
    <definedName name="_nyy47050">#REF!</definedName>
    <definedName name="_nyy47070">#REF!</definedName>
    <definedName name="_nyy495">#REF!</definedName>
    <definedName name="_nyy49570">#REF!</definedName>
    <definedName name="_O">#REF!</definedName>
    <definedName name="_O_1">#REF!</definedName>
    <definedName name="_O_1_1">#REF!</definedName>
    <definedName name="_op2">'[100]IGD - nstdr (A)'!#REF!</definedName>
    <definedName name="_Opa1">[54]Upah!$E$28</definedName>
    <definedName name="_Opa2">[54]Upah!$E$27</definedName>
    <definedName name="_Order1" hidden="1">255</definedName>
    <definedName name="_Order2" hidden="1">255</definedName>
    <definedName name="_P">#REF!</definedName>
    <definedName name="_P_1">#REF!</definedName>
    <definedName name="_P_1_1">#REF!</definedName>
    <definedName name="_p2">#REF!</definedName>
    <definedName name="_PA1">#REF!</definedName>
    <definedName name="_PA2">#REF!</definedName>
    <definedName name="_pab100">#REF!</definedName>
    <definedName name="_pab125">#REF!</definedName>
    <definedName name="_pab15">#REF!</definedName>
    <definedName name="_pab150">#REF!</definedName>
    <definedName name="_pab2">#REF!</definedName>
    <definedName name="_pab20">#REF!</definedName>
    <definedName name="_pab25">#REF!</definedName>
    <definedName name="_pab32">#REF!</definedName>
    <definedName name="_pab4">#REF!</definedName>
    <definedName name="_pab40">#REF!</definedName>
    <definedName name="_pab50">#REF!</definedName>
    <definedName name="_pab6">#REF!</definedName>
    <definedName name="_pab65">#REF!</definedName>
    <definedName name="_pab80">#REF!</definedName>
    <definedName name="_PAC012">#REF!</definedName>
    <definedName name="_pah150">#REF!</definedName>
    <definedName name="_pak100">#REF!</definedName>
    <definedName name="_pak150">#REF!</definedName>
    <definedName name="_pak50">#REF!</definedName>
    <definedName name="_pak80">#REF!</definedName>
    <definedName name="_pam120">[87]Ahs.1!$N$1163</definedName>
    <definedName name="_pav8">'[101]Up &amp; bhn'!#REF!</definedName>
    <definedName name="_paw40">'[48]BAG-III'!$J$312</definedName>
    <definedName name="_paw50">'[48]BAG-III'!$J$311</definedName>
    <definedName name="_paw65">'[48]BAG-III'!$J$310</definedName>
    <definedName name="_pb1">#REF!</definedName>
    <definedName name="_pb2">#REF!</definedName>
    <definedName name="_pb3">#REF!</definedName>
    <definedName name="_pb34">#REF!</definedName>
    <definedName name="_pb4">#REF!</definedName>
    <definedName name="_pbf3">#REF!</definedName>
    <definedName name="_pbf4">#REF!</definedName>
    <definedName name="_pbs100">#REF!</definedName>
    <definedName name="_pbs15">#REF!</definedName>
    <definedName name="_pbs150">#REF!</definedName>
    <definedName name="_pbs40">#REF!</definedName>
    <definedName name="_pbs50">#REF!</definedName>
    <definedName name="_pbs65">#REF!</definedName>
    <definedName name="_pbs80">#REF!</definedName>
    <definedName name="_PC1">#REF!</definedName>
    <definedName name="_pc10">#REF!</definedName>
    <definedName name="_pc12">#REF!</definedName>
    <definedName name="_pc2">#REF!</definedName>
    <definedName name="_pc3">#REF!</definedName>
    <definedName name="_pc4">#REF!</definedName>
    <definedName name="_pc5">#REF!</definedName>
    <definedName name="_pc50">'[102]H-Dasar'!$E$21</definedName>
    <definedName name="_pc6">#REF!</definedName>
    <definedName name="_pc8">#REF!</definedName>
    <definedName name="_pc80">#REF!</definedName>
    <definedName name="_pcf10">#REF!</definedName>
    <definedName name="_pcf12">#REF!</definedName>
    <definedName name="_pcf3">#REF!</definedName>
    <definedName name="_pcf4">#REF!</definedName>
    <definedName name="_pcf5">#REF!</definedName>
    <definedName name="_pcf6">#REF!</definedName>
    <definedName name="_pcf8">#REF!</definedName>
    <definedName name="_pcf80">#REF!</definedName>
    <definedName name="_pci28">[57]harsat!$M$126</definedName>
    <definedName name="_pci45">[57]harsat!$M$127</definedName>
    <definedName name="_pd1">#REF!</definedName>
    <definedName name="_pd2">#REF!</definedName>
    <definedName name="_pd3">#REF!</definedName>
    <definedName name="_pdf3">#REF!</definedName>
    <definedName name="_pek3">[40]upah!$D$16</definedName>
    <definedName name="_per1">'[103]Har-mat'!#REF!</definedName>
    <definedName name="_PF1">#REF!</definedName>
    <definedName name="_pf15">[104]harsat!#REF!</definedName>
    <definedName name="_pf18">[91]harsat!$H$28</definedName>
    <definedName name="_PF2">#REF!</definedName>
    <definedName name="_ph100">#REF!</definedName>
    <definedName name="_ph150">#REF!</definedName>
    <definedName name="_phf100">#REF!</definedName>
    <definedName name="_phf150">#REF!</definedName>
    <definedName name="_PJA1">#REF!</definedName>
    <definedName name="_PJA2">#REF!</definedName>
    <definedName name="_PJA3">#REF!</definedName>
    <definedName name="_PJA4">#REF!</definedName>
    <definedName name="_PJA6">#REF!</definedName>
    <definedName name="_PL1">#REF!</definedName>
    <definedName name="_PL2">#REF!</definedName>
    <definedName name="_PL3">#REF!</definedName>
    <definedName name="_pl4">'[105]Kolom UT'!#REF!</definedName>
    <definedName name="_pl6">'[105]Kolom UT'!#REF!</definedName>
    <definedName name="_pl8">'[105]Kolom UT'!#REF!</definedName>
    <definedName name="_plc13">#REF!</definedName>
    <definedName name="_po1000">#REF!</definedName>
    <definedName name="_pol10">[42]tul!$H$8</definedName>
    <definedName name="_pol16">[80]tulang!$H$10</definedName>
    <definedName name="_pol8">[42]tul!$H$7</definedName>
    <definedName name="_por4040">#REF!</definedName>
    <definedName name="_POS1">'[4]POS 1'!#REF!</definedName>
    <definedName name="_POS2">'[4]POS 2'!#REF!</definedName>
    <definedName name="_PP1">'[96]BOX PANEL'!$B$20</definedName>
    <definedName name="_PP2">'[96]BOX PANEL'!$B$21</definedName>
    <definedName name="_PP3">'[96]BOX PANEL'!$B$22</definedName>
    <definedName name="_PP4">'[96]BOX PANEL'!$B$23</definedName>
    <definedName name="_PP5">'[96]BOX PANEL'!$B$24</definedName>
    <definedName name="_PP6">'[96]BOX PANEL'!$B$25</definedName>
    <definedName name="_ppn1">#REF!</definedName>
    <definedName name="_PPRA3_N69_AGPQ">#REF!</definedName>
    <definedName name="_PPRA72_N138_AG">#REF!</definedName>
    <definedName name="_PPRAE77_AP139_">#REF!</definedName>
    <definedName name="_PPRAJ1_AT45_AG">#REF!</definedName>
    <definedName name="_PPRAR77_AZ139_">#REF!</definedName>
    <definedName name="_PPRBB77_BJ139_">#REF!</definedName>
    <definedName name="_PPRBL77_BS139_">#REF!</definedName>
    <definedName name="_PPRL77_U139_AG">#REF!</definedName>
    <definedName name="_PPRT77_AA139_A">#REF!</definedName>
    <definedName name="_PPRZ1_AH49_AGP">#REF!</definedName>
    <definedName name="_PRC019">#REF!</definedName>
    <definedName name="_PRV50">[85]MK!$P$810</definedName>
    <definedName name="_PS12">#REF!</definedName>
    <definedName name="_PS202">#REF!</definedName>
    <definedName name="_PS203">#REF!</definedName>
    <definedName name="_PS252">#REF!</definedName>
    <definedName name="_PS253">#REF!</definedName>
    <definedName name="_PS30">#REF!</definedName>
    <definedName name="_PS302">#REF!</definedName>
    <definedName name="_PS303">#REF!</definedName>
    <definedName name="_PSC052">#REF!</definedName>
    <definedName name="_PSC084">#REF!</definedName>
    <definedName name="_pv100">#REF!</definedName>
    <definedName name="_pv40">#REF!</definedName>
    <definedName name="_pv50">#REF!</definedName>
    <definedName name="_pv80">#REF!</definedName>
    <definedName name="_pvc100">[79]SAP!#REF!</definedName>
    <definedName name="_pvc150">[79]SAP!#REF!</definedName>
    <definedName name="_PVC2">[12]BAHAN!$G$533</definedName>
    <definedName name="_pvc20">[79]SAP!#REF!</definedName>
    <definedName name="_pvc200">[79]SAP!#REF!</definedName>
    <definedName name="_pvc25">[79]SAP!#REF!</definedName>
    <definedName name="_PVC3">[12]BAHAN!$G$535</definedName>
    <definedName name="_pvc32">[79]SAP!#REF!</definedName>
    <definedName name="_PVC4">[12]BAHAN!$G$536</definedName>
    <definedName name="_pvc40">[79]SAP!#REF!</definedName>
    <definedName name="_pvc50">[79]SAP!#REF!</definedName>
    <definedName name="_PVC6">[12]BAHAN!$G$538</definedName>
    <definedName name="_pvc65">[79]SAP!#REF!</definedName>
    <definedName name="_pvc80">[79]SAP!#REF!</definedName>
    <definedName name="_pvf100">#REF!</definedName>
    <definedName name="_pvf80">#REF!</definedName>
    <definedName name="_Q_1">#REF!</definedName>
    <definedName name="_Q_1_1">#REF!</definedName>
    <definedName name="_Q_1_1_3">#REF!</definedName>
    <definedName name="_Q_1_3">#REF!</definedName>
    <definedName name="_Q_1_7">#REF!</definedName>
    <definedName name="_Q_10">#REF!</definedName>
    <definedName name="_Q_10_1">#REF!</definedName>
    <definedName name="_Q_14_15">#REF!</definedName>
    <definedName name="_Q_14_15_1">#REF!</definedName>
    <definedName name="_Q_14_15_16">#REF!</definedName>
    <definedName name="_Q_14_15_7">#REF!</definedName>
    <definedName name="_Q_14_16">#REF!</definedName>
    <definedName name="_Q_15">#REF!</definedName>
    <definedName name="_Q_15_1">#REF!</definedName>
    <definedName name="_Q_15_16">#REF!</definedName>
    <definedName name="_Q_15_7">#REF!</definedName>
    <definedName name="_Q_16">#REF!</definedName>
    <definedName name="_Q_16_1">#REF!</definedName>
    <definedName name="_Q_2">#REF!</definedName>
    <definedName name="_Q_2_1">#REF!</definedName>
    <definedName name="_Q_22">#REF!</definedName>
    <definedName name="_Q_3">#REF!</definedName>
    <definedName name="_Q_32">#REF!</definedName>
    <definedName name="_Q_4">#REF!</definedName>
    <definedName name="_Q_4_1">#REF!</definedName>
    <definedName name="_Q_5">#REF!</definedName>
    <definedName name="_Q_5_15">#REF!</definedName>
    <definedName name="_Q_5_15_1">#REF!</definedName>
    <definedName name="_Q_5_15_16">#REF!</definedName>
    <definedName name="_Q_5_15_7">#REF!</definedName>
    <definedName name="_Q_5_16">#REF!</definedName>
    <definedName name="_Q_6">#REF!</definedName>
    <definedName name="_Q_6_15">#REF!</definedName>
    <definedName name="_Q_6_15_1">#REF!</definedName>
    <definedName name="_Q_6_15_16">#REF!</definedName>
    <definedName name="_Q_6_15_7">#REF!</definedName>
    <definedName name="_Q_6_16">#REF!</definedName>
    <definedName name="_Q_7">#REF!</definedName>
    <definedName name="_Q_7_1">#REF!</definedName>
    <definedName name="_Q_7_15">#REF!</definedName>
    <definedName name="_Q_7_15_1">#REF!</definedName>
    <definedName name="_Q_7_15_16">#REF!</definedName>
    <definedName name="_Q_7_15_7">#REF!</definedName>
    <definedName name="_Q_7_16">#REF!</definedName>
    <definedName name="_Q_8">#REF!</definedName>
    <definedName name="_Q_9">#REF!</definedName>
    <definedName name="_qmd15">[79]SAP!#REF!</definedName>
    <definedName name="_qmd20">[79]SAP!#REF!</definedName>
    <definedName name="_QS1">#REF!</definedName>
    <definedName name="_QS10">#REF!</definedName>
    <definedName name="_QS11">#REF!</definedName>
    <definedName name="_QS12">#REF!</definedName>
    <definedName name="_QS13">#REF!</definedName>
    <definedName name="_QS14">#REF!</definedName>
    <definedName name="_QS15">#REF!</definedName>
    <definedName name="_QS16">#REF!</definedName>
    <definedName name="_QS17">#REF!</definedName>
    <definedName name="_QS18">#REF!</definedName>
    <definedName name="_QS19">#REF!</definedName>
    <definedName name="_QS2">#REF!</definedName>
    <definedName name="_QS20">#REF!</definedName>
    <definedName name="_QS21">#REF!</definedName>
    <definedName name="_QS3">#REF!</definedName>
    <definedName name="_QS4">#REF!</definedName>
    <definedName name="_QS5">#REF!</definedName>
    <definedName name="_QS6">#REF!</definedName>
    <definedName name="_QS7">#REF!</definedName>
    <definedName name="_QS8">#REF!</definedName>
    <definedName name="_QS9">#REF!</definedName>
    <definedName name="_qty1">#REF!</definedName>
    <definedName name="_qty2">#REF!</definedName>
    <definedName name="_qty3">#REF!</definedName>
    <definedName name="_qty4">#REF!</definedName>
    <definedName name="_R">#REF!</definedName>
    <definedName name="_R_1">#REF!</definedName>
    <definedName name="_R_1_1">#REF!</definedName>
    <definedName name="_rcp900">[57]harsat!$M$57</definedName>
    <definedName name="_RD100">#REF!</definedName>
    <definedName name="_RD150">#REF!</definedName>
    <definedName name="_rd4">#REF!</definedName>
    <definedName name="_RD50">#REF!</definedName>
    <definedName name="_rd6">#REF!</definedName>
    <definedName name="_RD65">#REF!</definedName>
    <definedName name="_rd8">#REF!</definedName>
    <definedName name="_RD80">#REF!</definedName>
    <definedName name="_rdd100">[79]SAP!#REF!</definedName>
    <definedName name="_rdd150">[79]SAP!#REF!</definedName>
    <definedName name="_RDS100">[85]MK!$N$884</definedName>
    <definedName name="_RDS150">[85]MK!$N$886</definedName>
    <definedName name="_RED100">#REF!</definedName>
    <definedName name="_RED125">#REF!</definedName>
    <definedName name="_RED15">#REF!</definedName>
    <definedName name="_RED150">#REF!</definedName>
    <definedName name="_RED20">#REF!</definedName>
    <definedName name="_RED200">#REF!</definedName>
    <definedName name="_RED25">#REF!</definedName>
    <definedName name="_RED250">#REF!</definedName>
    <definedName name="_RED265">#REF!</definedName>
    <definedName name="_RED300">#REF!</definedName>
    <definedName name="_RED32">#REF!</definedName>
    <definedName name="_RED40">#REF!</definedName>
    <definedName name="_RED50">#REF!</definedName>
    <definedName name="_RED80">#REF!</definedName>
    <definedName name="_Regression_Int">1</definedName>
    <definedName name="_RJ11">#REF!</definedName>
    <definedName name="_RJ6">#REF!</definedName>
    <definedName name="_rk100">#REF!</definedName>
    <definedName name="_rk150">#REF!</definedName>
    <definedName name="_rk200">#REF!</definedName>
    <definedName name="_rk300">#REF!</definedName>
    <definedName name="_rk400">#REF!</definedName>
    <definedName name="_rk500">#REF!</definedName>
    <definedName name="_rk600">#REF!</definedName>
    <definedName name="_rkl1000">#REF!</definedName>
    <definedName name="_rkl1200">#REF!</definedName>
    <definedName name="_rkl200">#REF!</definedName>
    <definedName name="_rkl300">#REF!</definedName>
    <definedName name="_rkl400">#REF!</definedName>
    <definedName name="_rkl500">#REF!</definedName>
    <definedName name="_rkl600">#REF!</definedName>
    <definedName name="_rkl700">#REF!</definedName>
    <definedName name="_rkl800">#REF!</definedName>
    <definedName name="_Rmo136">[30]Electrikal!#REF!</definedName>
    <definedName name="_Rmo236">[30]Electrikal!#REF!</definedName>
    <definedName name="_RNCTOTVB">[90]STR!#REF!</definedName>
    <definedName name="_S">#REF!</definedName>
    <definedName name="_S_1">#REF!</definedName>
    <definedName name="_S_1_1">#REF!</definedName>
    <definedName name="_S_1_1_1_1">#REF!</definedName>
    <definedName name="_S_1_1_3">#REF!</definedName>
    <definedName name="_S_1_2">#REF!</definedName>
    <definedName name="_S_1_3_1">#REF!</definedName>
    <definedName name="_S_1_7">#REF!</definedName>
    <definedName name="_S_10">"$#REF!.$S$1"</definedName>
    <definedName name="_S_14">#REF!</definedName>
    <definedName name="_S_14_15">#REF!</definedName>
    <definedName name="_S_14_15_1">#REF!</definedName>
    <definedName name="_S_14_15_16">#REF!</definedName>
    <definedName name="_S_14_15_7">#REF!</definedName>
    <definedName name="_S_14_16">#REF!</definedName>
    <definedName name="_S_15">#REF!</definedName>
    <definedName name="_S_15_1">#REF!</definedName>
    <definedName name="_S_15_16">#REF!</definedName>
    <definedName name="_S_15_7">#REF!</definedName>
    <definedName name="_S_16">#REF!</definedName>
    <definedName name="_S_16_1">#REF!</definedName>
    <definedName name="_S_2">#REF!</definedName>
    <definedName name="_S_2_1">#REF!</definedName>
    <definedName name="_S_3">#REF!</definedName>
    <definedName name="_S_3_1">#REF!</definedName>
    <definedName name="_S_4">#REF!</definedName>
    <definedName name="_S_4_1">#REF!</definedName>
    <definedName name="_S_5">#REF!</definedName>
    <definedName name="_S_6">#REF!</definedName>
    <definedName name="_S_7">#REF!</definedName>
    <definedName name="_S_7_1">#REF!</definedName>
    <definedName name="_S_7_2">#REF!</definedName>
    <definedName name="_S_8">#REF!</definedName>
    <definedName name="_S_9">#REF!</definedName>
    <definedName name="_sc1">#REF!</definedName>
    <definedName name="_SC2">#REF!</definedName>
    <definedName name="_sc3">#REF!</definedName>
    <definedName name="_SD">#REF!</definedName>
    <definedName name="_SDP1">'[106]Panel,feeder,elek'!#REF!</definedName>
    <definedName name="_SFL1">#REF!</definedName>
    <definedName name="_SFL2">#REF!</definedName>
    <definedName name="_SFL3">#REF!</definedName>
    <definedName name="_SFM1">#REF!</definedName>
    <definedName name="_SFM2">#REF!</definedName>
    <definedName name="_SFM3">#REF!</definedName>
    <definedName name="_SFM4">#REF!</definedName>
    <definedName name="_SFM5">#REF!</definedName>
    <definedName name="_SFM6">#REF!</definedName>
    <definedName name="_SFM7">#REF!</definedName>
    <definedName name="_SFQ1">#REF!</definedName>
    <definedName name="_SFQ2">#REF!</definedName>
    <definedName name="_SFQ3">#REF!</definedName>
    <definedName name="_SFQ4">#REF!</definedName>
    <definedName name="_sfv150">#REF!</definedName>
    <definedName name="_SFV25">#REF!</definedName>
    <definedName name="_SFV32">#REF!</definedName>
    <definedName name="_SFV50">#REF!</definedName>
    <definedName name="_SGL25">[85]MK!$S$593</definedName>
    <definedName name="_sh1040">#REF!</definedName>
    <definedName name="_SHT2">#REF!</definedName>
    <definedName name="_SHT3">#REF!</definedName>
    <definedName name="_SK352">#REF!</definedName>
    <definedName name="_SK353">#REF!</definedName>
    <definedName name="_SK354">#REF!</definedName>
    <definedName name="_SK442">#REF!</definedName>
    <definedName name="_SK443">#REF!</definedName>
    <definedName name="_SK444">#REF!</definedName>
    <definedName name="_SK452">#REF!</definedName>
    <definedName name="_SK453">#REF!</definedName>
    <definedName name="_SK454">#REF!</definedName>
    <definedName name="_SK455">#REF!</definedName>
    <definedName name="_sl100">#REF!</definedName>
    <definedName name="_sn1020">'[107]SAT-BHN'!$H$14</definedName>
    <definedName name="_SN3">#REF!</definedName>
    <definedName name="_Sort" hidden="1">#REF!</definedName>
    <definedName name="_srv4">#REF!</definedName>
    <definedName name="_st50">[57]harsat!$M$128</definedName>
    <definedName name="_st55">[57]harsat!$M$129</definedName>
    <definedName name="_st60">[57]harsat!$M$130</definedName>
    <definedName name="_st70">[57]harsat!$M$131</definedName>
    <definedName name="_std100">#REF!</definedName>
    <definedName name="_std150">#REF!</definedName>
    <definedName name="_STD4">#REF!</definedName>
    <definedName name="_std50">#REF!</definedName>
    <definedName name="_std65">#REF!</definedName>
    <definedName name="_str01">#REF!</definedName>
    <definedName name="_str02">#REF!</definedName>
    <definedName name="_str03">#REF!</definedName>
    <definedName name="_str04">#REF!</definedName>
    <definedName name="_str05">#REF!</definedName>
    <definedName name="_str06">#REF!</definedName>
    <definedName name="_str07">#REF!</definedName>
    <definedName name="_str08">#REF!</definedName>
    <definedName name="_str09">#REF!</definedName>
    <definedName name="_str1">'[103]Har-mat'!#REF!</definedName>
    <definedName name="_str10">#REF!</definedName>
    <definedName name="_str100">#REF!</definedName>
    <definedName name="_str11">#REF!</definedName>
    <definedName name="_str12">#REF!</definedName>
    <definedName name="_str13">#REF!</definedName>
    <definedName name="_str14">#REF!</definedName>
    <definedName name="_str15">#REF!</definedName>
    <definedName name="_str16">#REF!</definedName>
    <definedName name="_str17">#REF!</definedName>
    <definedName name="_str18">#REF!</definedName>
    <definedName name="_str19">#REF!</definedName>
    <definedName name="_str20">#REF!</definedName>
    <definedName name="_str201">#REF!</definedName>
    <definedName name="_str21">#REF!</definedName>
    <definedName name="_str22">#REF!</definedName>
    <definedName name="_str23">#REF!</definedName>
    <definedName name="_str24">#REF!</definedName>
    <definedName name="_str25">#REF!</definedName>
    <definedName name="_str26">#REF!</definedName>
    <definedName name="_str27">#REF!</definedName>
    <definedName name="_str28">#REF!</definedName>
    <definedName name="_str29">#REF!</definedName>
    <definedName name="_str30">#REF!</definedName>
    <definedName name="_str31">#REF!</definedName>
    <definedName name="_str32">#REF!</definedName>
    <definedName name="_str33">#REF!</definedName>
    <definedName name="_str34">#REF!</definedName>
    <definedName name="_str35">#REF!</definedName>
    <definedName name="_str36">#REF!</definedName>
    <definedName name="_str37">#REF!</definedName>
    <definedName name="_str38">#REF!</definedName>
    <definedName name="_str39">#REF!</definedName>
    <definedName name="_str40">#REF!</definedName>
    <definedName name="_str41">#REF!</definedName>
    <definedName name="_str42">#REF!</definedName>
    <definedName name="_str43">#REF!</definedName>
    <definedName name="_str44">#REF!</definedName>
    <definedName name="_str45">#REF!</definedName>
    <definedName name="_str46">#REF!</definedName>
    <definedName name="_str47">#REF!</definedName>
    <definedName name="_str48">#REF!</definedName>
    <definedName name="_str49">#REF!</definedName>
    <definedName name="_str50">#REF!</definedName>
    <definedName name="_str51">#REF!</definedName>
    <definedName name="_str52">#REF!</definedName>
    <definedName name="_str53">#REF!</definedName>
    <definedName name="_str54">#REF!</definedName>
    <definedName name="_str55">#REF!</definedName>
    <definedName name="_str56">#REF!</definedName>
    <definedName name="_str561">#REF!</definedName>
    <definedName name="_str57">#REF!</definedName>
    <definedName name="_str58">#REF!</definedName>
    <definedName name="_str59">#REF!</definedName>
    <definedName name="_str60">#REF!</definedName>
    <definedName name="_str61">#REF!</definedName>
    <definedName name="_str62">#REF!</definedName>
    <definedName name="_str63">#REF!</definedName>
    <definedName name="_str64">#REF!</definedName>
    <definedName name="_str65">#REF!</definedName>
    <definedName name="_str66">#REF!</definedName>
    <definedName name="_str67">#REF!</definedName>
    <definedName name="_str68">#REF!</definedName>
    <definedName name="_str69">#REF!</definedName>
    <definedName name="_str70">#REF!</definedName>
    <definedName name="_str71">#REF!</definedName>
    <definedName name="_str72">#REF!</definedName>
    <definedName name="_str73">#REF!</definedName>
    <definedName name="_str74">#REF!</definedName>
    <definedName name="_str75">#REF!</definedName>
    <definedName name="_str76">#REF!</definedName>
    <definedName name="_str77">#REF!</definedName>
    <definedName name="_str78">#REF!</definedName>
    <definedName name="_str79">#REF!</definedName>
    <definedName name="_str80">#REF!</definedName>
    <definedName name="_str81">#REF!</definedName>
    <definedName name="_str811">#REF!</definedName>
    <definedName name="_str812">#REF!</definedName>
    <definedName name="_str813">#REF!</definedName>
    <definedName name="_str82">#REF!</definedName>
    <definedName name="_str83">#REF!</definedName>
    <definedName name="_str84">#REF!</definedName>
    <definedName name="_str85">#REF!</definedName>
    <definedName name="_str86">#REF!</definedName>
    <definedName name="_str87">#REF!</definedName>
    <definedName name="_str88">#REF!</definedName>
    <definedName name="_str89">#REF!</definedName>
    <definedName name="_str90">#REF!</definedName>
    <definedName name="_str91">#REF!</definedName>
    <definedName name="_str92">#REF!</definedName>
    <definedName name="_str93">#REF!</definedName>
    <definedName name="_str94">#REF!</definedName>
    <definedName name="_str95">#REF!</definedName>
    <definedName name="_str96">#REF!</definedName>
    <definedName name="_str97">#REF!</definedName>
    <definedName name="_str98">#REF!</definedName>
    <definedName name="_SUM1">#REF!</definedName>
    <definedName name="_SUM2">#REF!</definedName>
    <definedName name="_SUM3">#REF!</definedName>
    <definedName name="_t">NA()</definedName>
    <definedName name="_T_1">#REF!</definedName>
    <definedName name="_T_1_1">#REF!</definedName>
    <definedName name="_Table1_In1" hidden="1">[81]H.Satuan!#REF!</definedName>
    <definedName name="_Table1_Out" hidden="1">[81]H.Satuan!#REF!</definedName>
    <definedName name="_Table2_In1" hidden="1">[81]H.Satuan!#REF!</definedName>
    <definedName name="_Table2_Out" hidden="1">[81]H.Satuan!#REF!</definedName>
    <definedName name="_Tbb1">[54]Upah!$E$23</definedName>
    <definedName name="_Tbb2">[54]Upah!$E$24</definedName>
    <definedName name="_TBG10">#REF!</definedName>
    <definedName name="_TBG12">#REF!</definedName>
    <definedName name="_TBG20">#REF!</definedName>
    <definedName name="_TBG25">#REF!</definedName>
    <definedName name="_Tbs1">[54]Upah!$E$20</definedName>
    <definedName name="_TBS100">[85]MK!$N$839</definedName>
    <definedName name="_Tbs2">[54]Upah!$E$21</definedName>
    <definedName name="_TBS50">[85]MK!$N$836</definedName>
    <definedName name="_Tbt1">[54]Upah!$E$11</definedName>
    <definedName name="_Tbt2">[54]Upah!$E$12</definedName>
    <definedName name="_TCa1">[54]Upah!$E$17</definedName>
    <definedName name="_Tca2">[54]Upah!$E$18</definedName>
    <definedName name="_TEE100">#REF!</definedName>
    <definedName name="_TEE125">#REF!</definedName>
    <definedName name="_TEE15">#REF!</definedName>
    <definedName name="_TEE150">#REF!</definedName>
    <definedName name="_TEE20">#REF!</definedName>
    <definedName name="_TEE200">#REF!</definedName>
    <definedName name="_TEE25">#REF!</definedName>
    <definedName name="_TEE250">#REF!</definedName>
    <definedName name="_TEE300">#REF!</definedName>
    <definedName name="_TEE32">#REF!</definedName>
    <definedName name="_TEE40">#REF!</definedName>
    <definedName name="_TEE50">#REF!</definedName>
    <definedName name="_TEE65">#REF!</definedName>
    <definedName name="_TEE80">#REF!</definedName>
    <definedName name="_tgl1">[99]Data!$C$65</definedName>
    <definedName name="_THP2">#N/A</definedName>
    <definedName name="_ti100">#REF!</definedName>
    <definedName name="_ti120">#REF!</definedName>
    <definedName name="_ti50">#REF!</definedName>
    <definedName name="_ti60">#REF!</definedName>
    <definedName name="_ti80">#REF!</definedName>
    <definedName name="_tk04">#REF!</definedName>
    <definedName name="_Tky1">[54]Upah!$E$14</definedName>
    <definedName name="_Tky2">[54]Upah!$E$15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lc20">#REF!</definedName>
    <definedName name="_TOP2">#REF!</definedName>
    <definedName name="_tsI3">#N/A</definedName>
    <definedName name="_tsv25">#REF!</definedName>
    <definedName name="_tv14">'[58]TE TS FA LAN MATV'!$F$89</definedName>
    <definedName name="_TY100">#REF!</definedName>
    <definedName name="_TY125">#REF!</definedName>
    <definedName name="_TY15">#REF!</definedName>
    <definedName name="_TY150">#REF!</definedName>
    <definedName name="_TY20">#REF!</definedName>
    <definedName name="_TY200">#REF!</definedName>
    <definedName name="_TY25">#REF!</definedName>
    <definedName name="_TY250">#REF!</definedName>
    <definedName name="_TY300">#REF!</definedName>
    <definedName name="_TY32">#REF!</definedName>
    <definedName name="_TY40">#REF!</definedName>
    <definedName name="_TY45100">#REF!</definedName>
    <definedName name="_TY45125">#REF!</definedName>
    <definedName name="_TY4515">#REF!</definedName>
    <definedName name="_TY45150">#REF!</definedName>
    <definedName name="_TY4520">#REF!</definedName>
    <definedName name="_TY45200">#REF!</definedName>
    <definedName name="_TY4525">#REF!</definedName>
    <definedName name="_TY45250">#REF!</definedName>
    <definedName name="_TY45300">#REF!</definedName>
    <definedName name="_TY4532">#REF!</definedName>
    <definedName name="_TY4540">#REF!</definedName>
    <definedName name="_TY4550">#REF!</definedName>
    <definedName name="_TY4565">#REF!</definedName>
    <definedName name="_TY4580">#REF!</definedName>
    <definedName name="_TY50">#REF!</definedName>
    <definedName name="_TY65">#REF!</definedName>
    <definedName name="_TY80">#REF!</definedName>
    <definedName name="_TY90100">#REF!</definedName>
    <definedName name="_TY90125">#REF!</definedName>
    <definedName name="_TY9015">#REF!</definedName>
    <definedName name="_TY90150">#REF!</definedName>
    <definedName name="_TY9020">#REF!</definedName>
    <definedName name="_TY90200">#REF!</definedName>
    <definedName name="_TY9025">#REF!</definedName>
    <definedName name="_TY90250">#REF!</definedName>
    <definedName name="_TY90300">#REF!</definedName>
    <definedName name="_TY9032">#REF!</definedName>
    <definedName name="_TY9040">#REF!</definedName>
    <definedName name="_TY9050">#REF!</definedName>
    <definedName name="_TY9065">#REF!</definedName>
    <definedName name="_TY9080">#REF!</definedName>
    <definedName name="_U">#REF!</definedName>
    <definedName name="_U_1">#REF!</definedName>
    <definedName name="_U_1_1">#REF!</definedName>
    <definedName name="_uls60">#REF!</definedName>
    <definedName name="_up05">#N/A</definedName>
    <definedName name="_UP15">#N/A</definedName>
    <definedName name="_UP20">#N/A</definedName>
    <definedName name="_ups10">[87]Ahs.2!$L$525</definedName>
    <definedName name="_USD1">#REF!</definedName>
    <definedName name="_V">#REF!</definedName>
    <definedName name="_V_1">#REF!</definedName>
    <definedName name="_V_1_1">#REF!</definedName>
    <definedName name="_V_1_1_1">#REF!</definedName>
    <definedName name="_V_3">#REF!</definedName>
    <definedName name="_VL100">#REF!</definedName>
    <definedName name="_VL200">#REF!</definedName>
    <definedName name="_VL250">#REF!</definedName>
    <definedName name="_vnt100">#REF!</definedName>
    <definedName name="_vnt40">#REF!</definedName>
    <definedName name="_vnt50">#REF!</definedName>
    <definedName name="_vnt80">#REF!</definedName>
    <definedName name="_W">#REF!</definedName>
    <definedName name="_W_1">#REF!</definedName>
    <definedName name="_W_1_1">#REF!</definedName>
    <definedName name="_W_1_1_2">#REF!</definedName>
    <definedName name="_W_1_3">#REF!</definedName>
    <definedName name="_W_15">#REF!</definedName>
    <definedName name="_W_15_1">#REF!</definedName>
    <definedName name="_W_15_16">#REF!</definedName>
    <definedName name="_W_15_7">#REF!</definedName>
    <definedName name="_W_16">#REF!</definedName>
    <definedName name="_W_16_1">#REF!</definedName>
    <definedName name="_W_2">#REF!</definedName>
    <definedName name="_W_3">#REF!</definedName>
    <definedName name="_W_4">#REF!</definedName>
    <definedName name="_W_4_1">#REF!</definedName>
    <definedName name="_W_5">#REF!</definedName>
    <definedName name="_W_6">#REF!</definedName>
    <definedName name="_W_7">#REF!</definedName>
    <definedName name="_W_7_1">#REF!</definedName>
    <definedName name="_W_8">#REF!</definedName>
    <definedName name="_W_9">#REF!</definedName>
    <definedName name="_wal01">#REF!</definedName>
    <definedName name="_wal02">#REF!</definedName>
    <definedName name="_wal03">#REF!</definedName>
    <definedName name="_wal04">#REF!</definedName>
    <definedName name="_wal05">#REF!</definedName>
    <definedName name="_wal06">#REF!</definedName>
    <definedName name="_wal07">#REF!</definedName>
    <definedName name="_wal08">#REF!</definedName>
    <definedName name="_wal09">#REF!</definedName>
    <definedName name="_wal10">#REF!</definedName>
    <definedName name="_wal100">#REF!</definedName>
    <definedName name="_wal101">#REF!</definedName>
    <definedName name="_wal102">#REF!</definedName>
    <definedName name="_wal103">#REF!</definedName>
    <definedName name="_wal104">#REF!</definedName>
    <definedName name="_wal105">#REF!</definedName>
    <definedName name="_wal106">#REF!</definedName>
    <definedName name="_wal11">#REF!</definedName>
    <definedName name="_wal111">#REF!</definedName>
    <definedName name="_wal12">#REF!</definedName>
    <definedName name="_wal13">#REF!</definedName>
    <definedName name="_wal14">#REF!</definedName>
    <definedName name="_wal15">#REF!</definedName>
    <definedName name="_wal16">#REF!</definedName>
    <definedName name="_wal17">#REF!</definedName>
    <definedName name="_wal18">#REF!</definedName>
    <definedName name="_wal19">#REF!</definedName>
    <definedName name="_wal20">#REF!</definedName>
    <definedName name="_wal21">#REF!</definedName>
    <definedName name="_wal22">#REF!</definedName>
    <definedName name="_wal23">#REF!</definedName>
    <definedName name="_wal24">#REF!</definedName>
    <definedName name="_wal25">#REF!</definedName>
    <definedName name="_wal26">#REF!</definedName>
    <definedName name="_wal27">#REF!</definedName>
    <definedName name="_wal28">#REF!</definedName>
    <definedName name="_wal29">#REF!</definedName>
    <definedName name="_wal30">#REF!</definedName>
    <definedName name="_wal31">#REF!</definedName>
    <definedName name="_wal32">#REF!</definedName>
    <definedName name="_wal33">#REF!</definedName>
    <definedName name="_wal34">#REF!</definedName>
    <definedName name="_wal35">#REF!</definedName>
    <definedName name="_wal36">#REF!</definedName>
    <definedName name="_wal37">#REF!</definedName>
    <definedName name="_wal38">#REF!</definedName>
    <definedName name="_wal39">#REF!</definedName>
    <definedName name="_wal40">#REF!</definedName>
    <definedName name="_wal41">#REF!</definedName>
    <definedName name="_wal42">#REF!</definedName>
    <definedName name="_wal43">#REF!</definedName>
    <definedName name="_wal44">#REF!</definedName>
    <definedName name="_wal45">#REF!</definedName>
    <definedName name="_wal46">#REF!</definedName>
    <definedName name="_wal47">#REF!</definedName>
    <definedName name="_wal48">#REF!</definedName>
    <definedName name="_wal49">#REF!</definedName>
    <definedName name="_wal50">#REF!</definedName>
    <definedName name="_wal51">#REF!</definedName>
    <definedName name="_wal52">#REF!</definedName>
    <definedName name="_wal53">#REF!</definedName>
    <definedName name="_wal54">#REF!</definedName>
    <definedName name="_wal55">#REF!</definedName>
    <definedName name="_wal56">#REF!</definedName>
    <definedName name="_wal57">#REF!</definedName>
    <definedName name="_wal58">#REF!</definedName>
    <definedName name="_wal59">#REF!</definedName>
    <definedName name="_wal60">#REF!</definedName>
    <definedName name="_wal601">#REF!</definedName>
    <definedName name="_wal602">#REF!</definedName>
    <definedName name="_wal61">#REF!</definedName>
    <definedName name="_wal62">#REF!</definedName>
    <definedName name="_wal63">#REF!</definedName>
    <definedName name="_wal64">#REF!</definedName>
    <definedName name="_wal65">#REF!</definedName>
    <definedName name="_wal66">#REF!</definedName>
    <definedName name="_wal67">#REF!</definedName>
    <definedName name="_wal68">#REF!</definedName>
    <definedName name="_wal69">#REF!</definedName>
    <definedName name="_wal70">#REF!</definedName>
    <definedName name="_wal71">#REF!</definedName>
    <definedName name="_wal72">#REF!</definedName>
    <definedName name="_wal73">#REF!</definedName>
    <definedName name="_wal74">#REF!</definedName>
    <definedName name="_wal75">#REF!</definedName>
    <definedName name="_wal76">#REF!</definedName>
    <definedName name="_wal77">#REF!</definedName>
    <definedName name="_wal78">#REF!</definedName>
    <definedName name="_wal79">#REF!</definedName>
    <definedName name="_wal80">#REF!</definedName>
    <definedName name="_wal81">#REF!</definedName>
    <definedName name="_wal82">#REF!</definedName>
    <definedName name="_wal83">#REF!</definedName>
    <definedName name="_wal84">#REF!</definedName>
    <definedName name="_wal85">#REF!</definedName>
    <definedName name="_wal86">#REF!</definedName>
    <definedName name="_wal87">#REF!</definedName>
    <definedName name="_wal88">#REF!</definedName>
    <definedName name="_wal89">#REF!</definedName>
    <definedName name="_wal90">#REF!</definedName>
    <definedName name="_wal91">#REF!</definedName>
    <definedName name="_wal92">#REF!</definedName>
    <definedName name="_wal93">#REF!</definedName>
    <definedName name="_wal94">#REF!</definedName>
    <definedName name="_wal95">#REF!</definedName>
    <definedName name="_wal96">#REF!</definedName>
    <definedName name="_wal97">#REF!</definedName>
    <definedName name="_wal98">#REF!</definedName>
    <definedName name="_wal99">#REF!</definedName>
    <definedName name="_WF32">[75]Material!#REF!</definedName>
    <definedName name="_WF42">[75]Material!#REF!</definedName>
    <definedName name="_WGDPN1NL4_R200">#REF!</definedName>
    <definedName name="_WIR__D__WPRQ">#REF!</definedName>
    <definedName name="_WL32">#REF!</definedName>
    <definedName name="_wm6">[59]HARSAT!$I$46</definedName>
    <definedName name="_wp1">[57]harsat!$M$204</definedName>
    <definedName name="_WS">#REF!</definedName>
    <definedName name="_WTC__HOME__">#REF!</definedName>
    <definedName name="_WXLU3_D19_H22_">#REF!</definedName>
    <definedName name="_x">#REF!</definedName>
    <definedName name="_X_1">#REF!</definedName>
    <definedName name="_X_1_1">#REF!</definedName>
    <definedName name="_x2">#REF!</definedName>
    <definedName name="_Y">#REF!</definedName>
    <definedName name="_Y_1">#REF!</definedName>
    <definedName name="_Y_1_1">#REF!</definedName>
    <definedName name="_z">NA()</definedName>
    <definedName name="_Z_1">#REF!</definedName>
    <definedName name="_Z_1_1">#REF!</definedName>
    <definedName name="a">#REF!</definedName>
    <definedName name="a.004">'[108]ANALIS 2'!$G$29</definedName>
    <definedName name="A.005">[109]analis!$G$34</definedName>
    <definedName name="a.007">'[108]ANALIS 2'!$G$47</definedName>
    <definedName name="a.01.06">[110]Analisa!$J$23</definedName>
    <definedName name="a.01.07">[110]Analisa!$J$40</definedName>
    <definedName name="a.01.16">[110]Analisa!$J$93</definedName>
    <definedName name="a.017">'[108]ANALIS 2'!$G$55</definedName>
    <definedName name="a.02.01">[110]Analisa!$J$106</definedName>
    <definedName name="a.02.11">[110]Analisa!$J$236</definedName>
    <definedName name="a.02.12">[110]Analisa!$J$249</definedName>
    <definedName name="a.02.13">[110]Analisa!$J$262</definedName>
    <definedName name="a.022">'[108]ANALIS 2'!$G$15</definedName>
    <definedName name="a.027">'[108]ANALIS 2'!$G$63</definedName>
    <definedName name="a.027rob">'[108]ANALIS 2'!$G$72</definedName>
    <definedName name="a.028">'[108]ANALIS 2'!$G$85</definedName>
    <definedName name="a.03.05">[110]Analisa!$J$437</definedName>
    <definedName name="a.049">'[108]ANALIS 2'!$G$97</definedName>
    <definedName name="a.05.05">[110]Analisa!$J$803</definedName>
    <definedName name="a.05.35">[110]Analisa!$J$1028</definedName>
    <definedName name="a.050">'[108]ANALIS 2'!$G$108</definedName>
    <definedName name="a.054a">'[108]ANALIS 2'!$G$450</definedName>
    <definedName name="a.063">'[108]ANALIS 2'!$G$121</definedName>
    <definedName name="a.064">'[108]ANALIS 2'!$G$134</definedName>
    <definedName name="a.065">'[108]ANALIS 2'!$G$147</definedName>
    <definedName name="a.065b">'[108]ANALIS 2'!$G$393</definedName>
    <definedName name="a.07.01">[110]Analisa!$J$2008</definedName>
    <definedName name="a.07.75">[110]Analisa!$J$2962</definedName>
    <definedName name="a.07.77">[110]Analisa!$J$3008</definedName>
    <definedName name="a.072">'[108]ANALIS 2'!$G$159</definedName>
    <definedName name="a.074">'[108]ANALIS 2'!$G$171</definedName>
    <definedName name="a.074a">'[108]ANALIS 2'!$G$583</definedName>
    <definedName name="a.076">'[108]ANALIS 2'!$G$182</definedName>
    <definedName name="a.079">'[108]ANALIS 2'!$G$193</definedName>
    <definedName name="a.087">'[108]ANALIS 2'!$G$207</definedName>
    <definedName name="a.088">'[108]ANALIS 2'!$G$233</definedName>
    <definedName name="a.089">'[108]ANALIS 2'!$G$248</definedName>
    <definedName name="a.097a">'[108]ANALIS 2'!$G$272</definedName>
    <definedName name="A.1">[109]analis!$G$82</definedName>
    <definedName name="A.10">[111]Analisa!$J$30</definedName>
    <definedName name="a.100">'[108]ANALIS 2'!$G$284</definedName>
    <definedName name="A.100.04">[112]Analisa!$J$17</definedName>
    <definedName name="A.100.06">[112]Analisa!$J$33</definedName>
    <definedName name="A.100.07">[112]Analisa!$J$46</definedName>
    <definedName name="A.100.08">[112]Analisa!$J$56</definedName>
    <definedName name="A.101">#REF!</definedName>
    <definedName name="A.101.1">[113]DHSP!$C$12</definedName>
    <definedName name="A.101.10">#REF!</definedName>
    <definedName name="A.101.10B">#REF!</definedName>
    <definedName name="A.101.10E">#REF!</definedName>
    <definedName name="A.101.11">#REF!</definedName>
    <definedName name="A.101.11B">#REF!</definedName>
    <definedName name="A.101.11E">#REF!</definedName>
    <definedName name="A.101.12">#REF!</definedName>
    <definedName name="A.101.12B">#REF!</definedName>
    <definedName name="A.101.12E">#REF!</definedName>
    <definedName name="A.101.13">[113]DHSP!$C$27</definedName>
    <definedName name="A.101.13B">#REF!</definedName>
    <definedName name="A.101.13E">#REF!</definedName>
    <definedName name="A.101.14">#REF!</definedName>
    <definedName name="A.101.14B">#REF!</definedName>
    <definedName name="A.101.14E">#REF!</definedName>
    <definedName name="A.101.15">#REF!</definedName>
    <definedName name="A.101.15B">#REF!</definedName>
    <definedName name="A.101.15E">#REF!</definedName>
    <definedName name="A.101.16">[113]DHSP!$C$30</definedName>
    <definedName name="A.101.16B">#REF!</definedName>
    <definedName name="A.101.16E">#REF!</definedName>
    <definedName name="A.101.17">[113]DHSP!$C$31</definedName>
    <definedName name="A.101.17B">#REF!</definedName>
    <definedName name="A.101.17E">#REF!</definedName>
    <definedName name="A.101.18">[113]DHSP!$C$32</definedName>
    <definedName name="A.101.18B">#REF!</definedName>
    <definedName name="A.101.18E">#REF!</definedName>
    <definedName name="A.101.19">[113]DHSP!$C$33</definedName>
    <definedName name="A.101.19B">#REF!</definedName>
    <definedName name="A.101.19E">#REF!</definedName>
    <definedName name="A.101.1B">#REF!</definedName>
    <definedName name="A.101.1E">#REF!</definedName>
    <definedName name="A.101.2">#REF!</definedName>
    <definedName name="A.101.20">[113]DHSP!$C$34</definedName>
    <definedName name="A.101.20B">#REF!</definedName>
    <definedName name="A.101.20E">#REF!</definedName>
    <definedName name="A.101.21">#REF!</definedName>
    <definedName name="A.101.21B">#REF!</definedName>
    <definedName name="A.101.21E">#REF!</definedName>
    <definedName name="A.101.22">#REF!</definedName>
    <definedName name="A.101.22B">#REF!</definedName>
    <definedName name="A.101.22E">#REF!</definedName>
    <definedName name="A.101.23">#REF!</definedName>
    <definedName name="A.101.23B">#REF!</definedName>
    <definedName name="A.101.23E">#REF!</definedName>
    <definedName name="A.101.24">#REF!</definedName>
    <definedName name="A.101.24B">#REF!</definedName>
    <definedName name="A.101.24E">#REF!</definedName>
    <definedName name="A.101.2B">#REF!</definedName>
    <definedName name="A.101.2E">#REF!</definedName>
    <definedName name="A.101.3">#REF!</definedName>
    <definedName name="A.101.3B">#REF!</definedName>
    <definedName name="A.101.3E">#REF!</definedName>
    <definedName name="A.101.4">[113]DHSP!$C$15</definedName>
    <definedName name="A.101.4B">#REF!</definedName>
    <definedName name="A.101.4E">#REF!</definedName>
    <definedName name="A.101.5">[113]DHSP!$C$16</definedName>
    <definedName name="A.101.5B">#REF!</definedName>
    <definedName name="A.101.5E">#REF!</definedName>
    <definedName name="A.101.6">[113]DHSP!$C$17</definedName>
    <definedName name="A.101.6B">#REF!</definedName>
    <definedName name="A.101.6E">#REF!</definedName>
    <definedName name="A.101.7">#REF!</definedName>
    <definedName name="A.101.7B">#REF!</definedName>
    <definedName name="A.101.7E">#REF!</definedName>
    <definedName name="A.101.8">#REF!</definedName>
    <definedName name="A.101.8B">#REF!</definedName>
    <definedName name="A.101.8E">#REF!</definedName>
    <definedName name="A.101.9">#REF!</definedName>
    <definedName name="A.101.9B">#REF!</definedName>
    <definedName name="A.101.9E">#REF!</definedName>
    <definedName name="A.101.B">#REF!</definedName>
    <definedName name="A.102">#REF!</definedName>
    <definedName name="A.102.1">#REF!</definedName>
    <definedName name="A.102.10">#REF!</definedName>
    <definedName name="A.102.10B">#REF!</definedName>
    <definedName name="A.102.10E">#REF!</definedName>
    <definedName name="A.102.11">[113]DHSP!$C$51</definedName>
    <definedName name="A.102.11B">#REF!</definedName>
    <definedName name="A.102.11E">#REF!</definedName>
    <definedName name="A.102.12">#REF!</definedName>
    <definedName name="A.102.12B">#REF!</definedName>
    <definedName name="A.102.12E">#REF!</definedName>
    <definedName name="A.102.13">#REF!</definedName>
    <definedName name="A.102.13B">#REF!</definedName>
    <definedName name="A.102.13E">#REF!</definedName>
    <definedName name="A.102.14">#REF!</definedName>
    <definedName name="A.102.14B">#REF!</definedName>
    <definedName name="A.102.14E">#REF!</definedName>
    <definedName name="A.102.1B">#REF!</definedName>
    <definedName name="A.102.1E">#REF!</definedName>
    <definedName name="A.102.2">[113]DHSP!$C$42</definedName>
    <definedName name="A.102.2B">#REF!</definedName>
    <definedName name="A.102.2E">#REF!</definedName>
    <definedName name="A.102.3">#REF!</definedName>
    <definedName name="A.102.3B">#REF!</definedName>
    <definedName name="A.102.3E">#REF!</definedName>
    <definedName name="A.102.4">#REF!</definedName>
    <definedName name="A.102.4B">#REF!</definedName>
    <definedName name="A.102.4E">#REF!</definedName>
    <definedName name="A.102.5">#REF!</definedName>
    <definedName name="A.102.5B">#REF!</definedName>
    <definedName name="A.102.5E">#REF!</definedName>
    <definedName name="A.102.6">#REF!</definedName>
    <definedName name="A.102.6B">#REF!</definedName>
    <definedName name="A.102.6E">#REF!</definedName>
    <definedName name="A.102.7">#REF!</definedName>
    <definedName name="A.102.7B">#REF!</definedName>
    <definedName name="A.102.7E">#REF!</definedName>
    <definedName name="A.102.8">#REF!</definedName>
    <definedName name="A.102.8B">#REF!</definedName>
    <definedName name="A.102.8E">#REF!</definedName>
    <definedName name="A.102.9">[113]DHSP!$C$49</definedName>
    <definedName name="A.102.9B">#REF!</definedName>
    <definedName name="A.102.9E">#REF!</definedName>
    <definedName name="A.102.B">#REF!</definedName>
    <definedName name="a.102b">'[108]ANALIS 2'!$G$295</definedName>
    <definedName name="A.103">#REF!</definedName>
    <definedName name="A.103.1">#REF!</definedName>
    <definedName name="A.103.10">#REF!</definedName>
    <definedName name="A.103.10B">#REF!</definedName>
    <definedName name="A.103.10E">#REF!</definedName>
    <definedName name="A.103.10G">#REF!</definedName>
    <definedName name="A.103.11">#REF!</definedName>
    <definedName name="A.103.11B">#REF!</definedName>
    <definedName name="A.103.11E">#REF!</definedName>
    <definedName name="A.103.12">#REF!</definedName>
    <definedName name="A.103.12B">#REF!</definedName>
    <definedName name="A.103.12E">#REF!</definedName>
    <definedName name="A.103.13">#REF!</definedName>
    <definedName name="A.103.13B">#REF!</definedName>
    <definedName name="A.103.13E">#REF!</definedName>
    <definedName name="A.103.14">#REF!</definedName>
    <definedName name="A.103.14B">#REF!</definedName>
    <definedName name="A.103.14E">#REF!</definedName>
    <definedName name="A.103.15">[113]DHSP!#REF!</definedName>
    <definedName name="A.103.15B">[113]DHSP!#REF!</definedName>
    <definedName name="A.103.15E">[113]DHSP!#REF!</definedName>
    <definedName name="A.103.16">#REF!</definedName>
    <definedName name="A.103.16B">#REF!</definedName>
    <definedName name="A.103.16E">#REF!</definedName>
    <definedName name="A.103.17">#REF!</definedName>
    <definedName name="A.103.17B">#REF!</definedName>
    <definedName name="A.103.17E">#REF!</definedName>
    <definedName name="A.103.18">#REF!</definedName>
    <definedName name="A.103.18B">#REF!</definedName>
    <definedName name="A.103.18E">#REF!</definedName>
    <definedName name="A.103.19">#REF!</definedName>
    <definedName name="A.103.19B">#REF!</definedName>
    <definedName name="A.103.19E">#REF!</definedName>
    <definedName name="A.103.1B">#REF!</definedName>
    <definedName name="A.103.1E">#REF!</definedName>
    <definedName name="A.103.2">#REF!</definedName>
    <definedName name="A.103.20">#REF!</definedName>
    <definedName name="A.103.20B">#REF!</definedName>
    <definedName name="A.103.20E">#REF!</definedName>
    <definedName name="A.103.21">#REF!</definedName>
    <definedName name="A.103.21B">#REF!</definedName>
    <definedName name="A.103.21E">#REF!</definedName>
    <definedName name="A.103.2B">#REF!</definedName>
    <definedName name="A.103.2E">#REF!</definedName>
    <definedName name="A.103.3">#REF!</definedName>
    <definedName name="A.103.3B">#REF!</definedName>
    <definedName name="A.103.3E">#REF!</definedName>
    <definedName name="A.103.4">#REF!</definedName>
    <definedName name="A.103.4B">#REF!</definedName>
    <definedName name="A.103.4E">#REF!</definedName>
    <definedName name="A.103.5">#REF!</definedName>
    <definedName name="A.103.5B">#REF!</definedName>
    <definedName name="A.103.5E">#REF!</definedName>
    <definedName name="A.103.6">#REF!</definedName>
    <definedName name="A.103.6B">#REF!</definedName>
    <definedName name="A.103.6E">#REF!</definedName>
    <definedName name="A.103.7">#REF!</definedName>
    <definedName name="A.103.7B">#REF!</definedName>
    <definedName name="A.103.7E">#REF!</definedName>
    <definedName name="A.103.8">#REF!</definedName>
    <definedName name="A.103.8B">#REF!</definedName>
    <definedName name="A.103.8E">#REF!</definedName>
    <definedName name="A.103.9">#REF!</definedName>
    <definedName name="A.103.9B">#REF!</definedName>
    <definedName name="A.103.9E">#REF!</definedName>
    <definedName name="A.103.B">#REF!</definedName>
    <definedName name="a.103a">'[108]ANALIS 2'!$G$307</definedName>
    <definedName name="A.104">#REF!</definedName>
    <definedName name="A.104.1">#REF!</definedName>
    <definedName name="A.104.10">#REF!</definedName>
    <definedName name="A.104.10B">#REF!</definedName>
    <definedName name="A.104.10E">#REF!</definedName>
    <definedName name="A.104.11">#REF!</definedName>
    <definedName name="A.104.11B">#REF!</definedName>
    <definedName name="A.104.11E">#REF!</definedName>
    <definedName name="A.104.12">#REF!</definedName>
    <definedName name="A.104.12B">#REF!</definedName>
    <definedName name="A.104.12E">#REF!</definedName>
    <definedName name="A.104.1B">#REF!</definedName>
    <definedName name="A.104.1E">#REF!</definedName>
    <definedName name="A.104.2">#REF!</definedName>
    <definedName name="A.104.2B">#REF!</definedName>
    <definedName name="A.104.2E">#REF!</definedName>
    <definedName name="A.104.3">#REF!</definedName>
    <definedName name="A.104.3B">#REF!</definedName>
    <definedName name="A.104.3E">#REF!</definedName>
    <definedName name="A.104.4">#REF!</definedName>
    <definedName name="A.104.4B">#REF!</definedName>
    <definedName name="A.104.4E">#REF!</definedName>
    <definedName name="A.104.5">#REF!</definedName>
    <definedName name="A.104.5B">#REF!</definedName>
    <definedName name="A.104.5E">#REF!</definedName>
    <definedName name="A.104.6">#REF!</definedName>
    <definedName name="A.104.6B">#REF!</definedName>
    <definedName name="A.104.6E">#REF!</definedName>
    <definedName name="A.104.7">#REF!</definedName>
    <definedName name="A.104.7B">#REF!</definedName>
    <definedName name="A.104.7E">#REF!</definedName>
    <definedName name="A.104.8">#REF!</definedName>
    <definedName name="A.104.8B">#REF!</definedName>
    <definedName name="A.104.8E">#REF!</definedName>
    <definedName name="A.104.9">#REF!</definedName>
    <definedName name="A.104.9B">#REF!</definedName>
    <definedName name="A.104.9E">#REF!</definedName>
    <definedName name="A.104.B">#REF!</definedName>
    <definedName name="A.105">#REF!</definedName>
    <definedName name="A.105.1">#REF!</definedName>
    <definedName name="A.105.10">#REF!</definedName>
    <definedName name="A.105.10B">#REF!</definedName>
    <definedName name="A.105.10E">#REF!</definedName>
    <definedName name="A.105.11">#REF!</definedName>
    <definedName name="A.105.11B">#REF!</definedName>
    <definedName name="A.105.11E">#REF!</definedName>
    <definedName name="A.105.12">#REF!</definedName>
    <definedName name="A.105.12B">#REF!</definedName>
    <definedName name="A.105.12E">#REF!</definedName>
    <definedName name="A.105.13">#REF!</definedName>
    <definedName name="A.105.13B">#REF!</definedName>
    <definedName name="A.105.13E">#REF!</definedName>
    <definedName name="A.105.14">#REF!</definedName>
    <definedName name="A.105.14B">#REF!</definedName>
    <definedName name="A.105.14E">#REF!</definedName>
    <definedName name="A.105.15">#REF!</definedName>
    <definedName name="A.105.15B">#REF!</definedName>
    <definedName name="A.105.15E">#REF!</definedName>
    <definedName name="A.105.16">#REF!</definedName>
    <definedName name="A.105.16B">#REF!</definedName>
    <definedName name="A.105.16E">#REF!</definedName>
    <definedName name="A.105.17">#REF!</definedName>
    <definedName name="A.105.17B">#REF!</definedName>
    <definedName name="A.105.17E">#REF!</definedName>
    <definedName name="A.105.18">#REF!</definedName>
    <definedName name="A.105.18B">#REF!</definedName>
    <definedName name="A.105.18E">#REF!</definedName>
    <definedName name="A.105.19">#REF!</definedName>
    <definedName name="A.105.19B">#REF!</definedName>
    <definedName name="A.105.19E">#REF!</definedName>
    <definedName name="A.105.1B">#REF!</definedName>
    <definedName name="A.105.1E">#REF!</definedName>
    <definedName name="A.105.2">#REF!</definedName>
    <definedName name="A.105.20">#REF!</definedName>
    <definedName name="A.105.20B">#REF!</definedName>
    <definedName name="A.105.20E">#REF!</definedName>
    <definedName name="A.105.21">#REF!</definedName>
    <definedName name="A.105.21B">#REF!</definedName>
    <definedName name="A.105.21E">#REF!</definedName>
    <definedName name="A.105.22">#REF!</definedName>
    <definedName name="A.105.22B">#REF!</definedName>
    <definedName name="A.105.22E">#REF!</definedName>
    <definedName name="A.105.23">#REF!</definedName>
    <definedName name="A.105.23B">#REF!</definedName>
    <definedName name="A.105.23E">#REF!</definedName>
    <definedName name="A.105.2B">#REF!</definedName>
    <definedName name="A.105.2E">#REF!</definedName>
    <definedName name="A.105.3">#REF!</definedName>
    <definedName name="A.105.3B">#REF!</definedName>
    <definedName name="A.105.3E">#REF!</definedName>
    <definedName name="A.105.4">#REF!</definedName>
    <definedName name="A.105.4B">#REF!</definedName>
    <definedName name="A.105.4E">#REF!</definedName>
    <definedName name="A.105.5">#REF!</definedName>
    <definedName name="A.105.5B">#REF!</definedName>
    <definedName name="A.105.5E">#REF!</definedName>
    <definedName name="A.105.6">#REF!</definedName>
    <definedName name="A.105.6B">#REF!</definedName>
    <definedName name="A.105.6E">#REF!</definedName>
    <definedName name="A.105.7">#REF!</definedName>
    <definedName name="A.105.7B">#REF!</definedName>
    <definedName name="A.105.7E">#REF!</definedName>
    <definedName name="A.105.8">#REF!</definedName>
    <definedName name="A.105.8B">#REF!</definedName>
    <definedName name="A.105.8E">#REF!</definedName>
    <definedName name="A.105.9">#REF!</definedName>
    <definedName name="A.105.9B">#REF!</definedName>
    <definedName name="A.105.9E">#REF!</definedName>
    <definedName name="A.105.B">#REF!</definedName>
    <definedName name="a.105b">'[108]ANALIS 2'!$G$319</definedName>
    <definedName name="A.106">#REF!</definedName>
    <definedName name="A.106.1">#REF!</definedName>
    <definedName name="A.106.10">[113]DHSP!#REF!</definedName>
    <definedName name="A.106.10B">[113]DHSP!#REF!</definedName>
    <definedName name="A.106.10E">[113]DHSP!#REF!</definedName>
    <definedName name="A.106.11">#REF!</definedName>
    <definedName name="A.106.11B">#REF!</definedName>
    <definedName name="A.106.11E">#REF!</definedName>
    <definedName name="A.106.12">#REF!</definedName>
    <definedName name="A.106.12B">#REF!</definedName>
    <definedName name="A.106.12E">#REF!</definedName>
    <definedName name="A.106.13">#REF!</definedName>
    <definedName name="A.106.13B">#REF!</definedName>
    <definedName name="A.106.13E">#REF!</definedName>
    <definedName name="A.106.14">#REF!</definedName>
    <definedName name="A.106.14B">#REF!</definedName>
    <definedName name="A.106.14E">#REF!</definedName>
    <definedName name="A.106.15">#REF!</definedName>
    <definedName name="A.106.15B">#REF!</definedName>
    <definedName name="A.106.15E">#REF!</definedName>
    <definedName name="A.106.16">#REF!</definedName>
    <definedName name="A.106.16B">#REF!</definedName>
    <definedName name="A.106.16E">#REF!</definedName>
    <definedName name="A.106.17">#REF!</definedName>
    <definedName name="A.106.17B">#REF!</definedName>
    <definedName name="A.106.17E">#REF!</definedName>
    <definedName name="A.106.18">#REF!</definedName>
    <definedName name="A.106.18B">#REF!</definedName>
    <definedName name="A.106.18E">#REF!</definedName>
    <definedName name="A.106.19">#REF!</definedName>
    <definedName name="A.106.19B">#REF!</definedName>
    <definedName name="A.106.19E">#REF!</definedName>
    <definedName name="A.106.1B">#REF!</definedName>
    <definedName name="A.106.1E">#REF!</definedName>
    <definedName name="A.106.2">#REF!</definedName>
    <definedName name="A.106.20">#REF!</definedName>
    <definedName name="A.106.20B">#REF!</definedName>
    <definedName name="A.106.20E">#REF!</definedName>
    <definedName name="A.106.21">#REF!</definedName>
    <definedName name="A.106.21B">#REF!</definedName>
    <definedName name="A.106.21E">#REF!</definedName>
    <definedName name="A.106.22">#REF!</definedName>
    <definedName name="A.106.22B">#REF!</definedName>
    <definedName name="A.106.22E">#REF!</definedName>
    <definedName name="A.106.23">#REF!</definedName>
    <definedName name="A.106.23B">#REF!</definedName>
    <definedName name="A.106.23E">#REF!</definedName>
    <definedName name="A.106.24">#REF!</definedName>
    <definedName name="A.106.24B">#REF!</definedName>
    <definedName name="A.106.24E">#REF!</definedName>
    <definedName name="A.106.25">#REF!</definedName>
    <definedName name="A.106.25B">#REF!</definedName>
    <definedName name="A.106.25E">#REF!</definedName>
    <definedName name="A.106.26">#REF!</definedName>
    <definedName name="A.106.26B">#REF!</definedName>
    <definedName name="A.106.26E">#REF!</definedName>
    <definedName name="A.106.27">#REF!</definedName>
    <definedName name="A.106.27B">#REF!</definedName>
    <definedName name="A.106.27E">#REF!</definedName>
    <definedName name="A.106.28">#REF!</definedName>
    <definedName name="A.106.28B">#REF!</definedName>
    <definedName name="A.106.28E">#REF!</definedName>
    <definedName name="A.106.29">#REF!</definedName>
    <definedName name="A.106.29B">#REF!</definedName>
    <definedName name="A.106.29E">#REF!</definedName>
    <definedName name="A.106.2B">#REF!</definedName>
    <definedName name="A.106.2E">#REF!</definedName>
    <definedName name="A.106.3">#REF!</definedName>
    <definedName name="A.106.30">#REF!</definedName>
    <definedName name="A.106.30B">#REF!</definedName>
    <definedName name="A.106.30E">#REF!</definedName>
    <definedName name="A.106.31">#REF!</definedName>
    <definedName name="A.106.31B">#REF!</definedName>
    <definedName name="A.106.31E">#REF!</definedName>
    <definedName name="A.106.32">#REF!</definedName>
    <definedName name="A.106.32B">#REF!</definedName>
    <definedName name="A.106.32E">#REF!</definedName>
    <definedName name="A.106.33">#REF!</definedName>
    <definedName name="A.106.33B">#REF!</definedName>
    <definedName name="A.106.33E">#REF!</definedName>
    <definedName name="A.106.34">#REF!</definedName>
    <definedName name="A.106.34B">#REF!</definedName>
    <definedName name="A.106.34E">#REF!</definedName>
    <definedName name="A.106.35">#REF!</definedName>
    <definedName name="A.106.35B">#REF!</definedName>
    <definedName name="A.106.35E">#REF!</definedName>
    <definedName name="A.106.36">#REF!</definedName>
    <definedName name="A.106.36B">#REF!</definedName>
    <definedName name="A.106.36E">#REF!</definedName>
    <definedName name="A.106.37">#REF!</definedName>
    <definedName name="A.106.37B">#REF!</definedName>
    <definedName name="A.106.37E">#REF!</definedName>
    <definedName name="A.106.38">#REF!</definedName>
    <definedName name="A.106.38B">#REF!</definedName>
    <definedName name="A.106.38E">#REF!</definedName>
    <definedName name="A.106.3B">#REF!</definedName>
    <definedName name="A.106.3E">#REF!</definedName>
    <definedName name="A.106.4">#REF!</definedName>
    <definedName name="A.106.4B">#REF!</definedName>
    <definedName name="A.106.4E">#REF!</definedName>
    <definedName name="A.106.5">#REF!</definedName>
    <definedName name="A.106.5B">#REF!</definedName>
    <definedName name="A.106.5E">#REF!</definedName>
    <definedName name="A.106.6">#REF!</definedName>
    <definedName name="A.106.6B">#REF!</definedName>
    <definedName name="A.106.6E">#REF!</definedName>
    <definedName name="A.106.7">#REF!</definedName>
    <definedName name="A.106.7B">#REF!</definedName>
    <definedName name="A.106.7E">#REF!</definedName>
    <definedName name="A.106.8">[113]DHSP!#REF!</definedName>
    <definedName name="A.106.8B">[113]DHSP!#REF!</definedName>
    <definedName name="A.106.8E">[113]DHSP!#REF!</definedName>
    <definedName name="A.106.9">[113]DHSP!#REF!</definedName>
    <definedName name="A.106.9B">[113]DHSP!#REF!</definedName>
    <definedName name="A.106.9E">[113]DHSP!#REF!</definedName>
    <definedName name="A.106.B">#REF!</definedName>
    <definedName name="A.107">#REF!</definedName>
    <definedName name="A.107.1">#REF!</definedName>
    <definedName name="A.107.10E">#REF!</definedName>
    <definedName name="A.107.11">#REF!</definedName>
    <definedName name="A.107.11B">#REF!</definedName>
    <definedName name="A.107.11E">#REF!</definedName>
    <definedName name="A.107.12">#REF!</definedName>
    <definedName name="A.107.12B">#REF!</definedName>
    <definedName name="A.107.12E">#REF!</definedName>
    <definedName name="A.107.13">#REF!</definedName>
    <definedName name="A.107.13B">#REF!</definedName>
    <definedName name="A.107.13E">#REF!</definedName>
    <definedName name="A.107.14">#REF!</definedName>
    <definedName name="A.107.14B">#REF!</definedName>
    <definedName name="A.107.14E">#REF!</definedName>
    <definedName name="A.107.15">#REF!</definedName>
    <definedName name="A.107.15B">#REF!</definedName>
    <definedName name="A.107.15E">#REF!</definedName>
    <definedName name="A.107.16">#REF!</definedName>
    <definedName name="A.107.16B">#REF!</definedName>
    <definedName name="A.107.16E">#REF!</definedName>
    <definedName name="A.107.17">#REF!</definedName>
    <definedName name="A.107.17B">#REF!</definedName>
    <definedName name="A.107.17E">#REF!</definedName>
    <definedName name="A.107.18">#REF!</definedName>
    <definedName name="A.107.18B">#REF!</definedName>
    <definedName name="A.107.18E">#REF!</definedName>
    <definedName name="A.107.19">#REF!</definedName>
    <definedName name="A.107.19B">#REF!</definedName>
    <definedName name="A.107.19E">#REF!</definedName>
    <definedName name="A.107.1B">#REF!</definedName>
    <definedName name="A.107.1E">#REF!</definedName>
    <definedName name="A.107.2">#REF!</definedName>
    <definedName name="A.107.20">#REF!</definedName>
    <definedName name="A.107.20B">#REF!</definedName>
    <definedName name="A.107.20E">#REF!</definedName>
    <definedName name="A.107.21">#REF!</definedName>
    <definedName name="A.107.21B">#REF!</definedName>
    <definedName name="A.107.21E">#REF!</definedName>
    <definedName name="A.107.22">#REF!</definedName>
    <definedName name="A.107.22B">#REF!</definedName>
    <definedName name="A.107.22E">#REF!</definedName>
    <definedName name="A.107.23">#REF!</definedName>
    <definedName name="A.107.23B">#REF!</definedName>
    <definedName name="A.107.23E">#REF!</definedName>
    <definedName name="A.107.24">#REF!</definedName>
    <definedName name="A.107.24B">#REF!</definedName>
    <definedName name="A.107.24E">#REF!</definedName>
    <definedName name="A.107.25">#REF!</definedName>
    <definedName name="A.107.25B">#REF!</definedName>
    <definedName name="A.107.25E">#REF!</definedName>
    <definedName name="A.107.26">#REF!</definedName>
    <definedName name="A.107.26B">#REF!</definedName>
    <definedName name="A.107.26E">#REF!</definedName>
    <definedName name="A.107.27">#REF!</definedName>
    <definedName name="A.107.27B">#REF!</definedName>
    <definedName name="A.107.27E">#REF!</definedName>
    <definedName name="A.107.28">[113]DHSP!$C$269</definedName>
    <definedName name="A.107.28B">#REF!</definedName>
    <definedName name="A.107.28E">#REF!</definedName>
    <definedName name="A.107.29B">#REF!</definedName>
    <definedName name="A.107.2B">#REF!</definedName>
    <definedName name="A.107.2E">#REF!</definedName>
    <definedName name="A.107.3">#REF!</definedName>
    <definedName name="A.107.3B">#REF!</definedName>
    <definedName name="A.107.3E">#REF!</definedName>
    <definedName name="A.107.4">#REF!</definedName>
    <definedName name="A.107.4B">#REF!</definedName>
    <definedName name="A.107.4E">#REF!</definedName>
    <definedName name="A.107.5">#REF!</definedName>
    <definedName name="A.107.5B">#REF!</definedName>
    <definedName name="A.107.5E">#REF!</definedName>
    <definedName name="A.107.6">#REF!</definedName>
    <definedName name="A.107.6B">#REF!</definedName>
    <definedName name="A.107.6E">#REF!</definedName>
    <definedName name="A.107.7">#REF!</definedName>
    <definedName name="A.107.7B">#REF!</definedName>
    <definedName name="A.107.7E">#REF!</definedName>
    <definedName name="A.107.8">#REF!</definedName>
    <definedName name="A.107.8B">#REF!</definedName>
    <definedName name="A.107.8E">#REF!</definedName>
    <definedName name="A.107.9">#REF!</definedName>
    <definedName name="A.107.9B">#REF!</definedName>
    <definedName name="A.107.9E">#REF!</definedName>
    <definedName name="A.107.B">#REF!</definedName>
    <definedName name="A.108">#REF!</definedName>
    <definedName name="A.108.1">#REF!</definedName>
    <definedName name="A.108.10">#REF!</definedName>
    <definedName name="A.108.10B">#REF!</definedName>
    <definedName name="A.108.10E">#REF!</definedName>
    <definedName name="A.108.11">#REF!</definedName>
    <definedName name="A.108.11B">#REF!</definedName>
    <definedName name="A.108.11E">#REF!</definedName>
    <definedName name="A.108.12">#REF!</definedName>
    <definedName name="A.108.12B">#REF!</definedName>
    <definedName name="A.108.12E">#REF!</definedName>
    <definedName name="A.108.13">#REF!</definedName>
    <definedName name="A.108.13B">#REF!</definedName>
    <definedName name="A.108.13E">#REF!</definedName>
    <definedName name="A.108.14">#REF!</definedName>
    <definedName name="A.108.14B">#REF!</definedName>
    <definedName name="A.108.14E">#REF!</definedName>
    <definedName name="A.108.15">#REF!</definedName>
    <definedName name="A.108.15B">#REF!</definedName>
    <definedName name="A.108.15E">#REF!</definedName>
    <definedName name="A.108.16">#REF!</definedName>
    <definedName name="A.108.16B">#REF!</definedName>
    <definedName name="A.108.16E">#REF!</definedName>
    <definedName name="A.108.17">#REF!</definedName>
    <definedName name="A.108.17B">#REF!</definedName>
    <definedName name="A.108.17E">#REF!</definedName>
    <definedName name="A.108.1B">#REF!</definedName>
    <definedName name="A.108.1E">#REF!</definedName>
    <definedName name="A.108.2">#REF!</definedName>
    <definedName name="A.108.2B">#REF!</definedName>
    <definedName name="A.108.2E">#REF!</definedName>
    <definedName name="A.108.3">#REF!</definedName>
    <definedName name="A.108.3B">#REF!</definedName>
    <definedName name="A.108.3E">#REF!</definedName>
    <definedName name="A.108.4">#REF!</definedName>
    <definedName name="A.108.4B">#REF!</definedName>
    <definedName name="A.108.4E">#REF!</definedName>
    <definedName name="A.108.5">#REF!</definedName>
    <definedName name="A.108.5B">#REF!</definedName>
    <definedName name="A.108.5E">#REF!</definedName>
    <definedName name="A.108.6">#REF!</definedName>
    <definedName name="A.108.6B">#REF!</definedName>
    <definedName name="A.108.6E">#REF!</definedName>
    <definedName name="A.108.7">#REF!</definedName>
    <definedName name="A.108.7B">#REF!</definedName>
    <definedName name="A.108.7E">#REF!</definedName>
    <definedName name="A.108.8">#REF!</definedName>
    <definedName name="A.108.8B">#REF!</definedName>
    <definedName name="A.108.8E">#REF!</definedName>
    <definedName name="A.108.9">#REF!</definedName>
    <definedName name="A.108.9B">#REF!</definedName>
    <definedName name="A.108.9E">#REF!</definedName>
    <definedName name="A.108.B">#REF!</definedName>
    <definedName name="A.109">#REF!</definedName>
    <definedName name="A.109.1">#REF!</definedName>
    <definedName name="A.109.10">#REF!</definedName>
    <definedName name="A.109.10B">#REF!</definedName>
    <definedName name="A.109.10E">#REF!</definedName>
    <definedName name="A.109.11">#REF!</definedName>
    <definedName name="A.109.11B">#REF!</definedName>
    <definedName name="A.109.11E">#REF!</definedName>
    <definedName name="A.109.12">#REF!</definedName>
    <definedName name="A.109.12B">#REF!</definedName>
    <definedName name="A.109.12E">#REF!</definedName>
    <definedName name="A.109.1B">#REF!</definedName>
    <definedName name="A.109.1E">#REF!</definedName>
    <definedName name="A.109.2">#REF!</definedName>
    <definedName name="A.109.2B">#REF!</definedName>
    <definedName name="A.109.2E">#REF!</definedName>
    <definedName name="A.109.3">#REF!</definedName>
    <definedName name="A.109.3B">#REF!</definedName>
    <definedName name="A.109.3E">#REF!</definedName>
    <definedName name="A.109.4">#REF!</definedName>
    <definedName name="A.109.4B">#REF!</definedName>
    <definedName name="A.109.4E">#REF!</definedName>
    <definedName name="A.109.5">#REF!</definedName>
    <definedName name="A.109.5B">#REF!</definedName>
    <definedName name="A.109.5E">#REF!</definedName>
    <definedName name="A.109.6">#REF!</definedName>
    <definedName name="A.109.6B">#REF!</definedName>
    <definedName name="A.109.6E">#REF!</definedName>
    <definedName name="A.109.7">#REF!</definedName>
    <definedName name="A.109.7B">#REF!</definedName>
    <definedName name="A.109.7E">#REF!</definedName>
    <definedName name="A.109.8">#REF!</definedName>
    <definedName name="A.109.8B">#REF!</definedName>
    <definedName name="A.109.8E">#REF!</definedName>
    <definedName name="A.109.9">#REF!</definedName>
    <definedName name="A.109.9B">#REF!</definedName>
    <definedName name="A.109.9E">#REF!</definedName>
    <definedName name="A.109.B">#REF!</definedName>
    <definedName name="A.110">#REF!</definedName>
    <definedName name="A.110.1">#REF!</definedName>
    <definedName name="A.110.10">#REF!</definedName>
    <definedName name="A.110.10B">#REF!</definedName>
    <definedName name="A.110.10E">#REF!</definedName>
    <definedName name="A.110.11">#REF!</definedName>
    <definedName name="A.110.11B">#REF!</definedName>
    <definedName name="A.110.11E">#REF!</definedName>
    <definedName name="A.110.12">#REF!</definedName>
    <definedName name="A.110.12B">#REF!</definedName>
    <definedName name="A.110.12E">#REF!</definedName>
    <definedName name="A.110.13">#REF!</definedName>
    <definedName name="A.110.13B">#REF!</definedName>
    <definedName name="A.110.13E">#REF!</definedName>
    <definedName name="A.110.14">#REF!</definedName>
    <definedName name="A.110.14B">#REF!</definedName>
    <definedName name="A.110.14E">#REF!</definedName>
    <definedName name="A.110.15">#REF!</definedName>
    <definedName name="A.110.15B">#REF!</definedName>
    <definedName name="A.110.15E">#REF!</definedName>
    <definedName name="A.110.16">#REF!</definedName>
    <definedName name="A.110.16B">#REF!</definedName>
    <definedName name="A.110.16E">#REF!</definedName>
    <definedName name="A.110.17">#REF!</definedName>
    <definedName name="A.110.17B">#REF!</definedName>
    <definedName name="A.110.17E">#REF!</definedName>
    <definedName name="A.110.18">#REF!</definedName>
    <definedName name="A.110.18B">#REF!</definedName>
    <definedName name="A.110.18E">#REF!</definedName>
    <definedName name="A.110.1B">#REF!</definedName>
    <definedName name="A.110.1E">#REF!</definedName>
    <definedName name="A.110.2">#REF!</definedName>
    <definedName name="A.110.2B">#REF!</definedName>
    <definedName name="A.110.2E">#REF!</definedName>
    <definedName name="A.110.3">#REF!</definedName>
    <definedName name="A.110.3B">#REF!</definedName>
    <definedName name="A.110.3E">#REF!</definedName>
    <definedName name="A.110.4">#REF!</definedName>
    <definedName name="A.110.4B">#REF!</definedName>
    <definedName name="A.110.4E">#REF!</definedName>
    <definedName name="A.110.5">#REF!</definedName>
    <definedName name="A.110.5B">#REF!</definedName>
    <definedName name="A.110.5E">#REF!</definedName>
    <definedName name="A.110.6">#REF!</definedName>
    <definedName name="A.110.6B">#REF!</definedName>
    <definedName name="A.110.6E">#REF!</definedName>
    <definedName name="A.110.7">#REF!</definedName>
    <definedName name="A.110.7B">#REF!</definedName>
    <definedName name="A.110.7E">#REF!</definedName>
    <definedName name="A.110.8">#REF!</definedName>
    <definedName name="A.110.8B">#REF!</definedName>
    <definedName name="A.110.8E">#REF!</definedName>
    <definedName name="A.110.9">#REF!</definedName>
    <definedName name="A.110.9B">#REF!</definedName>
    <definedName name="A.110.9E">#REF!</definedName>
    <definedName name="A.110.B">#REF!</definedName>
    <definedName name="A.111">#REF!</definedName>
    <definedName name="A.111.1">#REF!</definedName>
    <definedName name="A.111.10">#REF!</definedName>
    <definedName name="A.111.10B">#REF!</definedName>
    <definedName name="A.111.10E">#REF!</definedName>
    <definedName name="A.111.11">#REF!</definedName>
    <definedName name="A.111.11B">#REF!</definedName>
    <definedName name="A.111.11E">#REF!</definedName>
    <definedName name="A.111.12">#REF!</definedName>
    <definedName name="A.111.12B">#REF!</definedName>
    <definedName name="A.111.12E">#REF!</definedName>
    <definedName name="A.111.13">#REF!</definedName>
    <definedName name="A.111.13B">#REF!</definedName>
    <definedName name="A.111.13E">#REF!</definedName>
    <definedName name="A.111.14">#REF!</definedName>
    <definedName name="A.111.14B">#REF!</definedName>
    <definedName name="A.111.14E">#REF!</definedName>
    <definedName name="A.111.15">#REF!</definedName>
    <definedName name="A.111.15B">#REF!</definedName>
    <definedName name="A.111.15E">#REF!</definedName>
    <definedName name="A.111.16">#REF!</definedName>
    <definedName name="A.111.16B">#REF!</definedName>
    <definedName name="A.111.16E">#REF!</definedName>
    <definedName name="A.111.17">#REF!</definedName>
    <definedName name="A.111.17B">#REF!</definedName>
    <definedName name="A.111.17E">#REF!</definedName>
    <definedName name="A.111.18">#REF!</definedName>
    <definedName name="A.111.18B">#REF!</definedName>
    <definedName name="A.111.18E">#REF!</definedName>
    <definedName name="A.111.19">#REF!</definedName>
    <definedName name="A.111.19B">#REF!</definedName>
    <definedName name="A.111.19E">#REF!</definedName>
    <definedName name="A.111.1B">#REF!</definedName>
    <definedName name="A.111.1E">#REF!</definedName>
    <definedName name="A.111.2">#REF!</definedName>
    <definedName name="A.111.20">#REF!</definedName>
    <definedName name="A.111.20B">#REF!</definedName>
    <definedName name="A.111.20E">#REF!</definedName>
    <definedName name="A.111.21">#REF!</definedName>
    <definedName name="A.111.21B">#REF!</definedName>
    <definedName name="A.111.21E">#REF!</definedName>
    <definedName name="A.111.22">#REF!</definedName>
    <definedName name="A.111.22B">#REF!</definedName>
    <definedName name="A.111.22E">#REF!</definedName>
    <definedName name="A.111.23">#REF!</definedName>
    <definedName name="A.111.23B">#REF!</definedName>
    <definedName name="A.111.23E">#REF!</definedName>
    <definedName name="A.111.24">#REF!</definedName>
    <definedName name="A.111.24B">#REF!</definedName>
    <definedName name="A.111.24E">#REF!</definedName>
    <definedName name="A.111.25">#REF!</definedName>
    <definedName name="A.111.25B">#REF!</definedName>
    <definedName name="A.111.25E">#REF!</definedName>
    <definedName name="A.111.26">#REF!</definedName>
    <definedName name="A.111.26B">#REF!</definedName>
    <definedName name="A.111.26E">#REF!</definedName>
    <definedName name="A.111.27">#REF!</definedName>
    <definedName name="A.111.27B">#REF!</definedName>
    <definedName name="A.111.27E">#REF!</definedName>
    <definedName name="A.111.28">#REF!</definedName>
    <definedName name="A.111.28B">#REF!</definedName>
    <definedName name="A.111.28E">#REF!</definedName>
    <definedName name="A.111.29">#REF!</definedName>
    <definedName name="A.111.29B">#REF!</definedName>
    <definedName name="A.111.29E">#REF!</definedName>
    <definedName name="A.111.2B">#REF!</definedName>
    <definedName name="A.111.2E">#REF!</definedName>
    <definedName name="A.111.3">#REF!</definedName>
    <definedName name="A.111.30">#REF!</definedName>
    <definedName name="A.111.30B">#REF!</definedName>
    <definedName name="A.111.30E">#REF!</definedName>
    <definedName name="A.111.31">#REF!</definedName>
    <definedName name="A.111.31B">#REF!</definedName>
    <definedName name="A.111.31E">#REF!</definedName>
    <definedName name="A.111.32">#REF!</definedName>
    <definedName name="A.111.32B">#REF!</definedName>
    <definedName name="A.111.32E">#REF!</definedName>
    <definedName name="A.111.33">#REF!</definedName>
    <definedName name="A.111.33B">#REF!</definedName>
    <definedName name="A.111.33E">#REF!</definedName>
    <definedName name="A.111.34">#REF!</definedName>
    <definedName name="A.111.34B">#REF!</definedName>
    <definedName name="A.111.34E">#REF!</definedName>
    <definedName name="A.111.35">#REF!</definedName>
    <definedName name="A.111.35B">#REF!</definedName>
    <definedName name="A.111.35E">#REF!</definedName>
    <definedName name="A.111.36">#REF!</definedName>
    <definedName name="A.111.36B">#REF!</definedName>
    <definedName name="A.111.36E">#REF!</definedName>
    <definedName name="A.111.39B">#REF!</definedName>
    <definedName name="A.111.3B">#REF!</definedName>
    <definedName name="A.111.3E">#REF!</definedName>
    <definedName name="A.111.4">#REF!</definedName>
    <definedName name="A.111.4B">#REF!</definedName>
    <definedName name="A.111.4E">#REF!</definedName>
    <definedName name="A.111.5">#REF!</definedName>
    <definedName name="A.111.5B">#REF!</definedName>
    <definedName name="A.111.5E">#REF!</definedName>
    <definedName name="A.111.6">#REF!</definedName>
    <definedName name="A.111.6B">#REF!</definedName>
    <definedName name="A.111.6E">#REF!</definedName>
    <definedName name="A.111.7">#REF!</definedName>
    <definedName name="A.111.7B">#REF!</definedName>
    <definedName name="A.111.7E">#REF!</definedName>
    <definedName name="A.111.8">#REF!</definedName>
    <definedName name="A.111.8B">#REF!</definedName>
    <definedName name="A.111.8E">#REF!</definedName>
    <definedName name="A.111.9">#REF!</definedName>
    <definedName name="A.111.9B">#REF!</definedName>
    <definedName name="A.111.9E">#REF!</definedName>
    <definedName name="A.111.B">#REF!</definedName>
    <definedName name="a.111a">'[108]ANALIS 2'!$G$331</definedName>
    <definedName name="A.112">#REF!</definedName>
    <definedName name="A.112.1">#REF!</definedName>
    <definedName name="A.112.10">#REF!</definedName>
    <definedName name="A.112.10B">#REF!</definedName>
    <definedName name="A.112.10E">#REF!</definedName>
    <definedName name="A.112.11">#REF!</definedName>
    <definedName name="A.112.11B">#REF!</definedName>
    <definedName name="A.112.11E">#REF!</definedName>
    <definedName name="A.112.12">#REF!</definedName>
    <definedName name="A.112.12a">#REF!</definedName>
    <definedName name="A.112.12aa">#REF!</definedName>
    <definedName name="A.112.12B">#REF!</definedName>
    <definedName name="A.112.12E">#REF!</definedName>
    <definedName name="A.112.13">#REF!</definedName>
    <definedName name="A.112.13a">#REF!</definedName>
    <definedName name="A.112.13aa">#REF!</definedName>
    <definedName name="A.112.13B">#REF!</definedName>
    <definedName name="A.112.13E">#REF!</definedName>
    <definedName name="A.112.14">#REF!</definedName>
    <definedName name="A.112.14a">#REF!</definedName>
    <definedName name="A.112.14aa">#REF!</definedName>
    <definedName name="A.112.14B">#REF!</definedName>
    <definedName name="A.112.14E">#REF!</definedName>
    <definedName name="A.112.15">#REF!</definedName>
    <definedName name="A.112.15B">#REF!</definedName>
    <definedName name="A.112.15E">#REF!</definedName>
    <definedName name="A.112.1B">#REF!</definedName>
    <definedName name="A.112.1E">#REF!</definedName>
    <definedName name="A.112.2">#REF!</definedName>
    <definedName name="A.112.2B">#REF!</definedName>
    <definedName name="A.112.2E">#REF!</definedName>
    <definedName name="A.112.3">#REF!</definedName>
    <definedName name="A.112.3B">#REF!</definedName>
    <definedName name="A.112.3E">#REF!</definedName>
    <definedName name="A.112.4">#REF!</definedName>
    <definedName name="A.112.4B">#REF!</definedName>
    <definedName name="A.112.4E">#REF!</definedName>
    <definedName name="A.112.5">#REF!</definedName>
    <definedName name="A.112.5B">#REF!</definedName>
    <definedName name="A.112.5E">#REF!</definedName>
    <definedName name="A.112.6">#REF!</definedName>
    <definedName name="A.112.6B">#REF!</definedName>
    <definedName name="A.112.6E">#REF!</definedName>
    <definedName name="A.112.7">#REF!</definedName>
    <definedName name="A.112.7B">#REF!</definedName>
    <definedName name="A.112.7E">#REF!</definedName>
    <definedName name="A.112.8">#REF!</definedName>
    <definedName name="A.112.8B">#REF!</definedName>
    <definedName name="A.112.8E">#REF!</definedName>
    <definedName name="A.112.9">#REF!</definedName>
    <definedName name="A.112.9B">#REF!</definedName>
    <definedName name="A.112.9E">#REF!</definedName>
    <definedName name="A.112.B">#REF!</definedName>
    <definedName name="A.113">#REF!</definedName>
    <definedName name="A.113.1">#REF!</definedName>
    <definedName name="A.113.10">#REF!</definedName>
    <definedName name="A.113.10B">#REF!</definedName>
    <definedName name="A.113.10E">#REF!</definedName>
    <definedName name="A.113.11">#REF!</definedName>
    <definedName name="A.113.11B">#REF!</definedName>
    <definedName name="A.113.11E">#REF!</definedName>
    <definedName name="A.113.12">#REF!</definedName>
    <definedName name="A.113.12B">#REF!</definedName>
    <definedName name="A.113.12E">#REF!</definedName>
    <definedName name="A.113.13">#REF!</definedName>
    <definedName name="A.113.13B">#REF!</definedName>
    <definedName name="A.113.13E">#REF!</definedName>
    <definedName name="A.113.14">#REF!</definedName>
    <definedName name="A.113.14B">#REF!</definedName>
    <definedName name="A.113.14E">#REF!</definedName>
    <definedName name="A.113.15">#REF!</definedName>
    <definedName name="A.113.15B">#REF!</definedName>
    <definedName name="A.113.15E">#REF!</definedName>
    <definedName name="A.113.16">#REF!</definedName>
    <definedName name="A.113.16B">#REF!</definedName>
    <definedName name="A.113.16E">#REF!</definedName>
    <definedName name="A.113.17">#REF!</definedName>
    <definedName name="A.113.17B">#REF!</definedName>
    <definedName name="A.113.17E">#REF!</definedName>
    <definedName name="A.113.18">#REF!</definedName>
    <definedName name="A.113.18B">#REF!</definedName>
    <definedName name="A.113.18E">#REF!</definedName>
    <definedName name="A.113.19">#REF!</definedName>
    <definedName name="A.113.19B">#REF!</definedName>
    <definedName name="A.113.19E">#REF!</definedName>
    <definedName name="A.113.1B">#REF!</definedName>
    <definedName name="A.113.1E">#REF!</definedName>
    <definedName name="A.113.2">#REF!</definedName>
    <definedName name="A.113.20">#REF!</definedName>
    <definedName name="A.113.20B">#REF!</definedName>
    <definedName name="A.113.20E">#REF!</definedName>
    <definedName name="A.113.21">#REF!</definedName>
    <definedName name="A.113.21B">#REF!</definedName>
    <definedName name="A.113.21E">#REF!</definedName>
    <definedName name="A.113.22">#REF!</definedName>
    <definedName name="A.113.22B">#REF!</definedName>
    <definedName name="A.113.22E">#REF!</definedName>
    <definedName name="A.113.23">#REF!</definedName>
    <definedName name="A.113.23B">#REF!</definedName>
    <definedName name="A.113.23E">#REF!</definedName>
    <definedName name="A.113.24">#REF!</definedName>
    <definedName name="A.113.24B">#REF!</definedName>
    <definedName name="A.113.24E">#REF!</definedName>
    <definedName name="A.113.25">#REF!</definedName>
    <definedName name="A.113.25B">#REF!</definedName>
    <definedName name="A.113.25E">#REF!</definedName>
    <definedName name="A.113.26">#REF!</definedName>
    <definedName name="A.113.26B">#REF!</definedName>
    <definedName name="A.113.26E">#REF!</definedName>
    <definedName name="A.113.27">#REF!</definedName>
    <definedName name="A.113.27B">#REF!</definedName>
    <definedName name="A.113.27E">#REF!</definedName>
    <definedName name="A.113.28">#REF!</definedName>
    <definedName name="A.113.28B">#REF!</definedName>
    <definedName name="A.113.28E">#REF!</definedName>
    <definedName name="A.113.29">#REF!</definedName>
    <definedName name="A.113.29B">#REF!</definedName>
    <definedName name="A.113.29E">#REF!</definedName>
    <definedName name="A.113.2B">#REF!</definedName>
    <definedName name="A.113.2E">#REF!</definedName>
    <definedName name="A.113.3">#REF!</definedName>
    <definedName name="A.113.30">#REF!</definedName>
    <definedName name="A.113.30B">#REF!</definedName>
    <definedName name="A.113.30E">#REF!</definedName>
    <definedName name="A.113.3B">#REF!</definedName>
    <definedName name="A.113.3E">#REF!</definedName>
    <definedName name="A.113.4">#REF!</definedName>
    <definedName name="A.113.4B">#REF!</definedName>
    <definedName name="A.113.4E">#REF!</definedName>
    <definedName name="A.113.5">#REF!</definedName>
    <definedName name="A.113.5B">#REF!</definedName>
    <definedName name="A.113.5E">#REF!</definedName>
    <definedName name="A.113.6">#REF!</definedName>
    <definedName name="A.113.6B">#REF!</definedName>
    <definedName name="A.113.6E">#REF!</definedName>
    <definedName name="A.113.7">#REF!</definedName>
    <definedName name="A.113.7B">#REF!</definedName>
    <definedName name="A.113.7E">#REF!</definedName>
    <definedName name="A.113.8">#REF!</definedName>
    <definedName name="A.113.8B">#REF!</definedName>
    <definedName name="A.113.8E">#REF!</definedName>
    <definedName name="A.113.9">#REF!</definedName>
    <definedName name="A.113.9B">#REF!</definedName>
    <definedName name="A.113.9E">#REF!</definedName>
    <definedName name="A.113.B">#REF!</definedName>
    <definedName name="A.114">#REF!</definedName>
    <definedName name="A.114.1">#REF!</definedName>
    <definedName name="A.114.10">#REF!</definedName>
    <definedName name="A.114.10a">[113]DHSP!#REF!</definedName>
    <definedName name="A.114.10aB">[113]DHSP!#REF!</definedName>
    <definedName name="A.114.10aE">[113]DHSP!#REF!</definedName>
    <definedName name="A.114.10B">#REF!</definedName>
    <definedName name="A.114.10E">#REF!</definedName>
    <definedName name="A.114.11">#REF!</definedName>
    <definedName name="A.114.11a">[113]DHSP!#REF!</definedName>
    <definedName name="A.114.11aB">[113]DHSP!#REF!</definedName>
    <definedName name="A.114.11aE">[113]DHSP!#REF!</definedName>
    <definedName name="A.114.11B">#REF!</definedName>
    <definedName name="A.114.11E">#REF!</definedName>
    <definedName name="A.114.12">#REF!</definedName>
    <definedName name="A.114.12a">[113]DHSP!#REF!</definedName>
    <definedName name="A.114.12aB">[113]DHSP!#REF!</definedName>
    <definedName name="A.114.12aE">[113]DHSP!#REF!</definedName>
    <definedName name="A.114.12B">#REF!</definedName>
    <definedName name="A.114.12E">#REF!</definedName>
    <definedName name="A.114.13">#REF!</definedName>
    <definedName name="A.114.13a">#REF!</definedName>
    <definedName name="A.114.13aB">#REF!</definedName>
    <definedName name="A.114.13aE">#REF!</definedName>
    <definedName name="A.114.13B">#REF!</definedName>
    <definedName name="A.114.13E">#REF!</definedName>
    <definedName name="A.114.14">#REF!</definedName>
    <definedName name="A.114.14a">#REF!</definedName>
    <definedName name="A.114.14aB">#REF!</definedName>
    <definedName name="A.114.14aE">#REF!</definedName>
    <definedName name="A.114.14B">#REF!</definedName>
    <definedName name="A.114.14E">#REF!</definedName>
    <definedName name="A.114.1B">#REF!</definedName>
    <definedName name="A.114.1E">#REF!</definedName>
    <definedName name="A.114.2">#REF!</definedName>
    <definedName name="A.114.2B">#REF!</definedName>
    <definedName name="A.114.2E">#REF!</definedName>
    <definedName name="A.114.3">#REF!</definedName>
    <definedName name="A.114.3B">#REF!</definedName>
    <definedName name="A.114.3E">#REF!</definedName>
    <definedName name="A.114.4">#REF!</definedName>
    <definedName name="A.114.4B">#REF!</definedName>
    <definedName name="A.114.4E">#REF!</definedName>
    <definedName name="A.114.5">#REF!</definedName>
    <definedName name="A.114.5B">#REF!</definedName>
    <definedName name="A.114.5E">#REF!</definedName>
    <definedName name="A.114.6">#REF!</definedName>
    <definedName name="A.114.6B">#REF!</definedName>
    <definedName name="A.114.6E">#REF!</definedName>
    <definedName name="A.114.7">#REF!</definedName>
    <definedName name="A.114.7B">#REF!</definedName>
    <definedName name="A.114.7E">#REF!</definedName>
    <definedName name="A.114.8">#REF!</definedName>
    <definedName name="A.114.8a">#REF!</definedName>
    <definedName name="A.114.8aB">#REF!</definedName>
    <definedName name="A.114.8aE">#REF!</definedName>
    <definedName name="A.114.8B">#REF!</definedName>
    <definedName name="A.114.8E">#REF!</definedName>
    <definedName name="A.114.9">[113]DHSP!#REF!</definedName>
    <definedName name="A.114.9a">[113]DHSP!#REF!</definedName>
    <definedName name="A.114.9aB">[113]DHSP!#REF!</definedName>
    <definedName name="A.114.9aE">[113]DHSP!#REF!</definedName>
    <definedName name="A.114.9B">[113]DHSP!#REF!</definedName>
    <definedName name="A.114.9E">[113]DHSP!#REF!</definedName>
    <definedName name="A.114.B">#REF!</definedName>
    <definedName name="a.118a">'[108]ANALIS 2'!$G$342</definedName>
    <definedName name="a.122a">'[108]ANALIS 2'!$G$354</definedName>
    <definedName name="a.125d">'[108]ANALIS 2'!$G$367</definedName>
    <definedName name="a.143a">'[108]ANALIS 2'!$G$400</definedName>
    <definedName name="a.143b">'[108]ANALIS 2'!$G$407</definedName>
    <definedName name="a.146">'[108]ANALIS 2'!$G$414</definedName>
    <definedName name="a.147">'[108]ANALIS 2'!$G$423</definedName>
    <definedName name="a.150">'[108]ANALIS 2'!$G$431</definedName>
    <definedName name="a.152">'[108]ANALIS 2'!$G$438</definedName>
    <definedName name="A.16">[109]analis!$G$327</definedName>
    <definedName name="A.17">[109]analis!$G$376</definedName>
    <definedName name="A.18">#REF!</definedName>
    <definedName name="A.2">#REF!</definedName>
    <definedName name="A.200.01.1">[112]Analisa!$J$65</definedName>
    <definedName name="A.200.02.1">[112]Analisa!$J$75</definedName>
    <definedName name="A.200.02.3">[112]Analisa!$J$85</definedName>
    <definedName name="A.200.02.4">[112]Analisa!$J$108</definedName>
    <definedName name="A.3">[109]analis!$G$129</definedName>
    <definedName name="A.300.01.1">[112]Analisa!$J$119</definedName>
    <definedName name="A.300.01.2">[112]Analisa!$J$133</definedName>
    <definedName name="A.4">#REF!</definedName>
    <definedName name="A.400.01.1">[112]Analisa!$J$147</definedName>
    <definedName name="A.400.02.1">[112]Analisa!$J$169</definedName>
    <definedName name="A.400.02.11">[112]Analisa!$J$314</definedName>
    <definedName name="A.400.02.4">[112]Analisa!$J$217</definedName>
    <definedName name="A.400.02.6">[112]Analisa!$J$239</definedName>
    <definedName name="A.400.02.8">[112]Analisa!$J$283</definedName>
    <definedName name="A.430.02.2">[112]Analisa!$J$363</definedName>
    <definedName name="A.430.03.2">[112]Analisa!$J$402</definedName>
    <definedName name="A.5">[109]analis!$G$225</definedName>
    <definedName name="A.500.01.4">[112]Analisa!$J$415</definedName>
    <definedName name="A.500.02.4">[112]Analisa!$J$430</definedName>
    <definedName name="A.500.04.1">[112]Analisa!$J$455</definedName>
    <definedName name="A.500.04.2">[112]Analisa!$J$469</definedName>
    <definedName name="A.6">[109]analis!$G$275</definedName>
    <definedName name="A.600.01.1">[112]Analisa!$J$500</definedName>
    <definedName name="A.700.01.4">[112]Analisa!$J$512</definedName>
    <definedName name="A.700.03.1">[112]Analisa!$J$539</definedName>
    <definedName name="A.830.02.2">[112]Analisa!$J$597</definedName>
    <definedName name="A.830.03.1">[112]Analisa!$J$612</definedName>
    <definedName name="A.850.01.2">[112]Analisa!$J$882</definedName>
    <definedName name="A.850.03.1">[112]Analisa!$J$896</definedName>
    <definedName name="A.850.03.2">[112]Analisa!$J$910</definedName>
    <definedName name="A.850.03.3">[112]Analisa!$J$923</definedName>
    <definedName name="A.999.02">[112]Analisa!$J$975</definedName>
    <definedName name="A.999.04">[112]Analisa!$J$984</definedName>
    <definedName name="A.999.07">[112]Analisa!$J$1015</definedName>
    <definedName name="A.999.08">[112]Analisa!$J$1025</definedName>
    <definedName name="A.BM.01">[112]Analisa!$J$641</definedName>
    <definedName name="A.CJ.02">[112]Analisa!$J$626</definedName>
    <definedName name="A.G.01.1">[112]Analisa!$J$745</definedName>
    <definedName name="A.G.01.2">[112]Analisa!$J$772</definedName>
    <definedName name="A.G.01.3">[112]Analisa!$J$781</definedName>
    <definedName name="A.G.02.1">[112]Analisa!$J$790</definedName>
    <definedName name="A.G.02.2">[112]Analisa!$J$799</definedName>
    <definedName name="A.G.02.3">[112]Analisa!$J$808</definedName>
    <definedName name="A.J.04">[112]Analisa!$J$715</definedName>
    <definedName name="A.KJ.03">[112]Analisa!$J$736</definedName>
    <definedName name="A.KS.04">[112]Analisa!$J$655</definedName>
    <definedName name="A.PK.04">[112]Analisa!$J$703</definedName>
    <definedName name="A.PP.04">[112]Analisa!$J$688</definedName>
    <definedName name="A_04_2">#REF!</definedName>
    <definedName name="A_04_3">#REF!</definedName>
    <definedName name="A_04_4">#REF!</definedName>
    <definedName name="A_1">#REF!</definedName>
    <definedName name="A_1_1">#REF!</definedName>
    <definedName name="A_1_1_1">#REF!</definedName>
    <definedName name="A_1_1_1_1">#REF!</definedName>
    <definedName name="A_1_1_1_1_1">#REF!</definedName>
    <definedName name="A_1_1_1_1_1_1">#REF!</definedName>
    <definedName name="A_1_1_1_2">#REF!</definedName>
    <definedName name="A_1_1_2">#REF!</definedName>
    <definedName name="A_1_1_3">#REF!</definedName>
    <definedName name="A_1_1_7">#REF!</definedName>
    <definedName name="A_1_3">#REF!</definedName>
    <definedName name="A_1_3_1_1">#REF!</definedName>
    <definedName name="A_1_4">#REF!</definedName>
    <definedName name="A_1_4_1">#REF!</definedName>
    <definedName name="A_1_5">#REF!</definedName>
    <definedName name="A_1_6">#REF!</definedName>
    <definedName name="A_1_7">#REF!</definedName>
    <definedName name="A_1_7_1">#REF!</definedName>
    <definedName name="A_1_8">#REF!</definedName>
    <definedName name="A_1_9">#REF!</definedName>
    <definedName name="A_10">#REF!</definedName>
    <definedName name="A_10_1">#REF!</definedName>
    <definedName name="A_14_15">#REF!</definedName>
    <definedName name="A_14_15_1">#REF!</definedName>
    <definedName name="A_14_15_16">#REF!</definedName>
    <definedName name="A_14_15_7">#REF!</definedName>
    <definedName name="A_14_16">#REF!</definedName>
    <definedName name="A_15">#REF!</definedName>
    <definedName name="A_15_1">#REF!</definedName>
    <definedName name="A_15_16">#REF!</definedName>
    <definedName name="A_15_7">#REF!</definedName>
    <definedName name="A_16">#REF!</definedName>
    <definedName name="A_2">#REF!</definedName>
    <definedName name="A_2_1">#REF!</definedName>
    <definedName name="A_2_1_1">#REF!</definedName>
    <definedName name="A_2_1_1_1_1">#REF!</definedName>
    <definedName name="A_2_1_1_1_1_1">#REF!</definedName>
    <definedName name="A_2_1_2">#REF!</definedName>
    <definedName name="A_2_3">#REF!</definedName>
    <definedName name="A_2_3_1">#REF!</definedName>
    <definedName name="A_2_3_1_1">#REF!</definedName>
    <definedName name="A_2_3_2">#REF!</definedName>
    <definedName name="A_2_4">#REF!</definedName>
    <definedName name="A_2_4_1">#REF!</definedName>
    <definedName name="A_2_5">#REF!</definedName>
    <definedName name="A_2_6">#REF!</definedName>
    <definedName name="A_2_7">#REF!</definedName>
    <definedName name="A_2_7_1">#REF!</definedName>
    <definedName name="A_2_8">#REF!</definedName>
    <definedName name="A_2_9">#REF!</definedName>
    <definedName name="A_22">#REF!</definedName>
    <definedName name="A_3">#REF!</definedName>
    <definedName name="A_3_1">#REF!</definedName>
    <definedName name="A_3_1_1">#REF!</definedName>
    <definedName name="A_3_2">#REF!</definedName>
    <definedName name="A_32">#REF!</definedName>
    <definedName name="A_4">#REF!</definedName>
    <definedName name="A_4_1">#REF!</definedName>
    <definedName name="A_4_1_1">#REF!</definedName>
    <definedName name="A_5">#REF!</definedName>
    <definedName name="A_5_1">"$ES_PARK.$#REF!$#REF!"</definedName>
    <definedName name="A_5_15">#REF!</definedName>
    <definedName name="A_5_15_1">#REF!</definedName>
    <definedName name="A_5_15_16">#REF!</definedName>
    <definedName name="A_5_15_7">#REF!</definedName>
    <definedName name="A_5_16">#REF!</definedName>
    <definedName name="A_6">#REF!</definedName>
    <definedName name="A_6_15">#REF!</definedName>
    <definedName name="A_6_15_1">#REF!</definedName>
    <definedName name="A_6_15_16">#REF!</definedName>
    <definedName name="A_6_15_7">#REF!</definedName>
    <definedName name="A_6_16">#REF!</definedName>
    <definedName name="A_7">#REF!</definedName>
    <definedName name="A_7_1">#REF!</definedName>
    <definedName name="A_7_15">#REF!</definedName>
    <definedName name="A_7_15_1">#REF!</definedName>
    <definedName name="A_7_15_16">#REF!</definedName>
    <definedName name="A_7_15_7">#REF!</definedName>
    <definedName name="A_7_16">#REF!</definedName>
    <definedName name="A_8">#REF!</definedName>
    <definedName name="A_9">#REF!</definedName>
    <definedName name="A_COMPRESSOR">#REF!</definedName>
    <definedName name="A_FINISHER">#REF!</definedName>
    <definedName name="A_Mech">#REF!</definedName>
    <definedName name="A_MENU">#REF!</definedName>
    <definedName name="A_SPRAYER">#REF!</definedName>
    <definedName name="A0">#REF!</definedName>
    <definedName name="a1..2349">#REF!</definedName>
    <definedName name="a1..2349_1">#REF!</definedName>
    <definedName name="a1..2349_7">#REF!</definedName>
    <definedName name="A10000000000000">#REF!</definedName>
    <definedName name="a10sw30besi">#REF!</definedName>
    <definedName name="a10sw35besi">#REF!</definedName>
    <definedName name="a10sw40besi">#REF!</definedName>
    <definedName name="a11sw30besi">#REF!</definedName>
    <definedName name="a11sw35besi">#REF!</definedName>
    <definedName name="a11sw40besi">#REF!</definedName>
    <definedName name="A120_">#REF!</definedName>
    <definedName name="a12sw30besi">#REF!</definedName>
    <definedName name="a12sw35besi">#REF!</definedName>
    <definedName name="a12sw40besi">#REF!</definedName>
    <definedName name="a13sw30besi">#REF!</definedName>
    <definedName name="a13sw35besi">#REF!</definedName>
    <definedName name="a13sw40besi">#REF!</definedName>
    <definedName name="a14sw30besi">#REF!</definedName>
    <definedName name="a14sw35besi">#REF!</definedName>
    <definedName name="a14sw40besi">#REF!</definedName>
    <definedName name="a15sw30besi">#REF!</definedName>
    <definedName name="a15sw35besi">#REF!</definedName>
    <definedName name="a15sw40besi">#REF!</definedName>
    <definedName name="a16sw30besi">#REF!</definedName>
    <definedName name="a16sw35besi">#REF!</definedName>
    <definedName name="a16sw40besi">#REF!</definedName>
    <definedName name="a17sw30besi">#REF!</definedName>
    <definedName name="a17sw35besi">#REF!</definedName>
    <definedName name="a17sw40besi">#REF!</definedName>
    <definedName name="a18sw30besi">#REF!</definedName>
    <definedName name="a18sw35besi">#REF!</definedName>
    <definedName name="a18sw40besi">#REF!</definedName>
    <definedName name="a19sw30besi">#REF!</definedName>
    <definedName name="a19sw35besi">#REF!</definedName>
    <definedName name="a19sw40besi">#REF!</definedName>
    <definedName name="a20sw30besi">#REF!</definedName>
    <definedName name="a20sw35besi">#REF!</definedName>
    <definedName name="a20sw40besi">#REF!</definedName>
    <definedName name="a21sw30besi">#REF!</definedName>
    <definedName name="a21sw35besi">#REF!</definedName>
    <definedName name="a21sw40besi">#REF!</definedName>
    <definedName name="a22sw30besi">#REF!</definedName>
    <definedName name="a22sw35besi">#REF!</definedName>
    <definedName name="a22sw40besi">#REF!</definedName>
    <definedName name="a23sw30besi">#REF!</definedName>
    <definedName name="a23sw35besi">#REF!</definedName>
    <definedName name="a23sw40besi">#REF!</definedName>
    <definedName name="a24sw30besi">#REF!</definedName>
    <definedName name="a24sw35besi">#REF!</definedName>
    <definedName name="a24sw40besi">#REF!</definedName>
    <definedName name="a25sw30besi">#REF!</definedName>
    <definedName name="a25sw35besi">#REF!</definedName>
    <definedName name="a25sw40besi">#REF!</definedName>
    <definedName name="a26sw30besi">#REF!</definedName>
    <definedName name="a26sw35besi">#REF!</definedName>
    <definedName name="a26sw40besi">#REF!</definedName>
    <definedName name="a27sw30besi">#REF!</definedName>
    <definedName name="a27sw35besi">#REF!</definedName>
    <definedName name="a27sw40besi">#REF!</definedName>
    <definedName name="a28sw30besi">#REF!</definedName>
    <definedName name="a28sw35besi">#REF!</definedName>
    <definedName name="a28sw40besi">#REF!</definedName>
    <definedName name="a29sw30besi">#REF!</definedName>
    <definedName name="a29sw35besi">#REF!</definedName>
    <definedName name="a29sw40besi">#REF!</definedName>
    <definedName name="a30sw30besi">#REF!</definedName>
    <definedName name="a30sw35besi">#REF!</definedName>
    <definedName name="a30sw40besi">#REF!</definedName>
    <definedName name="a31sw30besi">#REF!</definedName>
    <definedName name="a31sw35besi">#REF!</definedName>
    <definedName name="a31sw40besi">#REF!</definedName>
    <definedName name="a32sw30besi">#REF!</definedName>
    <definedName name="a32sw35besi">#REF!</definedName>
    <definedName name="a32sw40besi">#REF!</definedName>
    <definedName name="A35_">#REF!</definedName>
    <definedName name="A50_">#REF!</definedName>
    <definedName name="a6cb1beton">#REF!</definedName>
    <definedName name="a6cb3beton">#REF!</definedName>
    <definedName name="a6lisbeton">#REF!</definedName>
    <definedName name="a6pbbeton">#REF!</definedName>
    <definedName name="a6platbeton">#REF!</definedName>
    <definedName name="a6sw30besi">#REF!</definedName>
    <definedName name="a6sw30beton">#REF!</definedName>
    <definedName name="a6sw35besi">#REF!</definedName>
    <definedName name="a6sw35beton">#REF!</definedName>
    <definedName name="a6sw40besi">#REF!</definedName>
    <definedName name="a6sw40beton">#REF!</definedName>
    <definedName name="a6sw45besia7sw45besia8sw45besi">#REF!</definedName>
    <definedName name="a6sw45beton">#REF!</definedName>
    <definedName name="A70_">#REF!</definedName>
    <definedName name="a7sw30besi">#REF!</definedName>
    <definedName name="a7sw35besi">#REF!</definedName>
    <definedName name="a7sw40besi">#REF!</definedName>
    <definedName name="a8sw30besi">#REF!</definedName>
    <definedName name="a8sw35besi">#REF!</definedName>
    <definedName name="a8sw40besi">#REF!</definedName>
    <definedName name="A95_">#REF!</definedName>
    <definedName name="a9sw30besi">#REF!</definedName>
    <definedName name="a9sw35besi">#REF!</definedName>
    <definedName name="a9sw40besi">#REF!</definedName>
    <definedName name="aa" hidden="1">{"'Liquid'!$A$1:$U$57"}</definedName>
    <definedName name="AA_02">'[114]HRG BHN'!$G$13</definedName>
    <definedName name="AA_05">#REF!</definedName>
    <definedName name="aaa">[115]BQ!#REF!</definedName>
    <definedName name="aaa_1">#REF!</definedName>
    <definedName name="aaa_1_1">#REF!</definedName>
    <definedName name="aaa_1_1_1">#REF!</definedName>
    <definedName name="aaa_3">#REF!</definedName>
    <definedName name="aaa_3_1">#REF!</definedName>
    <definedName name="aaa_4">#REF!</definedName>
    <definedName name="aaa_4_1">#REF!</definedName>
    <definedName name="aaa_5">#REF!</definedName>
    <definedName name="aaa_6">#REF!</definedName>
    <definedName name="aaa_7">#REF!</definedName>
    <definedName name="aaa_7_1">#REF!</definedName>
    <definedName name="aaa_8">#REF!</definedName>
    <definedName name="aaa_9">#REF!</definedName>
    <definedName name="aaaaa" hidden="1">[116]villa!#REF!</definedName>
    <definedName name="AAC">#N/A</definedName>
    <definedName name="AAD3_1">#N/A</definedName>
    <definedName name="AAD3_1_1">[0]!HAJIME_1_1:[0]!OWARI_1_1</definedName>
    <definedName name="AAD3_1_1_1">[0]!HAJIME_1_1:[0]!OWARI_1_1</definedName>
    <definedName name="AAD3_1_1_1_1">[0]!HAJIME_1_1_1:[0]!OWARI_1_1_1</definedName>
    <definedName name="AAD3_3">#N/A</definedName>
    <definedName name="AAD3_3_1">[0]!HAJIME_3:[0]!OWARI_3</definedName>
    <definedName name="AAD3_6">#N/A</definedName>
    <definedName name="AAD3_7">#N/A</definedName>
    <definedName name="AAD3_7_1">[0]!HAJIME_7:[0]!OWARI_7</definedName>
    <definedName name="Aanstamping">#REF!</definedName>
    <definedName name="AAV.25">#REF!</definedName>
    <definedName name="AAV.50">#REF!</definedName>
    <definedName name="AAV.65">#REF!</definedName>
    <definedName name="aax">#REF!</definedName>
    <definedName name="aax_1">#REF!</definedName>
    <definedName name="aax_2">#REF!</definedName>
    <definedName name="aax_3">#REF!</definedName>
    <definedName name="aax_4">#REF!</definedName>
    <definedName name="aax_4_1">#REF!</definedName>
    <definedName name="aax_5">#REF!</definedName>
    <definedName name="aax_6">#REF!</definedName>
    <definedName name="aax_7">#REF!</definedName>
    <definedName name="aax_8">#REF!</definedName>
    <definedName name="aax_9">#REF!</definedName>
    <definedName name="ab">'[117]Sat~Bahu'!$C$49</definedName>
    <definedName name="ab_1">#REF!</definedName>
    <definedName name="ab_1_1">#REF!</definedName>
    <definedName name="ab_1_1_1">#REF!</definedName>
    <definedName name="ab_2">#REF!</definedName>
    <definedName name="ab_3">#REF!</definedName>
    <definedName name="ab_3_1">#REF!</definedName>
    <definedName name="ab_4">#REF!</definedName>
    <definedName name="ab_4_1">#REF!</definedName>
    <definedName name="ab_5">#REF!</definedName>
    <definedName name="ab_6">#REF!</definedName>
    <definedName name="ab_7">#REF!</definedName>
    <definedName name="ab_7_1">#REF!</definedName>
    <definedName name="ab_8">#REF!</definedName>
    <definedName name="ab_9">[118]Sat_Bahu!$C$49</definedName>
    <definedName name="abaci">#REF!</definedName>
    <definedName name="abantu">'[117]Sat~Bahu'!$C$76</definedName>
    <definedName name="abantu_9">[118]Sat_Bahu!$C$76</definedName>
    <definedName name="abatu">[12]BAHAN!$G$35</definedName>
    <definedName name="abbaja">#REF!</definedName>
    <definedName name="abbata">#REF!</definedName>
    <definedName name="abbersihlahan">#REF!</definedName>
    <definedName name="abbesi">#REF!</definedName>
    <definedName name="abbobgcanopy">#REF!</definedName>
    <definedName name="abbongcanopy">#REF!</definedName>
    <definedName name="abbongpipaton">#REF!</definedName>
    <definedName name="abborderkrm">#REF!</definedName>
    <definedName name="abbowplank">#REF!</definedName>
    <definedName name="ABC" hidden="1">#REF!</definedName>
    <definedName name="abch100">#REF!</definedName>
    <definedName name="abch100_1">#REF!</definedName>
    <definedName name="abch100_1_1">#REF!</definedName>
    <definedName name="abch100_1_1_1">#REF!</definedName>
    <definedName name="abch100_1_1_1_1">#REF!</definedName>
    <definedName name="abch100_2">#REF!</definedName>
    <definedName name="abch100_2_1">#REF!</definedName>
    <definedName name="abch100_3">#REF!</definedName>
    <definedName name="abch100_3_1">#REF!</definedName>
    <definedName name="abch100_3_1_1">#REF!</definedName>
    <definedName name="abch100_3_2">#REF!</definedName>
    <definedName name="abch100_4">#REF!</definedName>
    <definedName name="abch100_4_1">#REF!</definedName>
    <definedName name="abch100_5">#REF!</definedName>
    <definedName name="abch100_6">#REF!</definedName>
    <definedName name="abch100_7">#REF!</definedName>
    <definedName name="abch100_7_1">#REF!</definedName>
    <definedName name="abch100_8">#REF!</definedName>
    <definedName name="abch100_9">#REF!</definedName>
    <definedName name="abcor">#REF!</definedName>
    <definedName name="aber100">#REF!</definedName>
    <definedName name="aber100_1">#REF!</definedName>
    <definedName name="aber100_1_1">#REF!</definedName>
    <definedName name="aber100_1_1_1">#REF!</definedName>
    <definedName name="aber100_1_1_1_1">#REF!</definedName>
    <definedName name="aber100_2">#REF!</definedName>
    <definedName name="aber100_2_1">#REF!</definedName>
    <definedName name="aber100_3">#REF!</definedName>
    <definedName name="aber100_3_1">#REF!</definedName>
    <definedName name="aber100_3_1_1">#REF!</definedName>
    <definedName name="aber100_3_2">#REF!</definedName>
    <definedName name="aber100_4">#REF!</definedName>
    <definedName name="aber100_4_1">#REF!</definedName>
    <definedName name="aber100_5">#REF!</definedName>
    <definedName name="aber100_6">#REF!</definedName>
    <definedName name="aber100_7">#REF!</definedName>
    <definedName name="aber100_7_1">#REF!</definedName>
    <definedName name="aber100_8">#REF!</definedName>
    <definedName name="aber100_9">#REF!</definedName>
    <definedName name="aber15">#REF!</definedName>
    <definedName name="aber15_1">#REF!</definedName>
    <definedName name="aber15_1_1">#REF!</definedName>
    <definedName name="aber15_1_1_1">#REF!</definedName>
    <definedName name="aber15_1_1_1_1">#REF!</definedName>
    <definedName name="aber15_2">#REF!</definedName>
    <definedName name="aber15_2_1">#REF!</definedName>
    <definedName name="aber15_3">#REF!</definedName>
    <definedName name="aber15_3_1">#REF!</definedName>
    <definedName name="aber15_3_1_1">#REF!</definedName>
    <definedName name="aber15_3_2">#REF!</definedName>
    <definedName name="aber15_4">#REF!</definedName>
    <definedName name="aber15_4_1">#REF!</definedName>
    <definedName name="aber15_5">#REF!</definedName>
    <definedName name="aber15_6">#REF!</definedName>
    <definedName name="aber15_7">#REF!</definedName>
    <definedName name="aber15_7_1">#REF!</definedName>
    <definedName name="aber15_8">#REF!</definedName>
    <definedName name="aber15_9">#REF!</definedName>
    <definedName name="Aber150">#REF!</definedName>
    <definedName name="Aber150_1">#REF!</definedName>
    <definedName name="Aber150_1_1">#REF!</definedName>
    <definedName name="Aber150_1_1_1">#REF!</definedName>
    <definedName name="Aber150_1_1_1_1">#REF!</definedName>
    <definedName name="Aber150_2">#REF!</definedName>
    <definedName name="Aber150_2_1">#REF!</definedName>
    <definedName name="Aber150_3">#REF!</definedName>
    <definedName name="Aber150_3_1">#REF!</definedName>
    <definedName name="Aber150_3_1_1">#REF!</definedName>
    <definedName name="Aber150_3_2">#REF!</definedName>
    <definedName name="Aber150_4">#REF!</definedName>
    <definedName name="Aber150_4_1">#REF!</definedName>
    <definedName name="Aber150_5">#REF!</definedName>
    <definedName name="Aber150_6">#REF!</definedName>
    <definedName name="Aber150_7">#REF!</definedName>
    <definedName name="Aber150_7_1">#REF!</definedName>
    <definedName name="Aber150_8">#REF!</definedName>
    <definedName name="Aber150_9">#REF!</definedName>
    <definedName name="aber2">#REF!</definedName>
    <definedName name="aber2_1">#REF!</definedName>
    <definedName name="aber2_1_1">#REF!</definedName>
    <definedName name="aber2_1_1_1">#REF!</definedName>
    <definedName name="aber2_1_1_1_1">#REF!</definedName>
    <definedName name="aber2_2">#REF!</definedName>
    <definedName name="aber2_2_1">#REF!</definedName>
    <definedName name="aber2_3">#REF!</definedName>
    <definedName name="aber2_3_1">#REF!</definedName>
    <definedName name="aber2_3_1_1">#REF!</definedName>
    <definedName name="aber2_3_2">#REF!</definedName>
    <definedName name="aber2_4">#REF!</definedName>
    <definedName name="aber2_4_1">#REF!</definedName>
    <definedName name="aber2_5">#REF!</definedName>
    <definedName name="aber2_6">#REF!</definedName>
    <definedName name="aber2_7">#REF!</definedName>
    <definedName name="aber2_7_1">#REF!</definedName>
    <definedName name="aber2_8">#REF!</definedName>
    <definedName name="aber2_9">#REF!</definedName>
    <definedName name="aber20">#REF!</definedName>
    <definedName name="aber20_1">#REF!</definedName>
    <definedName name="aber20_1_1">#REF!</definedName>
    <definedName name="aber20_1_1_1">#REF!</definedName>
    <definedName name="aber20_1_1_1_1">#REF!</definedName>
    <definedName name="aber20_2">#REF!</definedName>
    <definedName name="aber20_2_1">#REF!</definedName>
    <definedName name="aber20_3">#REF!</definedName>
    <definedName name="aber20_3_1">#REF!</definedName>
    <definedName name="aber20_3_1_1">#REF!</definedName>
    <definedName name="aber20_3_2">#REF!</definedName>
    <definedName name="aber20_4">#REF!</definedName>
    <definedName name="aber20_4_1">#REF!</definedName>
    <definedName name="aber20_5">#REF!</definedName>
    <definedName name="aber20_6">#REF!</definedName>
    <definedName name="aber20_7">#REF!</definedName>
    <definedName name="aber20_7_1">#REF!</definedName>
    <definedName name="aber20_8">#REF!</definedName>
    <definedName name="aber20_9">#REF!</definedName>
    <definedName name="aber25">#REF!</definedName>
    <definedName name="aber25_1">#REF!</definedName>
    <definedName name="aber25_1_1">#REF!</definedName>
    <definedName name="aber25_1_1_1">#REF!</definedName>
    <definedName name="aber25_1_1_1_1">#REF!</definedName>
    <definedName name="aber25_2">#REF!</definedName>
    <definedName name="aber25_2_1">#REF!</definedName>
    <definedName name="aber25_3">#REF!</definedName>
    <definedName name="aber25_3_1">#REF!</definedName>
    <definedName name="aber25_3_1_1">#REF!</definedName>
    <definedName name="aber25_3_2">#REF!</definedName>
    <definedName name="aber25_4">#REF!</definedName>
    <definedName name="aber25_4_1">#REF!</definedName>
    <definedName name="aber25_5">#REF!</definedName>
    <definedName name="aber25_6">#REF!</definedName>
    <definedName name="aber25_7">#REF!</definedName>
    <definedName name="aber25_7_1">#REF!</definedName>
    <definedName name="aber25_8">#REF!</definedName>
    <definedName name="aber25_9">#REF!</definedName>
    <definedName name="aber32">#REF!</definedName>
    <definedName name="aber32_1">#REF!</definedName>
    <definedName name="aber32_1_1">#REF!</definedName>
    <definedName name="aber32_1_1_1">#REF!</definedName>
    <definedName name="aber32_1_1_1_1">#REF!</definedName>
    <definedName name="aber32_2">#REF!</definedName>
    <definedName name="aber32_2_1">#REF!</definedName>
    <definedName name="aber32_3">#REF!</definedName>
    <definedName name="aber32_3_1">#REF!</definedName>
    <definedName name="aber32_3_1_1">#REF!</definedName>
    <definedName name="aber32_3_2">#REF!</definedName>
    <definedName name="aber32_4">#REF!</definedName>
    <definedName name="aber32_4_1">#REF!</definedName>
    <definedName name="aber32_5">#REF!</definedName>
    <definedName name="aber32_6">#REF!</definedName>
    <definedName name="aber32_7">#REF!</definedName>
    <definedName name="aber32_7_1">#REF!</definedName>
    <definedName name="aber32_8">#REF!</definedName>
    <definedName name="aber32_9">#REF!</definedName>
    <definedName name="aber4">#REF!</definedName>
    <definedName name="aber4_1">#REF!</definedName>
    <definedName name="aber4_1_1">#REF!</definedName>
    <definedName name="aber4_1_1_1">#REF!</definedName>
    <definedName name="aber4_1_1_1_1">#REF!</definedName>
    <definedName name="aber4_2">#REF!</definedName>
    <definedName name="aber4_2_1">#REF!</definedName>
    <definedName name="aber4_3">#REF!</definedName>
    <definedName name="aber4_3_1">#REF!</definedName>
    <definedName name="aber4_3_1_1">#REF!</definedName>
    <definedName name="aber4_3_2">#REF!</definedName>
    <definedName name="aber4_4">#REF!</definedName>
    <definedName name="aber4_4_1">#REF!</definedName>
    <definedName name="aber4_5">#REF!</definedName>
    <definedName name="aber4_6">#REF!</definedName>
    <definedName name="aber4_7">#REF!</definedName>
    <definedName name="aber4_7_1">#REF!</definedName>
    <definedName name="aber4_8">#REF!</definedName>
    <definedName name="aber4_9">#REF!</definedName>
    <definedName name="aber40">#REF!</definedName>
    <definedName name="aber40_1">#REF!</definedName>
    <definedName name="aber40_1_1">#REF!</definedName>
    <definedName name="aber40_1_1_1">#REF!</definedName>
    <definedName name="aber40_1_1_1_1">#REF!</definedName>
    <definedName name="aber40_2">#REF!</definedName>
    <definedName name="aber40_2_1">#REF!</definedName>
    <definedName name="aber40_3">#REF!</definedName>
    <definedName name="aber40_3_1">#REF!</definedName>
    <definedName name="aber40_3_1_1">#REF!</definedName>
    <definedName name="aber40_3_2">#REF!</definedName>
    <definedName name="aber40_4">#REF!</definedName>
    <definedName name="aber40_4_1">#REF!</definedName>
    <definedName name="aber40_5">#REF!</definedName>
    <definedName name="aber40_6">#REF!</definedName>
    <definedName name="aber40_7">#REF!</definedName>
    <definedName name="aber40_7_1">#REF!</definedName>
    <definedName name="aber40_8">#REF!</definedName>
    <definedName name="aber40_9">#REF!</definedName>
    <definedName name="aber50">#REF!</definedName>
    <definedName name="aber50_1">#REF!</definedName>
    <definedName name="aber50_1_1">#REF!</definedName>
    <definedName name="aber50_1_1_1">#REF!</definedName>
    <definedName name="aber50_1_1_1_1">#REF!</definedName>
    <definedName name="aber50_2">#REF!</definedName>
    <definedName name="aber50_2_1">#REF!</definedName>
    <definedName name="aber50_3">#REF!</definedName>
    <definedName name="aber50_3_1">#REF!</definedName>
    <definedName name="aber50_3_1_1">#REF!</definedName>
    <definedName name="aber50_3_2">#REF!</definedName>
    <definedName name="aber50_4">#REF!</definedName>
    <definedName name="aber50_4_1">#REF!</definedName>
    <definedName name="aber50_5">#REF!</definedName>
    <definedName name="aber50_6">#REF!</definedName>
    <definedName name="aber50_7">#REF!</definedName>
    <definedName name="aber50_7_1">#REF!</definedName>
    <definedName name="aber50_8">#REF!</definedName>
    <definedName name="aber50_9">#REF!</definedName>
    <definedName name="Aber6">#REF!</definedName>
    <definedName name="Aber6_1">#REF!</definedName>
    <definedName name="Aber6_1_1">#REF!</definedName>
    <definedName name="Aber6_1_1_1">#REF!</definedName>
    <definedName name="Aber6_1_1_1_1">#REF!</definedName>
    <definedName name="Aber6_2">#REF!</definedName>
    <definedName name="Aber6_2_1">#REF!</definedName>
    <definedName name="Aber6_3">#REF!</definedName>
    <definedName name="Aber6_3_1">#REF!</definedName>
    <definedName name="Aber6_3_1_1">#REF!</definedName>
    <definedName name="Aber6_3_2">#REF!</definedName>
    <definedName name="Aber6_4">#REF!</definedName>
    <definedName name="Aber6_4_1">#REF!</definedName>
    <definedName name="Aber6_5">#REF!</definedName>
    <definedName name="Aber6_6">#REF!</definedName>
    <definedName name="Aber6_7">#REF!</definedName>
    <definedName name="Aber6_7_1">#REF!</definedName>
    <definedName name="Aber6_8">#REF!</definedName>
    <definedName name="Aber6_9">#REF!</definedName>
    <definedName name="aber80">#REF!</definedName>
    <definedName name="aber80_1">#REF!</definedName>
    <definedName name="aber80_1_1">#REF!</definedName>
    <definedName name="aber80_1_1_1">#REF!</definedName>
    <definedName name="aber80_1_1_1_1">#REF!</definedName>
    <definedName name="aber80_2">#REF!</definedName>
    <definedName name="aber80_2_1">#REF!</definedName>
    <definedName name="aber80_3">#REF!</definedName>
    <definedName name="aber80_3_1">#REF!</definedName>
    <definedName name="aber80_3_1_1">#REF!</definedName>
    <definedName name="aber80_3_2">#REF!</definedName>
    <definedName name="aber80_4">#REF!</definedName>
    <definedName name="aber80_4_1">#REF!</definedName>
    <definedName name="aber80_5">#REF!</definedName>
    <definedName name="aber80_6">#REF!</definedName>
    <definedName name="aber80_7">#REF!</definedName>
    <definedName name="aber80_7_1">#REF!</definedName>
    <definedName name="aber80_8">#REF!</definedName>
    <definedName name="aber80_9">#REF!</definedName>
    <definedName name="aberf100">#REF!</definedName>
    <definedName name="aberf100_1">#REF!</definedName>
    <definedName name="aberf100_1_1">#REF!</definedName>
    <definedName name="aberf100_1_1_1">#REF!</definedName>
    <definedName name="aberf100_1_1_1_1">#REF!</definedName>
    <definedName name="aberf100_2">#REF!</definedName>
    <definedName name="aberf100_2_1">#REF!</definedName>
    <definedName name="aberf100_3">#REF!</definedName>
    <definedName name="aberf100_3_1">#REF!</definedName>
    <definedName name="aberf100_3_1_1">#REF!</definedName>
    <definedName name="aberf100_3_2">#REF!</definedName>
    <definedName name="aberf100_4">#REF!</definedName>
    <definedName name="aberf100_4_1">#REF!</definedName>
    <definedName name="aberf100_5">#REF!</definedName>
    <definedName name="aberf100_6">#REF!</definedName>
    <definedName name="aberf100_7">#REF!</definedName>
    <definedName name="aberf100_7_1">#REF!</definedName>
    <definedName name="aberf100_8">#REF!</definedName>
    <definedName name="aberf100_9">#REF!</definedName>
    <definedName name="aberf150">#REF!</definedName>
    <definedName name="aberf150_1">#REF!</definedName>
    <definedName name="aberf150_1_1">#REF!</definedName>
    <definedName name="aberf150_1_1_1">#REF!</definedName>
    <definedName name="aberf150_1_1_1_1">#REF!</definedName>
    <definedName name="aberf150_2">#REF!</definedName>
    <definedName name="aberf150_2_1">#REF!</definedName>
    <definedName name="aberf150_3">#REF!</definedName>
    <definedName name="aberf150_3_1">#REF!</definedName>
    <definedName name="aberf150_3_1_1">#REF!</definedName>
    <definedName name="aberf150_3_2">#REF!</definedName>
    <definedName name="aberf150_4">#REF!</definedName>
    <definedName name="aberf150_4_1">#REF!</definedName>
    <definedName name="aberf150_5">#REF!</definedName>
    <definedName name="aberf150_6">#REF!</definedName>
    <definedName name="aberf150_7">#REF!</definedName>
    <definedName name="aberf150_7_1">#REF!</definedName>
    <definedName name="aberf150_8">#REF!</definedName>
    <definedName name="aberf150_9">#REF!</definedName>
    <definedName name="aberf4">#REF!</definedName>
    <definedName name="aberf4_1">#REF!</definedName>
    <definedName name="aberf4_1_1">#REF!</definedName>
    <definedName name="aberf4_1_1_1">#REF!</definedName>
    <definedName name="aberf4_1_1_1_1">#REF!</definedName>
    <definedName name="aberf4_2">#REF!</definedName>
    <definedName name="aberf4_2_1">#REF!</definedName>
    <definedName name="aberf4_3">#REF!</definedName>
    <definedName name="aberf4_3_1">#REF!</definedName>
    <definedName name="aberf4_3_1_1">#REF!</definedName>
    <definedName name="aberf4_3_2">#REF!</definedName>
    <definedName name="aberf4_4">#REF!</definedName>
    <definedName name="aberf4_4_1">#REF!</definedName>
    <definedName name="aberf4_5">#REF!</definedName>
    <definedName name="aberf4_6">#REF!</definedName>
    <definedName name="aberf4_7">#REF!</definedName>
    <definedName name="aberf4_7_1">#REF!</definedName>
    <definedName name="aberf4_8">#REF!</definedName>
    <definedName name="aberf4_9">#REF!</definedName>
    <definedName name="aberf6">#REF!</definedName>
    <definedName name="aberf6_1">#REF!</definedName>
    <definedName name="aberf6_1_1">#REF!</definedName>
    <definedName name="aberf6_1_1_1">#REF!</definedName>
    <definedName name="aberf6_1_1_1_1">#REF!</definedName>
    <definedName name="aberf6_2">#REF!</definedName>
    <definedName name="aberf6_2_1">#REF!</definedName>
    <definedName name="aberf6_3">#REF!</definedName>
    <definedName name="aberf6_3_1">#REF!</definedName>
    <definedName name="aberf6_3_1_1">#REF!</definedName>
    <definedName name="aberf6_3_2">#REF!</definedName>
    <definedName name="aberf6_4">#REF!</definedName>
    <definedName name="aberf6_4_1">#REF!</definedName>
    <definedName name="aberf6_5">#REF!</definedName>
    <definedName name="aberf6_6">#REF!</definedName>
    <definedName name="aberf6_7">#REF!</definedName>
    <definedName name="aberf6_7_1">#REF!</definedName>
    <definedName name="aberf6_8">#REF!</definedName>
    <definedName name="aberf6_9">#REF!</definedName>
    <definedName name="aberf80">#REF!</definedName>
    <definedName name="aberf80_1">#REF!</definedName>
    <definedName name="aberf80_1_1">#REF!</definedName>
    <definedName name="aberf80_1_1_1">#REF!</definedName>
    <definedName name="aberf80_1_1_1_1">#REF!</definedName>
    <definedName name="aberf80_2">#REF!</definedName>
    <definedName name="aberf80_2_1">#REF!</definedName>
    <definedName name="aberf80_3">#REF!</definedName>
    <definedName name="aberf80_3_1">#REF!</definedName>
    <definedName name="aberf80_3_1_1">#REF!</definedName>
    <definedName name="aberf80_3_2">#REF!</definedName>
    <definedName name="aberf80_4">#REF!</definedName>
    <definedName name="aberf80_4_1">#REF!</definedName>
    <definedName name="aberf80_5">#REF!</definedName>
    <definedName name="aberf80_6">#REF!</definedName>
    <definedName name="aberf80_7">#REF!</definedName>
    <definedName name="aberf80_7_1">#REF!</definedName>
    <definedName name="aberf80_8">#REF!</definedName>
    <definedName name="aberf80_9">#REF!</definedName>
    <definedName name="Abersih">#REF!</definedName>
    <definedName name="abfhardener">#REF!</definedName>
    <definedName name="abfj100">#REF!</definedName>
    <definedName name="abfj100_1">#REF!</definedName>
    <definedName name="abfj100_1_1">#REF!</definedName>
    <definedName name="abfj100_1_1_1">#REF!</definedName>
    <definedName name="abfj100_1_1_1_1">#REF!</definedName>
    <definedName name="abfj100_2">#REF!</definedName>
    <definedName name="abfj100_2_1">#REF!</definedName>
    <definedName name="abfj100_3">#REF!</definedName>
    <definedName name="abfj100_3_1">#REF!</definedName>
    <definedName name="abfj100_3_1_1">#REF!</definedName>
    <definedName name="abfj100_3_2">#REF!</definedName>
    <definedName name="abfj100_4">#REF!</definedName>
    <definedName name="abfj100_4_1">#REF!</definedName>
    <definedName name="abfj100_5">#REF!</definedName>
    <definedName name="abfj100_6">#REF!</definedName>
    <definedName name="abfj100_7">#REF!</definedName>
    <definedName name="abfj100_7_1">#REF!</definedName>
    <definedName name="abfj100_8">#REF!</definedName>
    <definedName name="abfj100_9">#REF!</definedName>
    <definedName name="abfj150">#REF!</definedName>
    <definedName name="abfj150_1">#REF!</definedName>
    <definedName name="abfj150_1_1">#REF!</definedName>
    <definedName name="abfj150_1_1_1">#REF!</definedName>
    <definedName name="abfj150_1_1_1_1">#REF!</definedName>
    <definedName name="abfj150_2">#REF!</definedName>
    <definedName name="abfj150_2_1">#REF!</definedName>
    <definedName name="abfj150_3">#REF!</definedName>
    <definedName name="abfj150_3_1">#REF!</definedName>
    <definedName name="abfj150_3_1_1">#REF!</definedName>
    <definedName name="abfj150_3_2">#REF!</definedName>
    <definedName name="abfj150_4">#REF!</definedName>
    <definedName name="abfj150_4_1">#REF!</definedName>
    <definedName name="abfj150_5">#REF!</definedName>
    <definedName name="abfj150_6">#REF!</definedName>
    <definedName name="abfj150_7">#REF!</definedName>
    <definedName name="abfj150_7_1">#REF!</definedName>
    <definedName name="abfj150_8">#REF!</definedName>
    <definedName name="abfj150_9">#REF!</definedName>
    <definedName name="abfj40">#REF!</definedName>
    <definedName name="abfj40_1">#REF!</definedName>
    <definedName name="abfj40_1_1">#REF!</definedName>
    <definedName name="abfj40_1_1_1">#REF!</definedName>
    <definedName name="abfj40_1_1_1_1">#REF!</definedName>
    <definedName name="abfj40_2">#REF!</definedName>
    <definedName name="abfj40_2_1">#REF!</definedName>
    <definedName name="abfj40_3">#REF!</definedName>
    <definedName name="abfj40_3_1">#REF!</definedName>
    <definedName name="abfj40_3_1_1">#REF!</definedName>
    <definedName name="abfj40_3_2">#REF!</definedName>
    <definedName name="abfj40_4">#REF!</definedName>
    <definedName name="abfj40_4_1">#REF!</definedName>
    <definedName name="abfj40_5">#REF!</definedName>
    <definedName name="abfj40_6">#REF!</definedName>
    <definedName name="abfj40_7">#REF!</definedName>
    <definedName name="abfj40_7_1">#REF!</definedName>
    <definedName name="abfj40_8">#REF!</definedName>
    <definedName name="abfj40_9">#REF!</definedName>
    <definedName name="abfj50">#REF!</definedName>
    <definedName name="abfj50_1">#REF!</definedName>
    <definedName name="abfj50_1_1">#REF!</definedName>
    <definedName name="abfj50_1_1_1">#REF!</definedName>
    <definedName name="abfj50_1_1_1_1">#REF!</definedName>
    <definedName name="abfj50_2">#REF!</definedName>
    <definedName name="abfj50_2_1">#REF!</definedName>
    <definedName name="abfj50_3">#REF!</definedName>
    <definedName name="abfj50_3_1">#REF!</definedName>
    <definedName name="abfj50_3_1_1">#REF!</definedName>
    <definedName name="abfj50_3_2">#REF!</definedName>
    <definedName name="abfj50_4">#REF!</definedName>
    <definedName name="abfj50_4_1">#REF!</definedName>
    <definedName name="abfj50_5">#REF!</definedName>
    <definedName name="abfj50_6">#REF!</definedName>
    <definedName name="abfj50_7">#REF!</definedName>
    <definedName name="abfj50_7_1">#REF!</definedName>
    <definedName name="abfj50_8">#REF!</definedName>
    <definedName name="abfj50_9">#REF!</definedName>
    <definedName name="abfl40">#REF!</definedName>
    <definedName name="abfl40_1">#REF!</definedName>
    <definedName name="abfl40_1_1">#REF!</definedName>
    <definedName name="abfl40_1_1_1">#REF!</definedName>
    <definedName name="abfl40_1_1_1_1">#REF!</definedName>
    <definedName name="abfl40_2">#REF!</definedName>
    <definedName name="abfl40_2_1">#REF!</definedName>
    <definedName name="abfl40_3">#REF!</definedName>
    <definedName name="abfl40_3_1">#REF!</definedName>
    <definedName name="abfl40_3_1_1">#REF!</definedName>
    <definedName name="abfl40_3_2">#REF!</definedName>
    <definedName name="abfl40_4">#REF!</definedName>
    <definedName name="abfl40_4_1">#REF!</definedName>
    <definedName name="abfl40_5">#REF!</definedName>
    <definedName name="abfl40_6">#REF!</definedName>
    <definedName name="abfl40_7">#REF!</definedName>
    <definedName name="abfl40_7_1">#REF!</definedName>
    <definedName name="abfl40_8">#REF!</definedName>
    <definedName name="abfl40_9">#REF!</definedName>
    <definedName name="abft100">#REF!</definedName>
    <definedName name="abft100_1">#REF!</definedName>
    <definedName name="abft100_1_1">#REF!</definedName>
    <definedName name="abft100_1_1_1">#REF!</definedName>
    <definedName name="abft100_1_1_1_1">#REF!</definedName>
    <definedName name="abft100_2">#REF!</definedName>
    <definedName name="abft100_2_1">#REF!</definedName>
    <definedName name="abft100_3">#REF!</definedName>
    <definedName name="abft100_3_1">#REF!</definedName>
    <definedName name="abft100_3_1_1">#REF!</definedName>
    <definedName name="abft100_3_2">#REF!</definedName>
    <definedName name="abft100_4">#REF!</definedName>
    <definedName name="abft100_4_1">#REF!</definedName>
    <definedName name="abft100_5">#REF!</definedName>
    <definedName name="abft100_6">#REF!</definedName>
    <definedName name="abft100_7">#REF!</definedName>
    <definedName name="abft100_7_1">#REF!</definedName>
    <definedName name="abft100_8">#REF!</definedName>
    <definedName name="abft100_9">#REF!</definedName>
    <definedName name="abft150">#REF!</definedName>
    <definedName name="abft150_1">#REF!</definedName>
    <definedName name="abft150_1_1">#REF!</definedName>
    <definedName name="abft150_1_1_1">#REF!</definedName>
    <definedName name="abft150_1_1_1_1">#REF!</definedName>
    <definedName name="abft150_2">#REF!</definedName>
    <definedName name="abft150_2_1">#REF!</definedName>
    <definedName name="abft150_3">#REF!</definedName>
    <definedName name="abft150_3_1">#REF!</definedName>
    <definedName name="abft150_3_1_1">#REF!</definedName>
    <definedName name="abft150_3_2">#REF!</definedName>
    <definedName name="abft150_4">#REF!</definedName>
    <definedName name="abft150_4_1">#REF!</definedName>
    <definedName name="abft150_5">#REF!</definedName>
    <definedName name="abft150_6">#REF!</definedName>
    <definedName name="abft150_7">#REF!</definedName>
    <definedName name="abft150_7_1">#REF!</definedName>
    <definedName name="abft150_8">#REF!</definedName>
    <definedName name="abft150_9">#REF!</definedName>
    <definedName name="abft50">#REF!</definedName>
    <definedName name="abft50_1">#REF!</definedName>
    <definedName name="abft50_1_1">#REF!</definedName>
    <definedName name="abft50_1_1_1">#REF!</definedName>
    <definedName name="abft50_1_1_1_1">#REF!</definedName>
    <definedName name="abft50_2">#REF!</definedName>
    <definedName name="abft50_2_1">#REF!</definedName>
    <definedName name="abft50_3">#REF!</definedName>
    <definedName name="abft50_3_1">#REF!</definedName>
    <definedName name="abft50_3_1_1">#REF!</definedName>
    <definedName name="abft50_3_2">#REF!</definedName>
    <definedName name="abft50_4">#REF!</definedName>
    <definedName name="abft50_4_1">#REF!</definedName>
    <definedName name="abft50_5">#REF!</definedName>
    <definedName name="abft50_6">#REF!</definedName>
    <definedName name="abft50_7">#REF!</definedName>
    <definedName name="abft50_7_1">#REF!</definedName>
    <definedName name="abft50_8">#REF!</definedName>
    <definedName name="abft50_9">#REF!</definedName>
    <definedName name="abfv100">#REF!</definedName>
    <definedName name="abfv100_1">#REF!</definedName>
    <definedName name="abfv100_1_1">#REF!</definedName>
    <definedName name="abfv100_1_1_1">#REF!</definedName>
    <definedName name="abfv100_1_1_1_1">#REF!</definedName>
    <definedName name="abfv100_2">#REF!</definedName>
    <definedName name="abfv100_2_1">#REF!</definedName>
    <definedName name="abfv100_3">#REF!</definedName>
    <definedName name="abfv100_3_1">#REF!</definedName>
    <definedName name="abfv100_3_1_1">#REF!</definedName>
    <definedName name="abfv100_3_2">#REF!</definedName>
    <definedName name="abfv100_4">#REF!</definedName>
    <definedName name="abfv100_4_1">#REF!</definedName>
    <definedName name="abfv100_5">#REF!</definedName>
    <definedName name="abfv100_6">#REF!</definedName>
    <definedName name="abfv100_7">#REF!</definedName>
    <definedName name="abfv100_7_1">#REF!</definedName>
    <definedName name="abfv100_8">#REF!</definedName>
    <definedName name="abfv100_9">#REF!</definedName>
    <definedName name="abfv150">#REF!</definedName>
    <definedName name="abfv150_1">#REF!</definedName>
    <definedName name="abfv150_1_1">#REF!</definedName>
    <definedName name="abfv150_1_1_1">#REF!</definedName>
    <definedName name="abfv150_1_1_1_1">#REF!</definedName>
    <definedName name="abfv150_2">#REF!</definedName>
    <definedName name="abfv150_2_1">#REF!</definedName>
    <definedName name="abfv150_3">#REF!</definedName>
    <definedName name="abfv150_3_1">#REF!</definedName>
    <definedName name="abfv150_3_1_1">#REF!</definedName>
    <definedName name="abfv150_3_2">#REF!</definedName>
    <definedName name="abfv150_4">#REF!</definedName>
    <definedName name="abfv150_4_1">#REF!</definedName>
    <definedName name="abfv150_5">#REF!</definedName>
    <definedName name="abfv150_6">#REF!</definedName>
    <definedName name="abfv150_7">#REF!</definedName>
    <definedName name="abfv150_7_1">#REF!</definedName>
    <definedName name="abfv150_8">#REF!</definedName>
    <definedName name="abfv150_9">#REF!</definedName>
    <definedName name="abfv50">#REF!</definedName>
    <definedName name="abfv50_1">#REF!</definedName>
    <definedName name="abfv50_1_1">#REF!</definedName>
    <definedName name="abfv50_1_1_1">#REF!</definedName>
    <definedName name="abfv50_1_1_1_1">#REF!</definedName>
    <definedName name="abfv50_2">#REF!</definedName>
    <definedName name="abfv50_2_1">#REF!</definedName>
    <definedName name="abfv50_3">#REF!</definedName>
    <definedName name="abfv50_3_1">#REF!</definedName>
    <definedName name="abfv50_3_1_1">#REF!</definedName>
    <definedName name="abfv50_3_2">#REF!</definedName>
    <definedName name="abfv50_4">#REF!</definedName>
    <definedName name="abfv50_4_1">#REF!</definedName>
    <definedName name="abfv50_5">#REF!</definedName>
    <definedName name="abfv50_6">#REF!</definedName>
    <definedName name="abfv50_7">#REF!</definedName>
    <definedName name="abfv50_7_1">#REF!</definedName>
    <definedName name="abfv50_8">#REF!</definedName>
    <definedName name="abfv50_9">#REF!</definedName>
    <definedName name="abfv80">#REF!</definedName>
    <definedName name="abfv80_1">#REF!</definedName>
    <definedName name="abfv80_1_1">#REF!</definedName>
    <definedName name="abfv80_1_1_1">#REF!</definedName>
    <definedName name="abfv80_1_1_1_1">#REF!</definedName>
    <definedName name="abfv80_2">#REF!</definedName>
    <definedName name="abfv80_2_1">#REF!</definedName>
    <definedName name="abfv80_3">#REF!</definedName>
    <definedName name="abfv80_3_1">#REF!</definedName>
    <definedName name="abfv80_3_1_1">#REF!</definedName>
    <definedName name="abfv80_3_2">#REF!</definedName>
    <definedName name="abfv80_4">#REF!</definedName>
    <definedName name="abfv80_4_1">#REF!</definedName>
    <definedName name="abfv80_5">#REF!</definedName>
    <definedName name="abfv80_6">#REF!</definedName>
    <definedName name="abfv80_7">#REF!</definedName>
    <definedName name="abfv80_7_1">#REF!</definedName>
    <definedName name="abfv80_8">#REF!</definedName>
    <definedName name="abfv80_9">#REF!</definedName>
    <definedName name="abgali">#REF!</definedName>
    <definedName name="abgrill">#REF!</definedName>
    <definedName name="abgv100">#REF!</definedName>
    <definedName name="abgv100_1">#REF!</definedName>
    <definedName name="abgv100_1_1">#REF!</definedName>
    <definedName name="abgv100_1_1_1">#REF!</definedName>
    <definedName name="abgv100_1_1_1_1">#REF!</definedName>
    <definedName name="abgv100_2">#REF!</definedName>
    <definedName name="abgv100_2_1">#REF!</definedName>
    <definedName name="abgv100_3">#REF!</definedName>
    <definedName name="abgv100_3_1">#REF!</definedName>
    <definedName name="abgv100_3_1_1">#REF!</definedName>
    <definedName name="abgv100_3_2">#REF!</definedName>
    <definedName name="abgv100_4">#REF!</definedName>
    <definedName name="abgv100_4_1">#REF!</definedName>
    <definedName name="abgv100_5">#REF!</definedName>
    <definedName name="abgv100_6">#REF!</definedName>
    <definedName name="abgv100_7">#REF!</definedName>
    <definedName name="abgv100_7_1">#REF!</definedName>
    <definedName name="abgv100_8">#REF!</definedName>
    <definedName name="abgv100_9">#REF!</definedName>
    <definedName name="abgv150">#REF!</definedName>
    <definedName name="abgv150_1">#REF!</definedName>
    <definedName name="abgv150_1_1">#REF!</definedName>
    <definedName name="abgv150_1_1_1">#REF!</definedName>
    <definedName name="abgv150_1_1_1_1">#REF!</definedName>
    <definedName name="abgv150_2">#REF!</definedName>
    <definedName name="abgv150_2_1">#REF!</definedName>
    <definedName name="abgv150_3">#REF!</definedName>
    <definedName name="abgv150_3_1">#REF!</definedName>
    <definedName name="abgv150_3_1_1">#REF!</definedName>
    <definedName name="abgv150_3_2">#REF!</definedName>
    <definedName name="abgv150_4">#REF!</definedName>
    <definedName name="abgv150_4_1">#REF!</definedName>
    <definedName name="abgv150_5">#REF!</definedName>
    <definedName name="abgv150_6">#REF!</definedName>
    <definedName name="abgv150_7">#REF!</definedName>
    <definedName name="abgv150_7_1">#REF!</definedName>
    <definedName name="abgv150_8">#REF!</definedName>
    <definedName name="abgv150_9">#REF!</definedName>
    <definedName name="abgv20">#REF!</definedName>
    <definedName name="abgv20_1">#REF!</definedName>
    <definedName name="abgv20_1_1">#REF!</definedName>
    <definedName name="abgv20_1_1_1">#REF!</definedName>
    <definedName name="abgv20_1_1_1_1">#REF!</definedName>
    <definedName name="abgv20_2">#REF!</definedName>
    <definedName name="abgv20_2_1">#REF!</definedName>
    <definedName name="abgv20_3">#REF!</definedName>
    <definedName name="abgv20_3_1">#REF!</definedName>
    <definedName name="abgv20_3_1_1">#REF!</definedName>
    <definedName name="abgv20_3_2">#REF!</definedName>
    <definedName name="abgv20_4">#REF!</definedName>
    <definedName name="abgv20_4_1">#REF!</definedName>
    <definedName name="abgv20_5">#REF!</definedName>
    <definedName name="abgv20_6">#REF!</definedName>
    <definedName name="abgv20_7">#REF!</definedName>
    <definedName name="abgv20_7_1">#REF!</definedName>
    <definedName name="abgv20_8">#REF!</definedName>
    <definedName name="abgv20_9">#REF!</definedName>
    <definedName name="abgv32">#REF!</definedName>
    <definedName name="abgv32_1">#REF!</definedName>
    <definedName name="abgv32_1_1">#REF!</definedName>
    <definedName name="abgv32_1_1_1">#REF!</definedName>
    <definedName name="abgv32_1_1_1_1">#REF!</definedName>
    <definedName name="abgv32_2">#REF!</definedName>
    <definedName name="abgv32_2_1">#REF!</definedName>
    <definedName name="abgv32_3">#REF!</definedName>
    <definedName name="abgv32_3_1">#REF!</definedName>
    <definedName name="abgv32_3_1_1">#REF!</definedName>
    <definedName name="abgv32_3_2">#REF!</definedName>
    <definedName name="abgv32_4">#REF!</definedName>
    <definedName name="abgv32_4_1">#REF!</definedName>
    <definedName name="abgv32_5">#REF!</definedName>
    <definedName name="abgv32_6">#REF!</definedName>
    <definedName name="abgv32_7">#REF!</definedName>
    <definedName name="abgv32_7_1">#REF!</definedName>
    <definedName name="abgv32_8">#REF!</definedName>
    <definedName name="abgv32_9">#REF!</definedName>
    <definedName name="abgv40">#REF!</definedName>
    <definedName name="abgv40_1">#REF!</definedName>
    <definedName name="abgv40_1_1">#REF!</definedName>
    <definedName name="abgv40_1_1_1">#REF!</definedName>
    <definedName name="abgv40_1_1_1_1">#REF!</definedName>
    <definedName name="abgv40_2">#REF!</definedName>
    <definedName name="abgv40_2_1">#REF!</definedName>
    <definedName name="abgv40_3">#REF!</definedName>
    <definedName name="abgv40_3_1">#REF!</definedName>
    <definedName name="abgv40_3_1_1">#REF!</definedName>
    <definedName name="abgv40_3_2">#REF!</definedName>
    <definedName name="abgv40_4">#REF!</definedName>
    <definedName name="abgv40_4_1">#REF!</definedName>
    <definedName name="abgv40_5">#REF!</definedName>
    <definedName name="abgv40_6">#REF!</definedName>
    <definedName name="abgv40_7">#REF!</definedName>
    <definedName name="abgv40_7_1">#REF!</definedName>
    <definedName name="abgv40_8">#REF!</definedName>
    <definedName name="abgv40_9">#REF!</definedName>
    <definedName name="abgv50">#REF!</definedName>
    <definedName name="abgv50_1">#REF!</definedName>
    <definedName name="abgv50_1_1">#REF!</definedName>
    <definedName name="abgv50_1_1_1">#REF!</definedName>
    <definedName name="abgv50_1_1_1_1">#REF!</definedName>
    <definedName name="abgv50_2">#REF!</definedName>
    <definedName name="abgv50_2_1">#REF!</definedName>
    <definedName name="abgv50_3">#REF!</definedName>
    <definedName name="abgv50_3_1">#REF!</definedName>
    <definedName name="abgv50_3_1_1">#REF!</definedName>
    <definedName name="abgv50_3_2">#REF!</definedName>
    <definedName name="abgv50_4">#REF!</definedName>
    <definedName name="abgv50_4_1">#REF!</definedName>
    <definedName name="abgv50_5">#REF!</definedName>
    <definedName name="abgv50_6">#REF!</definedName>
    <definedName name="abgv50_7">#REF!</definedName>
    <definedName name="abgv50_7_1">#REF!</definedName>
    <definedName name="abgv50_8">#REF!</definedName>
    <definedName name="abgv50_9">#REF!</definedName>
    <definedName name="abka15">#REF!</definedName>
    <definedName name="abka15_1">#REF!</definedName>
    <definedName name="abka15_1_1">#REF!</definedName>
    <definedName name="abka15_1_1_1">#REF!</definedName>
    <definedName name="abka15_1_1_1_1">#REF!</definedName>
    <definedName name="abka15_2">#REF!</definedName>
    <definedName name="abka15_2_1">#REF!</definedName>
    <definedName name="abka15_3">#REF!</definedName>
    <definedName name="abka15_3_1">#REF!</definedName>
    <definedName name="abka15_3_1_1">#REF!</definedName>
    <definedName name="abka15_3_2">#REF!</definedName>
    <definedName name="abka15_4">#REF!</definedName>
    <definedName name="abka15_4_1">#REF!</definedName>
    <definedName name="abka15_5">#REF!</definedName>
    <definedName name="abka15_6">#REF!</definedName>
    <definedName name="abka15_7">#REF!</definedName>
    <definedName name="abka15_7_1">#REF!</definedName>
    <definedName name="abka15_8">#REF!</definedName>
    <definedName name="abka15_9">#REF!</definedName>
    <definedName name="abkansteen">#REF!</definedName>
    <definedName name="abkeramik">#REF!</definedName>
    <definedName name="abkoloprak">#REF!</definedName>
    <definedName name="abkolprak">#REF!</definedName>
    <definedName name="abmix">#REF!</definedName>
    <definedName name="abopenkrm">#REF!</definedName>
    <definedName name="ABOVETITLE">#REF!</definedName>
    <definedName name="ABOVETITLE_1">#REF!</definedName>
    <definedName name="ABOVETITLE_1_1">#REF!</definedName>
    <definedName name="ABOVETITLE_1_1_1">#REF!</definedName>
    <definedName name="ABOVETITLE_3">#REF!</definedName>
    <definedName name="ABOVETITLE_7">#REF!</definedName>
    <definedName name="abpartisi">#REF!</definedName>
    <definedName name="abpg">#REF!</definedName>
    <definedName name="abpg_1">#REF!</definedName>
    <definedName name="abpg_1_1">#REF!</definedName>
    <definedName name="abpg_1_1_1">#REF!</definedName>
    <definedName name="abpg_1_1_1_1">#REF!</definedName>
    <definedName name="abpg_2">#REF!</definedName>
    <definedName name="abpg_2_1">#REF!</definedName>
    <definedName name="abpg_3">#REF!</definedName>
    <definedName name="abpg_3_1">#REF!</definedName>
    <definedName name="abpg_3_1_1">#REF!</definedName>
    <definedName name="abpg_3_2">#REF!</definedName>
    <definedName name="abpg_4">#REF!</definedName>
    <definedName name="abpg_4_1">#REF!</definedName>
    <definedName name="abpg_5">#REF!</definedName>
    <definedName name="abpg_6">#REF!</definedName>
    <definedName name="abpg_7">#REF!</definedName>
    <definedName name="abpg_7_1">#REF!</definedName>
    <definedName name="abpg_8">#REF!</definedName>
    <definedName name="abpg_9">#REF!</definedName>
    <definedName name="abplaf">#REF!</definedName>
    <definedName name="abplesaci">#REF!</definedName>
    <definedName name="abroman">#REF!</definedName>
    <definedName name="ABS">#REF!</definedName>
    <definedName name="abs100_1">#REF!</definedName>
    <definedName name="abs100_1_1">#REF!</definedName>
    <definedName name="abs100_1_1_1">#REF!</definedName>
    <definedName name="abs100_1_1_1_1">#REF!</definedName>
    <definedName name="abs100_2">#REF!</definedName>
    <definedName name="abs100_2_1">#REF!</definedName>
    <definedName name="abs100_3">#REF!</definedName>
    <definedName name="abs100_3_1">#REF!</definedName>
    <definedName name="abs100_3_1_1">#REF!</definedName>
    <definedName name="abs100_3_2">#REF!</definedName>
    <definedName name="abs100_4">#REF!</definedName>
    <definedName name="abs100_4_1">#REF!</definedName>
    <definedName name="abs100_5">#REF!</definedName>
    <definedName name="abs100_6">#REF!</definedName>
    <definedName name="abs100_7">#REF!</definedName>
    <definedName name="abs100_7_1">#REF!</definedName>
    <definedName name="abs100_8">#REF!</definedName>
    <definedName name="abs100_9">#REF!</definedName>
    <definedName name="abub">'[119]Sat~Bahu'!$C$84</definedName>
    <definedName name="abub_9">[118]Sat_Bahu!$C$84</definedName>
    <definedName name="aburug">#REF!</definedName>
    <definedName name="abwl">#REF!</definedName>
    <definedName name="abwl_1">#REF!</definedName>
    <definedName name="abwl_1_1">#REF!</definedName>
    <definedName name="abwl_1_1_1">#REF!</definedName>
    <definedName name="abwl_1_1_1_1">#REF!</definedName>
    <definedName name="abwl_2">#REF!</definedName>
    <definedName name="abwl_2_1">#REF!</definedName>
    <definedName name="abwl_3">#REF!</definedName>
    <definedName name="abwl_3_1">#REF!</definedName>
    <definedName name="abwl_3_1_1">#REF!</definedName>
    <definedName name="abwl_3_2">#REF!</definedName>
    <definedName name="abwl_4">#REF!</definedName>
    <definedName name="abwl_4_1">#REF!</definedName>
    <definedName name="abwl_5">#REF!</definedName>
    <definedName name="abwl_6">#REF!</definedName>
    <definedName name="abwl_7">#REF!</definedName>
    <definedName name="abwl_7_1">#REF!</definedName>
    <definedName name="abwl_8">#REF!</definedName>
    <definedName name="abwl_9">#REF!</definedName>
    <definedName name="ABX">#REF!</definedName>
    <definedName name="ABX_1">#REF!</definedName>
    <definedName name="ABX_2">#REF!</definedName>
    <definedName name="ABX_3">#REF!</definedName>
    <definedName name="ABX_4">#REF!</definedName>
    <definedName name="ABX_4_1">#REF!</definedName>
    <definedName name="ABX_5">#REF!</definedName>
    <definedName name="ABX_6">#REF!</definedName>
    <definedName name="ABX_7">#REF!</definedName>
    <definedName name="ABX_8">#REF!</definedName>
    <definedName name="ABX_9">#REF!</definedName>
    <definedName name="AC">'[120]Sat~Bahu'!$C$49</definedName>
    <definedName name="ac_9">[118]Sat_Bahu!$C$85</definedName>
    <definedName name="AC_DG">#REF!</definedName>
    <definedName name="AC_EG">#REF!</definedName>
    <definedName name="AC_FAG">#REF!</definedName>
    <definedName name="AC_FD">#REF!</definedName>
    <definedName name="AC_FLEXIBLE">#REF!</definedName>
    <definedName name="AC_MVD">#REF!</definedName>
    <definedName name="AC_PVC">#REF!</definedName>
    <definedName name="AC_RAG">#REF!</definedName>
    <definedName name="AC_SAD">#REF!</definedName>
    <definedName name="AC_VBALANCE">#REF!</definedName>
    <definedName name="AC_VCHECK">#REF!</definedName>
    <definedName name="AC_VFLEXIBLE">#REF!</definedName>
    <definedName name="AC_VGATE">#REF!</definedName>
    <definedName name="AC_VSTRAINER">#REF!</definedName>
    <definedName name="AC_VTHREE_Y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c">[121]MAPP!$F$12</definedName>
    <definedName name="Acces">[122]Anls!$E$41</definedName>
    <definedName name="access">#REF!</definedName>
    <definedName name="accmpan2">#REF!</definedName>
    <definedName name="accmpan4">'[122]Plumbing &amp; Fire'!#REF!</definedName>
    <definedName name="aci">[123]upah_borong!$J$10</definedName>
    <definedName name="aciam">[73]Analisa!#REF!</definedName>
    <definedName name="acian">#REF!</definedName>
    <definedName name="Acson">#REF!</definedName>
    <definedName name="acwmpan1">#REF!</definedName>
    <definedName name="acwmpan1.5">#REF!</definedName>
    <definedName name="ACX">#REF!</definedName>
    <definedName name="ACX_1">#REF!</definedName>
    <definedName name="ACX_2">#REF!</definedName>
    <definedName name="ACX_3">#REF!</definedName>
    <definedName name="ACX_4">#REF!</definedName>
    <definedName name="ACX_4_1">#REF!</definedName>
    <definedName name="ACX_5">#REF!</definedName>
    <definedName name="ACX_6">#REF!</definedName>
    <definedName name="ACX_7">#REF!</definedName>
    <definedName name="ACX_8">#REF!</definedName>
    <definedName name="ACX_9">#REF!</definedName>
    <definedName name="ad">#REF!</definedName>
    <definedName name="ADAC">#N/A</definedName>
    <definedName name="ADD">#N/A</definedName>
    <definedName name="aDD.8">#REF!</definedName>
    <definedName name="ADD_COPY">#REF!</definedName>
    <definedName name="ADD_COPY_1">#REF!</definedName>
    <definedName name="ADD_COPY_1_1">#REF!</definedName>
    <definedName name="ADD_COPY_1_1_1">#REF!</definedName>
    <definedName name="ADD_COPY_3">#REF!</definedName>
    <definedName name="ADD_COPY_7">#REF!</definedName>
    <definedName name="ADDITEM">#REF!</definedName>
    <definedName name="ADDITEM_1">#REF!</definedName>
    <definedName name="ADDITEM_1_1">#REF!</definedName>
    <definedName name="ADDITEM_1_1_1">#REF!</definedName>
    <definedName name="ADDITEM_3">#REF!</definedName>
    <definedName name="ADDITEM_7">#REF!</definedName>
    <definedName name="AddQty">#REF!</definedName>
    <definedName name="addqtypers">#REF!</definedName>
    <definedName name="AddQtypond">#REF!</definedName>
    <definedName name="ADDR">HAJIME:OWARI</definedName>
    <definedName name="ADDR_1">#N/A</definedName>
    <definedName name="ADDR_1_1">[0]!HAJIME_1_1:[0]!OWARI_1_1</definedName>
    <definedName name="ADDR_1_1_1">[0]!HAJIME_1_1:[0]!OWARI_1_1</definedName>
    <definedName name="ADDR_1_1_1_1">[0]!HAJIME_1_1_1:[0]!OWARI_1_1_1</definedName>
    <definedName name="ADDR_3">#N/A</definedName>
    <definedName name="ADDR_3_1">[0]!HAJIME_3:[0]!OWARI_3</definedName>
    <definedName name="ADDR_6">#N/A</definedName>
    <definedName name="ADDR_7">#N/A</definedName>
    <definedName name="ADDR_7_1">[0]!HAJIME_7:[0]!OWARI_7</definedName>
    <definedName name="adf">#REF!</definedName>
    <definedName name="adm">#REF!</definedName>
    <definedName name="ADMINISTRASI">[4]Administration!#REF!</definedName>
    <definedName name="AdMU400">#REF!</definedName>
    <definedName name="AdMU450">#REF!</definedName>
    <definedName name="AdPM420">#REF!</definedName>
    <definedName name="ADX">#REF!</definedName>
    <definedName name="ADX_1">#REF!</definedName>
    <definedName name="ADX_2">#REF!</definedName>
    <definedName name="ADX_3">#REF!</definedName>
    <definedName name="ADX_4">#REF!</definedName>
    <definedName name="ADX_4_1">#REF!</definedName>
    <definedName name="ADX_5">#REF!</definedName>
    <definedName name="ADX_6">#REF!</definedName>
    <definedName name="ADX_7">#REF!</definedName>
    <definedName name="ADX_8">#REF!</definedName>
    <definedName name="ADX_9">#REF!</definedName>
    <definedName name="AE">'[124]daf-3(OK)'!#REF!</definedName>
    <definedName name="AEEPDM20">[125]Mat.Mek!$O$375</definedName>
    <definedName name="AF">'[124]daf-3(OK)'!#REF!</definedName>
    <definedName name="aff">#REF!</definedName>
    <definedName name="Ag">#REF!</definedName>
    <definedName name="agitator">[70]equip!#REF!</definedName>
    <definedName name="AGPN10100">#REF!</definedName>
    <definedName name="AGPN10125">#REF!</definedName>
    <definedName name="AGPN1015">#REF!</definedName>
    <definedName name="AGPN1020">#REF!</definedName>
    <definedName name="AGPN1025">#REF!</definedName>
    <definedName name="AGPN1032">#REF!</definedName>
    <definedName name="AGPN1040">#REF!</definedName>
    <definedName name="AGPN1050">#REF!</definedName>
    <definedName name="AGPN1065">#REF!</definedName>
    <definedName name="AGPN1080">#REF!</definedName>
    <definedName name="AGPN20100">#REF!</definedName>
    <definedName name="AGPN20125">#REF!</definedName>
    <definedName name="AGPN2015">#REF!</definedName>
    <definedName name="AGPN2020">#REF!</definedName>
    <definedName name="AGPN2025">#REF!</definedName>
    <definedName name="AGPN2032">#REF!</definedName>
    <definedName name="AGPN2040">#REF!</definedName>
    <definedName name="AGPN2050">#REF!</definedName>
    <definedName name="AGPN2065">#REF!</definedName>
    <definedName name="AGPN208">#REF!</definedName>
    <definedName name="AGPN2080">#REF!</definedName>
    <definedName name="AGREGAT">[51]Rab!$B$37:$K$41</definedName>
    <definedName name="AGREGATA">#REF!</definedName>
    <definedName name="AGREGATB">#REF!</definedName>
    <definedName name="AGREGATC">#REF!</definedName>
    <definedName name="ah">#REF!</definedName>
    <definedName name="ahrd100">#REF!</definedName>
    <definedName name="ahrd100_1">#REF!</definedName>
    <definedName name="ahrd100_1_1">#REF!</definedName>
    <definedName name="ahrd100_1_1_1">#REF!</definedName>
    <definedName name="ahrd100_1_1_1_1">#REF!</definedName>
    <definedName name="ahrd100_2">#REF!</definedName>
    <definedName name="ahrd100_2_1">#REF!</definedName>
    <definedName name="ahrd100_3">#REF!</definedName>
    <definedName name="ahrd100_3_1">#REF!</definedName>
    <definedName name="ahrd100_3_1_1">#REF!</definedName>
    <definedName name="ahrd100_3_2">#REF!</definedName>
    <definedName name="ahrd100_4">#REF!</definedName>
    <definedName name="ahrd100_4_1">#REF!</definedName>
    <definedName name="ahrd100_5">#REF!</definedName>
    <definedName name="ahrd100_6">#REF!</definedName>
    <definedName name="ahrd100_7">#REF!</definedName>
    <definedName name="ahrd100_7_1">#REF!</definedName>
    <definedName name="ahrd100_8">#REF!</definedName>
    <definedName name="ahrd100_9">#REF!</definedName>
    <definedName name="ahrd150">#REF!</definedName>
    <definedName name="ahrd150_1">#REF!</definedName>
    <definedName name="ahrd150_1_1">#REF!</definedName>
    <definedName name="ahrd150_1_1_1">#REF!</definedName>
    <definedName name="ahrd150_1_1_1_1">#REF!</definedName>
    <definedName name="ahrd150_2">#REF!</definedName>
    <definedName name="ahrd150_2_1">#REF!</definedName>
    <definedName name="ahrd150_3">#REF!</definedName>
    <definedName name="ahrd150_3_1">#REF!</definedName>
    <definedName name="ahrd150_3_1_1">#REF!</definedName>
    <definedName name="ahrd150_3_2">#REF!</definedName>
    <definedName name="ahrd150_4">#REF!</definedName>
    <definedName name="ahrd150_4_1">#REF!</definedName>
    <definedName name="ahrd150_5">#REF!</definedName>
    <definedName name="ahrd150_6">#REF!</definedName>
    <definedName name="ahrd150_7">#REF!</definedName>
    <definedName name="ahrd150_7_1">#REF!</definedName>
    <definedName name="ahrd150_8">#REF!</definedName>
    <definedName name="ahrd150_9">#REF!</definedName>
    <definedName name="ahs">#REF!</definedName>
    <definedName name="AHS.Rev1">[126]BQ_E20_02_Rp_!$B$14:$I$230</definedName>
    <definedName name="AHS.Rev1_6">[127]BQ_E20_02_Rp_!$B$14:$I$230</definedName>
    <definedName name="ahs_9">#REF!</definedName>
    <definedName name="ahu100_1">#REF!</definedName>
    <definedName name="ahu100_1_1">#REF!</definedName>
    <definedName name="ahu100_1_1_1">#REF!</definedName>
    <definedName name="ahu100_2">#REF!</definedName>
    <definedName name="ahu100_3">#REF!</definedName>
    <definedName name="ahu100_3_1">#REF!</definedName>
    <definedName name="ahu100_3_1_1">#REF!</definedName>
    <definedName name="ahu100_3_2">#REF!</definedName>
    <definedName name="ahu100_4">#REF!</definedName>
    <definedName name="ahu100_4_1">#REF!</definedName>
    <definedName name="ahu100_5">#REF!</definedName>
    <definedName name="ahu100_6">#REF!</definedName>
    <definedName name="ahu100_7">#REF!</definedName>
    <definedName name="ahu100_7_1">#REF!</definedName>
    <definedName name="ahu100_8">#REF!</definedName>
    <definedName name="ahu100_9">#REF!</definedName>
    <definedName name="ahu150_1">#REF!</definedName>
    <definedName name="ahu150_1_1">#REF!</definedName>
    <definedName name="ahu150_1_1_1">#REF!</definedName>
    <definedName name="ahu150_2">#REF!</definedName>
    <definedName name="ahu150_3">#REF!</definedName>
    <definedName name="ahu150_3_1">#REF!</definedName>
    <definedName name="ahu150_3_1_1">#REF!</definedName>
    <definedName name="ahu150_3_2">#REF!</definedName>
    <definedName name="ahu150_4">#REF!</definedName>
    <definedName name="ahu150_4_1">#REF!</definedName>
    <definedName name="ahu150_5">#REF!</definedName>
    <definedName name="ahu150_6">#REF!</definedName>
    <definedName name="ahu150_7">#REF!</definedName>
    <definedName name="ahu150_7_1">#REF!</definedName>
    <definedName name="ahu150_8">#REF!</definedName>
    <definedName name="ahu150_9">#REF!</definedName>
    <definedName name="ahuf100">#REF!</definedName>
    <definedName name="ahuf100_1">#REF!</definedName>
    <definedName name="ahuf100_1_1">#REF!</definedName>
    <definedName name="ahuf100_1_1_1">#REF!</definedName>
    <definedName name="ahuf100_1_1_1_1">#REF!</definedName>
    <definedName name="ahuf100_2">#REF!</definedName>
    <definedName name="ahuf100_2_1">#REF!</definedName>
    <definedName name="ahuf100_3">#REF!</definedName>
    <definedName name="ahuf100_3_1">#REF!</definedName>
    <definedName name="ahuf100_3_1_1">#REF!</definedName>
    <definedName name="ahuf100_3_2">#REF!</definedName>
    <definedName name="ahuf100_4">#REF!</definedName>
    <definedName name="ahuf100_4_1">#REF!</definedName>
    <definedName name="ahuf100_5">#REF!</definedName>
    <definedName name="ahuf100_6">#REF!</definedName>
    <definedName name="ahuf100_7">#REF!</definedName>
    <definedName name="ahuf100_7_1">#REF!</definedName>
    <definedName name="ahuf100_8">#REF!</definedName>
    <definedName name="ahuf100_9">#REF!</definedName>
    <definedName name="ahuf150">#REF!</definedName>
    <definedName name="ahuf150_1">#REF!</definedName>
    <definedName name="ahuf150_1_1">#REF!</definedName>
    <definedName name="ahuf150_1_1_1">#REF!</definedName>
    <definedName name="ahuf150_1_1_1_1">#REF!</definedName>
    <definedName name="ahuf150_2">#REF!</definedName>
    <definedName name="ahuf150_2_1">#REF!</definedName>
    <definedName name="ahuf150_3">#REF!</definedName>
    <definedName name="ahuf150_3_1">#REF!</definedName>
    <definedName name="ahuf150_3_1_1">#REF!</definedName>
    <definedName name="ahuf150_3_2">#REF!</definedName>
    <definedName name="ahuf150_4">#REF!</definedName>
    <definedName name="ahuf150_4_1">#REF!</definedName>
    <definedName name="ahuf150_5">#REF!</definedName>
    <definedName name="ahuf150_6">#REF!</definedName>
    <definedName name="ahuf150_7">#REF!</definedName>
    <definedName name="ahuf150_7_1">#REF!</definedName>
    <definedName name="ahuf150_8">#REF!</definedName>
    <definedName name="ahuf150_9">#REF!</definedName>
    <definedName name="ahuf150ahuf150">#REF!</definedName>
    <definedName name="ahuf150ahuf150_1">#REF!</definedName>
    <definedName name="ahuf150ahuf150_1_1">#REF!</definedName>
    <definedName name="ahuf150ahuf150_1_1_1">#REF!</definedName>
    <definedName name="ahuf150ahuf150_1_1_1_1">#REF!</definedName>
    <definedName name="ahuf150ahuf150_2">#REF!</definedName>
    <definedName name="ahuf150ahuf150_2_1">#REF!</definedName>
    <definedName name="ahuf150ahuf150_3">#REF!</definedName>
    <definedName name="ahuf150ahuf150_3_1">#REF!</definedName>
    <definedName name="ahuf150ahuf150_3_1_1">#REF!</definedName>
    <definedName name="ahuf150ahuf150_3_2">#REF!</definedName>
    <definedName name="ahuf150ahuf150_4">#REF!</definedName>
    <definedName name="ahuf150ahuf150_4_1">#REF!</definedName>
    <definedName name="ahuf150ahuf150_5">#REF!</definedName>
    <definedName name="ahuf150ahuf150_6">#REF!</definedName>
    <definedName name="ahuf150ahuf150_7">#REF!</definedName>
    <definedName name="ahuf150ahuf150_7_1">#REF!</definedName>
    <definedName name="ahuf150ahuf150_8">#REF!</definedName>
    <definedName name="ahuf150ahuf150_9">#REF!</definedName>
    <definedName name="AI">'[124]daf-3(OK)'!#REF!</definedName>
    <definedName name="aiphone">#REF!</definedName>
    <definedName name="AJ">'[124]daf-3(OK)'!#REF!</definedName>
    <definedName name="ak">#REF!</definedName>
    <definedName name="akco100">#REF!</definedName>
    <definedName name="akco100_1">#REF!</definedName>
    <definedName name="akco100_1_1">#REF!</definedName>
    <definedName name="akco100_1_1_1">#REF!</definedName>
    <definedName name="akco100_2">#REF!</definedName>
    <definedName name="akco100_3">#REF!</definedName>
    <definedName name="akco100_3_1">#REF!</definedName>
    <definedName name="akco100_3_1_1">#REF!</definedName>
    <definedName name="akco100_3_2">#REF!</definedName>
    <definedName name="akco100_4">#REF!</definedName>
    <definedName name="akco100_4_1">#REF!</definedName>
    <definedName name="akco100_5">#REF!</definedName>
    <definedName name="akco100_6">#REF!</definedName>
    <definedName name="akco100_7">#REF!</definedName>
    <definedName name="akco100_7_1">#REF!</definedName>
    <definedName name="akco100_8">#REF!</definedName>
    <definedName name="akco100_9">#REF!</definedName>
    <definedName name="akco150">#REF!</definedName>
    <definedName name="akco150_1">#REF!</definedName>
    <definedName name="akco150_1_1">#REF!</definedName>
    <definedName name="akco150_1_1_1">#REF!</definedName>
    <definedName name="akco150_1_1_1_1">#REF!</definedName>
    <definedName name="akco150_2">#REF!</definedName>
    <definedName name="akco150_2_1">#REF!</definedName>
    <definedName name="akco150_3">#REF!</definedName>
    <definedName name="akco150_3_1">#REF!</definedName>
    <definedName name="akco150_3_1_1">#REF!</definedName>
    <definedName name="akco150_3_2">#REF!</definedName>
    <definedName name="akco150_4">#REF!</definedName>
    <definedName name="akco150_4_1">#REF!</definedName>
    <definedName name="akco150_5">#REF!</definedName>
    <definedName name="akco150_6">#REF!</definedName>
    <definedName name="akco150_7">#REF!</definedName>
    <definedName name="akco150_7_1">#REF!</definedName>
    <definedName name="akco150_8">#REF!</definedName>
    <definedName name="akco150_9">#REF!</definedName>
    <definedName name="akco80">#REF!</definedName>
    <definedName name="akco80_1">#REF!</definedName>
    <definedName name="akco80_1_1">#REF!</definedName>
    <definedName name="akco80_1_1_1">#REF!</definedName>
    <definedName name="akco80_1_1_1_1">#REF!</definedName>
    <definedName name="akco80_2">#REF!</definedName>
    <definedName name="akco80_2_1">#REF!</definedName>
    <definedName name="akco80_3">#REF!</definedName>
    <definedName name="akco80_3_1">#REF!</definedName>
    <definedName name="akco80_3_1_1">#REF!</definedName>
    <definedName name="akco80_3_2">#REF!</definedName>
    <definedName name="akco80_4">#REF!</definedName>
    <definedName name="akco80_4_1">#REF!</definedName>
    <definedName name="akco80_5">#REF!</definedName>
    <definedName name="akco80_6">#REF!</definedName>
    <definedName name="akco80_7">#REF!</definedName>
    <definedName name="akco80_7_1">#REF!</definedName>
    <definedName name="akco80_8">#REF!</definedName>
    <definedName name="akco80_9">#REF!</definedName>
    <definedName name="akfd50">#REF!</definedName>
    <definedName name="akfd50_1">#REF!</definedName>
    <definedName name="akfd50_1_1">#REF!</definedName>
    <definedName name="akfd50_1_1_1">#REF!</definedName>
    <definedName name="akfd50_2">#REF!</definedName>
    <definedName name="akfd50_3">#REF!</definedName>
    <definedName name="akfd50_3_1">#REF!</definedName>
    <definedName name="akfd50_3_1_1">#REF!</definedName>
    <definedName name="akfd50_3_2">#REF!</definedName>
    <definedName name="akfd50_4">#REF!</definedName>
    <definedName name="akfd50_4_1">#REF!</definedName>
    <definedName name="akfd50_5">#REF!</definedName>
    <definedName name="akfd50_6">#REF!</definedName>
    <definedName name="akfd50_7">#REF!</definedName>
    <definedName name="akfd50_7_1">#REF!</definedName>
    <definedName name="akfd50_8">#REF!</definedName>
    <definedName name="akfd50_9">#REF!</definedName>
    <definedName name="akfj100">#REF!</definedName>
    <definedName name="akfj100_1">#REF!</definedName>
    <definedName name="akfj100_1_1">#REF!</definedName>
    <definedName name="akfj100_1_1_1">#REF!</definedName>
    <definedName name="akfj100_2">#REF!</definedName>
    <definedName name="akfj100_3">#REF!</definedName>
    <definedName name="akfj100_3_1">#REF!</definedName>
    <definedName name="akfj100_3_1_1">#REF!</definedName>
    <definedName name="akfj100_3_2">#REF!</definedName>
    <definedName name="akfj100_4">#REF!</definedName>
    <definedName name="akfj100_4_1">#REF!</definedName>
    <definedName name="akfj100_5">#REF!</definedName>
    <definedName name="akfj100_6">#REF!</definedName>
    <definedName name="akfj100_7">#REF!</definedName>
    <definedName name="akfj100_7_1">#REF!</definedName>
    <definedName name="akfj100_8">#REF!</definedName>
    <definedName name="akfj100_9">#REF!</definedName>
    <definedName name="akgv100">#REF!</definedName>
    <definedName name="akgv100_1">#REF!</definedName>
    <definedName name="akgv100_1_1">#REF!</definedName>
    <definedName name="akgv100_1_1_1">#REF!</definedName>
    <definedName name="akgv100_2">#REF!</definedName>
    <definedName name="akgv100_3">#REF!</definedName>
    <definedName name="akgv100_3_1">#REF!</definedName>
    <definedName name="akgv100_3_1_1">#REF!</definedName>
    <definedName name="akgv100_3_2">#REF!</definedName>
    <definedName name="akgv100_4">#REF!</definedName>
    <definedName name="akgv100_4_1">#REF!</definedName>
    <definedName name="akgv100_5">#REF!</definedName>
    <definedName name="akgv100_6">#REF!</definedName>
    <definedName name="akgv100_7">#REF!</definedName>
    <definedName name="akgv100_7_1">#REF!</definedName>
    <definedName name="akgv100_8">#REF!</definedName>
    <definedName name="akgv100_9">#REF!</definedName>
    <definedName name="akgv80">#REF!</definedName>
    <definedName name="akgv80_1">#REF!</definedName>
    <definedName name="akgv80_1_1">#REF!</definedName>
    <definedName name="akgv80_1_1_1">#REF!</definedName>
    <definedName name="akgv80_1_1_1_1">#REF!</definedName>
    <definedName name="akgv80_2">#REF!</definedName>
    <definedName name="akgv80_2_1">#REF!</definedName>
    <definedName name="akgv80_3">#REF!</definedName>
    <definedName name="akgv80_3_1">#REF!</definedName>
    <definedName name="akgv80_3_1_1">#REF!</definedName>
    <definedName name="akgv80_3_2">#REF!</definedName>
    <definedName name="akgv80_4">#REF!</definedName>
    <definedName name="akgv80_4_1">#REF!</definedName>
    <definedName name="akgv80_5">#REF!</definedName>
    <definedName name="akgv80_6">#REF!</definedName>
    <definedName name="akgv80_7">#REF!</definedName>
    <definedName name="akgv80_7_1">#REF!</definedName>
    <definedName name="akgv80_8">#REF!</definedName>
    <definedName name="akgv80_9">#REF!</definedName>
    <definedName name="ako100_1">#REF!</definedName>
    <definedName name="ako100_1_1">#REF!</definedName>
    <definedName name="ako100_1_1_1">#REF!</definedName>
    <definedName name="ako100_1_1_1_1">#REF!</definedName>
    <definedName name="ako100_2">#REF!</definedName>
    <definedName name="ako100_2_1">#REF!</definedName>
    <definedName name="ako100_3">#REF!</definedName>
    <definedName name="ako100_3_1">#REF!</definedName>
    <definedName name="ako100_3_1_1">#REF!</definedName>
    <definedName name="ako100_3_2">#REF!</definedName>
    <definedName name="ako100_4">#REF!</definedName>
    <definedName name="ako100_4_1">#REF!</definedName>
    <definedName name="ako100_5">#REF!</definedName>
    <definedName name="ako100_6">#REF!</definedName>
    <definedName name="ako100_7">#REF!</definedName>
    <definedName name="ako100_7_1">#REF!</definedName>
    <definedName name="ako100_8">#REF!</definedName>
    <definedName name="ako100_9">#REF!</definedName>
    <definedName name="ako150_1">#REF!</definedName>
    <definedName name="ako150_1_1">#REF!</definedName>
    <definedName name="ako150_1_1_1">#REF!</definedName>
    <definedName name="ako150_1_1_1_1">#REF!</definedName>
    <definedName name="ako150_2">#REF!</definedName>
    <definedName name="ako150_2_1">#REF!</definedName>
    <definedName name="ako150_3">#REF!</definedName>
    <definedName name="ako150_3_1">#REF!</definedName>
    <definedName name="ako150_3_1_1">#REF!</definedName>
    <definedName name="ako150_3_2">#REF!</definedName>
    <definedName name="ako150_4">#REF!</definedName>
    <definedName name="ako150_4_1">#REF!</definedName>
    <definedName name="ako150_5">#REF!</definedName>
    <definedName name="ako150_6">#REF!</definedName>
    <definedName name="ako150_7">#REF!</definedName>
    <definedName name="ako150_7_1">#REF!</definedName>
    <definedName name="ako150_8">#REF!</definedName>
    <definedName name="ako150_9">#REF!</definedName>
    <definedName name="ako50_1">#REF!</definedName>
    <definedName name="ako50_1_1">#REF!</definedName>
    <definedName name="ako50_1_1_1">#REF!</definedName>
    <definedName name="ako50_1_1_1_1">#REF!</definedName>
    <definedName name="ako50_2">#REF!</definedName>
    <definedName name="ako50_2_1">#REF!</definedName>
    <definedName name="ako50_3">#REF!</definedName>
    <definedName name="ako50_3_1">#REF!</definedName>
    <definedName name="ako50_3_1_1">#REF!</definedName>
    <definedName name="ako50_3_2">#REF!</definedName>
    <definedName name="ako50_4">#REF!</definedName>
    <definedName name="ako50_4_1">#REF!</definedName>
    <definedName name="ako50_5">#REF!</definedName>
    <definedName name="ako50_6">#REF!</definedName>
    <definedName name="ako50_7">#REF!</definedName>
    <definedName name="ako50_7_1">#REF!</definedName>
    <definedName name="ako50_8">#REF!</definedName>
    <definedName name="ako50_9">#REF!</definedName>
    <definedName name="ako80_1">#REF!</definedName>
    <definedName name="ako80_1_1">#REF!</definedName>
    <definedName name="ako80_1_1_1">#REF!</definedName>
    <definedName name="ako80_1_1_1_1">#REF!</definedName>
    <definedName name="ako80_2">#REF!</definedName>
    <definedName name="ako80_2_1">#REF!</definedName>
    <definedName name="ako80_3">#REF!</definedName>
    <definedName name="ako80_3_1">#REF!</definedName>
    <definedName name="ako80_3_1_1">#REF!</definedName>
    <definedName name="ako80_3_2">#REF!</definedName>
    <definedName name="ako80_4">#REF!</definedName>
    <definedName name="ako80_4_1">#REF!</definedName>
    <definedName name="ako80_5">#REF!</definedName>
    <definedName name="ako80_6">#REF!</definedName>
    <definedName name="ako80_7">#REF!</definedName>
    <definedName name="ako80_7_1">#REF!</definedName>
    <definedName name="ako80_8">#REF!</definedName>
    <definedName name="ako80_9">#REF!</definedName>
    <definedName name="akof100">#REF!</definedName>
    <definedName name="akof100_1">#REF!</definedName>
    <definedName name="akof100_1_1">#REF!</definedName>
    <definedName name="akof100_1_1_1">#REF!</definedName>
    <definedName name="akof100_1_1_1_1">#REF!</definedName>
    <definedName name="akof100_2">#REF!</definedName>
    <definedName name="akof100_2_1">#REF!</definedName>
    <definedName name="akof100_3">#REF!</definedName>
    <definedName name="akof100_3_1">#REF!</definedName>
    <definedName name="akof100_3_1_1">#REF!</definedName>
    <definedName name="akof100_3_2">#REF!</definedName>
    <definedName name="akof100_4">#REF!</definedName>
    <definedName name="akof100_4_1">#REF!</definedName>
    <definedName name="akof100_5">#REF!</definedName>
    <definedName name="akof100_6">#REF!</definedName>
    <definedName name="akof100_7">#REF!</definedName>
    <definedName name="akof100_7_1">#REF!</definedName>
    <definedName name="akof100_8">#REF!</definedName>
    <definedName name="akof100_9">#REF!</definedName>
    <definedName name="akof150">#REF!</definedName>
    <definedName name="akof150_1">#REF!</definedName>
    <definedName name="akof150_1_1">#REF!</definedName>
    <definedName name="akof150_1_1_1">#REF!</definedName>
    <definedName name="akof150_1_1_1_1">#REF!</definedName>
    <definedName name="akof150_2">#REF!</definedName>
    <definedName name="akof150_2_1">#REF!</definedName>
    <definedName name="akof150_3">#REF!</definedName>
    <definedName name="akof150_3_1">#REF!</definedName>
    <definedName name="akof150_3_1_1">#REF!</definedName>
    <definedName name="akof150_3_2">#REF!</definedName>
    <definedName name="akof150_4">#REF!</definedName>
    <definedName name="akof150_4_1">#REF!</definedName>
    <definedName name="akof150_5">#REF!</definedName>
    <definedName name="akof150_6">#REF!</definedName>
    <definedName name="akof150_7">#REF!</definedName>
    <definedName name="akof150_7_1">#REF!</definedName>
    <definedName name="akof150_8">#REF!</definedName>
    <definedName name="akof150_9">#REF!</definedName>
    <definedName name="akof4">#REF!</definedName>
    <definedName name="akof4_1">#REF!</definedName>
    <definedName name="akof4_1_1">#REF!</definedName>
    <definedName name="akof4_1_1_1">#REF!</definedName>
    <definedName name="akof4_1_1_1_1">#REF!</definedName>
    <definedName name="akof4_2">#REF!</definedName>
    <definedName name="akof4_2_1">#REF!</definedName>
    <definedName name="akof4_3">#REF!</definedName>
    <definedName name="akof4_3_1">#REF!</definedName>
    <definedName name="akof4_3_1_1">#REF!</definedName>
    <definedName name="akof4_3_2">#REF!</definedName>
    <definedName name="akof4_4">#REF!</definedName>
    <definedName name="akof4_4_1">#REF!</definedName>
    <definedName name="akof4_5">#REF!</definedName>
    <definedName name="akof4_6">#REF!</definedName>
    <definedName name="akof4_7">#REF!</definedName>
    <definedName name="akof4_7_1">#REF!</definedName>
    <definedName name="akof4_8">#REF!</definedName>
    <definedName name="akof4_9">#REF!</definedName>
    <definedName name="akof6">#REF!</definedName>
    <definedName name="akof6_1">#REF!</definedName>
    <definedName name="akof6_1_1">#REF!</definedName>
    <definedName name="akof6_1_1_1">#REF!</definedName>
    <definedName name="akof6_1_1_1_1">#REF!</definedName>
    <definedName name="akof6_2">#REF!</definedName>
    <definedName name="akof6_2_1">#REF!</definedName>
    <definedName name="akof6_3">#REF!</definedName>
    <definedName name="akof6_3_1">#REF!</definedName>
    <definedName name="akof6_3_1_1">#REF!</definedName>
    <definedName name="akof6_3_2">#REF!</definedName>
    <definedName name="akof6_4">#REF!</definedName>
    <definedName name="akof6_4_1">#REF!</definedName>
    <definedName name="akof6_5">#REF!</definedName>
    <definedName name="akof6_6">#REF!</definedName>
    <definedName name="akof6_7">#REF!</definedName>
    <definedName name="akof6_7_1">#REF!</definedName>
    <definedName name="akof6_8">#REF!</definedName>
    <definedName name="akof6_9">#REF!</definedName>
    <definedName name="akof80">#REF!</definedName>
    <definedName name="akof80_1">#REF!</definedName>
    <definedName name="akof80_1_1">#REF!</definedName>
    <definedName name="akof80_1_1_1">#REF!</definedName>
    <definedName name="akof80_1_1_1_1">#REF!</definedName>
    <definedName name="akof80_2">#REF!</definedName>
    <definedName name="akof80_2_1">#REF!</definedName>
    <definedName name="akof80_3">#REF!</definedName>
    <definedName name="akof80_3_1">#REF!</definedName>
    <definedName name="akof80_3_1_1">#REF!</definedName>
    <definedName name="akof80_3_2">#REF!</definedName>
    <definedName name="akof80_4">#REF!</definedName>
    <definedName name="akof80_4_1">#REF!</definedName>
    <definedName name="akof80_5">#REF!</definedName>
    <definedName name="akof80_6">#REF!</definedName>
    <definedName name="akof80_7">#REF!</definedName>
    <definedName name="akof80_7_1">#REF!</definedName>
    <definedName name="akof80_8">#REF!</definedName>
    <definedName name="akof80_9">#REF!</definedName>
    <definedName name="akofl80">#REF!</definedName>
    <definedName name="akofl80_1">#REF!</definedName>
    <definedName name="akofl80_1_1">#REF!</definedName>
    <definedName name="akofl80_1_1_1">#REF!</definedName>
    <definedName name="akofl80_1_1_1_1">#REF!</definedName>
    <definedName name="akofl80_2">#REF!</definedName>
    <definedName name="akofl80_2_1">#REF!</definedName>
    <definedName name="akofl80_3">#REF!</definedName>
    <definedName name="akofl80_3_1">#REF!</definedName>
    <definedName name="akofl80_3_1_1">#REF!</definedName>
    <definedName name="akofl80_3_2">#REF!</definedName>
    <definedName name="akofl80_4">#REF!</definedName>
    <definedName name="akofl80_4_1">#REF!</definedName>
    <definedName name="akofl80_5">#REF!</definedName>
    <definedName name="akofl80_6">#REF!</definedName>
    <definedName name="akofl80_7">#REF!</definedName>
    <definedName name="akofl80_7_1">#REF!</definedName>
    <definedName name="akofl80_8">#REF!</definedName>
    <definedName name="akofl80_9">#REF!</definedName>
    <definedName name="akogv100">#REF!</definedName>
    <definedName name="akogv100_1">#REF!</definedName>
    <definedName name="akogv100_1_1">#REF!</definedName>
    <definedName name="akogv100_1_1_1">#REF!</definedName>
    <definedName name="akogv100_2">#REF!</definedName>
    <definedName name="akogv100_3">#REF!</definedName>
    <definedName name="akogv100_3_1">#REF!</definedName>
    <definedName name="akogv100_3_1_1">#REF!</definedName>
    <definedName name="akogv100_3_2">#REF!</definedName>
    <definedName name="akogv100_4">#REF!</definedName>
    <definedName name="akogv100_4_1">#REF!</definedName>
    <definedName name="akogv100_5">#REF!</definedName>
    <definedName name="akogv100_6">#REF!</definedName>
    <definedName name="akogv100_7">#REF!</definedName>
    <definedName name="akogv100_7_1">#REF!</definedName>
    <definedName name="akogv100_8">#REF!</definedName>
    <definedName name="akogv100_9">#REF!</definedName>
    <definedName name="akogv80">#REF!</definedName>
    <definedName name="akogv80_1">#REF!</definedName>
    <definedName name="akogv80_1_1">#REF!</definedName>
    <definedName name="akogv80_1_1_1">#REF!</definedName>
    <definedName name="akogv80_1_1_1_1">#REF!</definedName>
    <definedName name="akogv80_2">#REF!</definedName>
    <definedName name="akogv80_2_1">#REF!</definedName>
    <definedName name="akogv80_3">#REF!</definedName>
    <definedName name="akogv80_3_1">#REF!</definedName>
    <definedName name="akogv80_3_1_1">#REF!</definedName>
    <definedName name="akogv80_3_2">#REF!</definedName>
    <definedName name="akogv80_4">#REF!</definedName>
    <definedName name="akogv80_4_1">#REF!</definedName>
    <definedName name="akogv80_5">#REF!</definedName>
    <definedName name="akogv80_6">#REF!</definedName>
    <definedName name="akogv80_7">#REF!</definedName>
    <definedName name="akogv80_7_1">#REF!</definedName>
    <definedName name="akogv80_8">#REF!</definedName>
    <definedName name="akogv80_9">#REF!</definedName>
    <definedName name="Akotor">#REF!</definedName>
    <definedName name="AKU">#N/A</definedName>
    <definedName name="aku100_1">#REF!</definedName>
    <definedName name="aku100_1_1">#REF!</definedName>
    <definedName name="aku100_1_1_1">#REF!</definedName>
    <definedName name="aku100_1_1_1_1">#REF!</definedName>
    <definedName name="aku100_2">#REF!</definedName>
    <definedName name="aku100_2_1">#REF!</definedName>
    <definedName name="aku100_3">#REF!</definedName>
    <definedName name="aku100_3_1">#REF!</definedName>
    <definedName name="aku100_3_1_1">#REF!</definedName>
    <definedName name="aku100_3_2">#REF!</definedName>
    <definedName name="aku100_4">#REF!</definedName>
    <definedName name="aku100_4_1">#REF!</definedName>
    <definedName name="aku100_5">#REF!</definedName>
    <definedName name="aku100_6">#REF!</definedName>
    <definedName name="aku100_7">#REF!</definedName>
    <definedName name="aku100_7_1">#REF!</definedName>
    <definedName name="aku100_8">#REF!</definedName>
    <definedName name="aku100_9">#REF!</definedName>
    <definedName name="aku150_1">#REF!</definedName>
    <definedName name="aku150_1_1">#REF!</definedName>
    <definedName name="aku150_1_1_1">#REF!</definedName>
    <definedName name="aku150_1_1_1_1">#REF!</definedName>
    <definedName name="aku150_2">#REF!</definedName>
    <definedName name="aku150_2_1">#REF!</definedName>
    <definedName name="aku150_3">#REF!</definedName>
    <definedName name="aku150_3_1">#REF!</definedName>
    <definedName name="aku150_3_1_1">#REF!</definedName>
    <definedName name="aku150_3_2">#REF!</definedName>
    <definedName name="aku150_4">#REF!</definedName>
    <definedName name="aku150_4_1">#REF!</definedName>
    <definedName name="aku150_5">#REF!</definedName>
    <definedName name="aku150_6">#REF!</definedName>
    <definedName name="aku150_7">#REF!</definedName>
    <definedName name="aku150_7_1">#REF!</definedName>
    <definedName name="aku150_8">#REF!</definedName>
    <definedName name="aku150_9">#REF!</definedName>
    <definedName name="al">'[30]Bangunan Utama'!$AL$17</definedName>
    <definedName name="al..foil.singl">#REF!</definedName>
    <definedName name="al.clad">#REF!</definedName>
    <definedName name="al.foil.dbel">#REF!</definedName>
    <definedName name="Alarm_bell">[30]Elektronik!#REF!</definedName>
    <definedName name="ALAT">#REF!</definedName>
    <definedName name="Alat_Dumptruck">[128]Alat!$B$2:$I$70,[128]Alat!$B$72:$I$140,[128]Alat!$B$142:$I$210,[128]Alat!$B$212:$I$280,[128]Alat!$B$282:$I$350,[128]Alat!$B$352:$I$420,[128]Alat!$B$422:$I$490,[128]Alat!$B$492:$I$560</definedName>
    <definedName name="ALAT1">'[129]Analisa 2'!$B$1459:$J$1665</definedName>
    <definedName name="alatbantu">[130]HARGA!$D$62</definedName>
    <definedName name="ALATUTAMA">#REF!</definedName>
    <definedName name="alb">[87]Ahs.1!$K$1271</definedName>
    <definedName name="albasia">'[110]Harsat Bahan'!$E$23</definedName>
    <definedName name="albasia.p">'[110]Harsat Bahan'!$E$24</definedName>
    <definedName name="ALBASIAH">[130]HARGA!$D$24</definedName>
    <definedName name="Aler.T">#REF!</definedName>
    <definedName name="alkali">'[38]Sat Bah &amp; Up'!$G$65</definedName>
    <definedName name="ALL">#REF!</definedName>
    <definedName name="ALL_1">#REF!</definedName>
    <definedName name="ALL_1_1">#REF!</definedName>
    <definedName name="ALL_1_1_1">#REF!</definedName>
    <definedName name="ALL_3">#REF!</definedName>
    <definedName name="ALL_7">#REF!</definedName>
    <definedName name="all_s">#REF!</definedName>
    <definedName name="allfoil">#REF!</definedName>
    <definedName name="alooo">#N/A</definedName>
    <definedName name="alt">#REF!</definedName>
    <definedName name="ALUMINIUM">#REF!</definedName>
    <definedName name="aluminiumfoil">'[131]Harga Satuan'!$G$66</definedName>
    <definedName name="ALVO">[75]Material!#REF!</definedName>
    <definedName name="AM">#REF!</definedName>
    <definedName name="AM_1">#REF!</definedName>
    <definedName name="am_30">#REF!</definedName>
    <definedName name="AM_FM.SN">#REF!</definedName>
    <definedName name="AM_FM.T">#REF!</definedName>
    <definedName name="AM_FM.TE">#REF!</definedName>
    <definedName name="am_grout">#REF!</definedName>
    <definedName name="AMeter">#REF!</definedName>
    <definedName name="amfm">[87]Ahs.1!$M$1149</definedName>
    <definedName name="amgrout54">'[131]Harga Satuan'!$G$28</definedName>
    <definedName name="AMP">#REF!</definedName>
    <definedName name="AMP_CBL2">#N/A</definedName>
    <definedName name="AMP_CBL3">#N/A</definedName>
    <definedName name="AMP120B">#REF!</definedName>
    <definedName name="amp120T">#REF!</definedName>
    <definedName name="amp240T">#REF!</definedName>
    <definedName name="amp480B">#REF!</definedName>
    <definedName name="amp60T">#REF!</definedName>
    <definedName name="ampel">'[38]Sat Bah &amp; Up'!$G$68</definedName>
    <definedName name="ampelas">[12]BAHAN!$G$496</definedName>
    <definedName name="ampelasbesi.kayu">[12]BAHAN!$G$497</definedName>
    <definedName name="AMPL">[132]Material!$F$56</definedName>
    <definedName name="amplas">#REF!</definedName>
    <definedName name="amplimatv">'[58]TE TS FA LAN MATV'!$F$79</definedName>
    <definedName name="an">#REF!</definedName>
    <definedName name="AN_CK">#REF!</definedName>
    <definedName name="an14nonbesi">[70]anall!#REF!</definedName>
    <definedName name="ana123plus">'[133]analpek-3'!$I$183</definedName>
    <definedName name="anabatu">'[133]analpek-3'!$I$95</definedName>
    <definedName name="anabekesting">'[133]analpek-3'!$I$213</definedName>
    <definedName name="anabeton123">#REF!</definedName>
    <definedName name="anabeton135">#REF!</definedName>
    <definedName name="ANADC">#REF!</definedName>
    <definedName name="anagal">'[133]analpek-3'!$I$11</definedName>
    <definedName name="anak175">'[133]analpek-3'!$I$681</definedName>
    <definedName name="anak225">'[133]analpek-3'!$I$649</definedName>
    <definedName name="ANAKMC">#REF!</definedName>
    <definedName name="anakrm">'[133]analpek-3'!$I$444</definedName>
    <definedName name="anal">'[134]I-KAMAR'!#REF!</definedName>
    <definedName name="ANALAN">#REF!</definedName>
    <definedName name="ANALIS" hidden="1">#REF!</definedName>
    <definedName name="ANALIS_RUMPUT">#REF!</definedName>
    <definedName name="Analisa">#REF!</definedName>
    <definedName name="Analisa_Hanung">#REF!</definedName>
    <definedName name="analisa1">#REF!</definedName>
    <definedName name="Analisa101C">'[135]Analisa HSP'!$U$410</definedName>
    <definedName name="Analisa101D">'[135]Analisa HSP'!$U$589</definedName>
    <definedName name="Analisa101E">'[135]Analisa HSP'!$U$768</definedName>
    <definedName name="analisa2">'[26]BQ-1A prelim'!$A$1:$I$783</definedName>
    <definedName name="ANALOGO">#REF!</definedName>
    <definedName name="anamortar13">#REF!</definedName>
    <definedName name="anamortar15">#REF!</definedName>
    <definedName name="anapbr14">'[133]analpek-3'!$I$561</definedName>
    <definedName name="anapbrbesi">'[133]analpek-3'!$I$622</definedName>
    <definedName name="anapbrpipa8">'[133]analpek-3'!$I$415</definedName>
    <definedName name="anapbrssp">'[133]analpek-3'!$I$359</definedName>
    <definedName name="anapengbesi">'[133]analpek-3'!$I$241</definedName>
    <definedName name="anapengpipa1.5">'[133]analpek-3'!$I$504</definedName>
    <definedName name="anapengpipa2.5">'[133]analpek-3'!$I$474</definedName>
    <definedName name="anapengpipa8">'[133]analpek-3'!$I$387</definedName>
    <definedName name="anapk1">#REF!</definedName>
    <definedName name="anapk2">#REF!</definedName>
    <definedName name="anapk3">#REF!</definedName>
    <definedName name="anapk4">#REF!</definedName>
    <definedName name="anapk5">#REF!</definedName>
    <definedName name="anaples">'[133]analpek-3'!$I$125</definedName>
    <definedName name="anaps14">'[133]analpek-3'!$I$593</definedName>
    <definedName name="ANASEL">#REF!</definedName>
    <definedName name="anasia">'[133]analpek-3'!$I$155</definedName>
    <definedName name="anatim">'[133]analpek-3'!$I$38</definedName>
    <definedName name="ANAYOL">#REF!</definedName>
    <definedName name="anbatukali">[70]anall!#REF!</definedName>
    <definedName name="anbatukosong">[70]anall!#REF!</definedName>
    <definedName name="anbekesting">[70]anall!#REF!</definedName>
    <definedName name="anbeton123">[70]anall!#REF!</definedName>
    <definedName name="anbeton123plus">[70]anall!#REF!</definedName>
    <definedName name="anblokbtn">[70]anall!#REF!</definedName>
    <definedName name="ancatbeton">[70]anall!#REF!</definedName>
    <definedName name="Anchor_space">#REF!</definedName>
    <definedName name="Anchor_space_2">#REF!</definedName>
    <definedName name="Andesit">[104]anal!#REF!</definedName>
    <definedName name="ANDI1" hidden="1">#REF!</definedName>
    <definedName name="ANDY" hidden="1">#REF!</definedName>
    <definedName name="ANDY2" hidden="1">#REF!</definedName>
    <definedName name="angal">[70]anall!#REF!</definedName>
    <definedName name="angka">#REF!</definedName>
    <definedName name="ANGKA2">[136]rumus!$F$15:$G$24</definedName>
    <definedName name="angker12">[12]BAHAN!$G$111</definedName>
    <definedName name="angker16">[12]BAHAN!$G$110</definedName>
    <definedName name="angker19">[12]BAHAN!$G$113</definedName>
    <definedName name="angkur16">#REF!</definedName>
    <definedName name="anh">#REF!</definedName>
    <definedName name="ank420b">#REF!</definedName>
    <definedName name="anK424b">#REF!</definedName>
    <definedName name="anK705A">#REF!</definedName>
    <definedName name="anKA18">#REF!</definedName>
    <definedName name="ankeramik">[70]anall!#REF!</definedName>
    <definedName name="ankurd20">[12]BAHAN!$G$122</definedName>
    <definedName name="anl">[137]atap!$B$7:$J$182</definedName>
    <definedName name="anl0">#REF!</definedName>
    <definedName name="anou">[87]Ahs.1!$K$1284</definedName>
    <definedName name="anpabrikasibesi">[70]anall!#REF!</definedName>
    <definedName name="anpasblokbtn">[70]anall!#REF!</definedName>
    <definedName name="anpbrpipa8">[70]anall!#REF!</definedName>
    <definedName name="anpengpipa1.5">[70]anall!#REF!</definedName>
    <definedName name="anpengpipa2.5">[70]anall!#REF!</definedName>
    <definedName name="anpengpipa8">[70]anall!#REF!</definedName>
    <definedName name="anples">[70]anall!#REF!</definedName>
    <definedName name="ansiar">[70]anall!#REF!</definedName>
    <definedName name="anssp">[70]anall!#REF!</definedName>
    <definedName name="ant.ryp">#REF!</definedName>
    <definedName name="ANTASANCOA100">#REF!</definedName>
    <definedName name="ANTASANCOA150">#REF!</definedName>
    <definedName name="ANTASANCOA50">#REF!</definedName>
    <definedName name="ANTASANCOA65">#REF!</definedName>
    <definedName name="ANTASANCOA80">#REF!</definedName>
    <definedName name="ANTASANFD100">#REF!</definedName>
    <definedName name="ANTASANFD150">#REF!</definedName>
    <definedName name="ANTASANFD50">#REF!</definedName>
    <definedName name="ANTASANFD65">#REF!</definedName>
    <definedName name="ANTASANFD80">#REF!</definedName>
    <definedName name="ANTASANFDAJ100">#REF!</definedName>
    <definedName name="ANTASANFDAJ150">#REF!</definedName>
    <definedName name="ANTASANFDAJ50">#REF!</definedName>
    <definedName name="ANTASANFDAJ65">#REF!</definedName>
    <definedName name="ANTASANFDAJ80">#REF!</definedName>
    <definedName name="ANTASANRD100">#REF!</definedName>
    <definedName name="ANTASANRD125">#REF!</definedName>
    <definedName name="ANTASANRD150">#REF!</definedName>
    <definedName name="ANTASANRD200">#REF!</definedName>
    <definedName name="ANTASANRD50">#REF!</definedName>
    <definedName name="ANTASANRD65">#REF!</definedName>
    <definedName name="ANTASANRD80">#REF!</definedName>
    <definedName name="anti">#REF!</definedName>
    <definedName name="antim">[70]anall!#REF!</definedName>
    <definedName name="ANTIRAYAP">#REF!</definedName>
    <definedName name="AO">'[124]daf-3(OK)'!#REF!</definedName>
    <definedName name="ap">#REF!</definedName>
    <definedName name="AP.FTEMP">#REF!</definedName>
    <definedName name="AP.ILAMP">#REF!</definedName>
    <definedName name="AP.ISMD">#REF!</definedName>
    <definedName name="AP.MANUALPB">#REF!</definedName>
    <definedName name="AP.MOTORAB">#REF!</definedName>
    <definedName name="AP.MP">#REF!</definedName>
    <definedName name="AP.PSMD">#REF!</definedName>
    <definedName name="AP.ROR">#REF!</definedName>
    <definedName name="App">#N/A</definedName>
    <definedName name="APPENDIX_1">#REF!</definedName>
    <definedName name="APPENDIX_2">#REF!</definedName>
    <definedName name="APPENDIX_2C">#REF!</definedName>
    <definedName name="APPENDIX_6">#REF!</definedName>
    <definedName name="apr">#REF!</definedName>
    <definedName name="apron">#REF!</definedName>
    <definedName name="aproval">#N/A</definedName>
    <definedName name="AQ">'[124]daf-3(OK)'!#REF!</definedName>
    <definedName name="ar">[73]Analisa!#REF!</definedName>
    <definedName name="arb1.12">#REF!</definedName>
    <definedName name="arb1.14">#REF!</definedName>
    <definedName name="arb1.2">#REF!</definedName>
    <definedName name="arb2.12">#REF!</definedName>
    <definedName name="arb3.4">#REF!</definedName>
    <definedName name="Architrave">#REF!</definedName>
    <definedName name="area">'[138]Harsat Upah:Harsat Bahan'!$A$1</definedName>
    <definedName name="Area_INst">#REF!</definedName>
    <definedName name="Area_Piping">#REF!</definedName>
    <definedName name="Area1">#REF!</definedName>
    <definedName name="Area1_Comm">#REF!</definedName>
    <definedName name="Area1_Cons">#REF!</definedName>
    <definedName name="Area1_Eng">#REF!</definedName>
    <definedName name="Area1_Prjserv">#REF!</definedName>
    <definedName name="Area1_Pro">#REF!</definedName>
    <definedName name="Area2">#REF!</definedName>
    <definedName name="Area2_Cons">#REF!</definedName>
    <definedName name="Area2_eng">#REF!</definedName>
    <definedName name="Area2_Proc">#REF!</definedName>
    <definedName name="Area3">#REF!</definedName>
    <definedName name="Area3_Cons">#REF!</definedName>
    <definedName name="Area3_Eng">#REF!</definedName>
    <definedName name="Area3_Proc">#REF!</definedName>
    <definedName name="Armature">#REF!</definedName>
    <definedName name="ars">#REF!</definedName>
    <definedName name="ars_1">#REF!</definedName>
    <definedName name="ars_1_1">#REF!</definedName>
    <definedName name="ars_1_1_1">#REF!</definedName>
    <definedName name="ars_3">#REF!</definedName>
    <definedName name="ars_7">#REF!</definedName>
    <definedName name="arsitek">#REF!</definedName>
    <definedName name="arsitek_1">#REF!</definedName>
    <definedName name="arsitek_1_1">#REF!</definedName>
    <definedName name="arsitek_3">#REF!</definedName>
    <definedName name="arsitek_7">#REF!</definedName>
    <definedName name="ARSITEKTUR">#REF!</definedName>
    <definedName name="arsitektur_1">#REF!</definedName>
    <definedName name="artolite">#REF!</definedName>
    <definedName name="AS">'[120]Sat~Bahu'!$C$76</definedName>
    <definedName name="as.1000">'[117]Sat~Bahu'!$C$102</definedName>
    <definedName name="as.1000_9">[118]Sat_Bahu!$C$102</definedName>
    <definedName name="as.200">'[117]Sat~Bahu'!$C$103</definedName>
    <definedName name="as.200_9">[118]Sat_Bahu!$C$103</definedName>
    <definedName name="AS_0">#REF!</definedName>
    <definedName name="AS_1">#REF!</definedName>
    <definedName name="AS_CUT">'[139]ANA-HRG'!#REF!</definedName>
    <definedName name="AS_OPERATOR">[140]Bahan!#REF!</definedName>
    <definedName name="asa">#REF!</definedName>
    <definedName name="asad">#REF!</definedName>
    <definedName name="ASAL">#REF!</definedName>
    <definedName name="ASAS">#N/A</definedName>
    <definedName name="asb">'[119]Sat~Bahu'!$C$50</definedName>
    <definedName name="asb_9">[118]Sat_Bahu!$C$50</definedName>
    <definedName name="ASBES">[130]HARGA!$D$36</definedName>
    <definedName name="asbesemen">#REF!</definedName>
    <definedName name="asbesg">'[101]Up &amp; bhn'!#REF!</definedName>
    <definedName name="asd">'[141]Sat~Bahu'!$C$19</definedName>
    <definedName name="asdasd" hidden="1">{"'Liquid'!$A$1:$U$57"}</definedName>
    <definedName name="asder">#REF!</definedName>
    <definedName name="asep">#REF!</definedName>
    <definedName name="asep_1">#REF!</definedName>
    <definedName name="asep_1_1">#REF!</definedName>
    <definedName name="asep_1_1_1">#REF!</definedName>
    <definedName name="asep_3">#REF!</definedName>
    <definedName name="asep_7">#REF!</definedName>
    <definedName name="aspal">[12]BAHAN!$G$516</definedName>
    <definedName name="ASPHALT">#REF!</definedName>
    <definedName name="asphaltsprayer">[70]equip!#REF!</definedName>
    <definedName name="ass">#REF!</definedName>
    <definedName name="ASSETILYN">[140]Bahan!#REF!</definedName>
    <definedName name="assmechanic">[70]lb!#REF!</definedName>
    <definedName name="Assoperator">'[142]TABEL LABOR'!$F$14</definedName>
    <definedName name="astrayAR15">#REF!</definedName>
    <definedName name="ASVS">#N/A</definedName>
    <definedName name="aswer" hidden="1">#REF!</definedName>
    <definedName name="ATAP">[139]STRUKTUR!#REF!</definedName>
    <definedName name="atap10b130">#REF!</definedName>
    <definedName name="atap10b80">#REF!</definedName>
    <definedName name="atapmetal">'[131]Harga Satuan'!$G$65</definedName>
    <definedName name="atb">'[117]Sat~Bahu'!$C$86</definedName>
    <definedName name="atb_9">[118]Sat_Bahu!$C$86</definedName>
    <definedName name="ATSAMF">#REF!</definedName>
    <definedName name="Attachment_C_3">#REF!</definedName>
    <definedName name="Aus">#REF!</definedName>
    <definedName name="aus_d">#REF!</definedName>
    <definedName name="aux">[143]data!$O$19:$S$21</definedName>
    <definedName name="aw">#REF!</definedName>
    <definedName name="awal">#REF!</definedName>
    <definedName name="awmaspion0.5">#REF!</definedName>
    <definedName name="awmaspion0.75">#REF!</definedName>
    <definedName name="awmaspion1">#REF!</definedName>
    <definedName name="awmaspion1.25">#REF!</definedName>
    <definedName name="awmaspion1.5">#REF!</definedName>
    <definedName name="awmaspion10">#REF!</definedName>
    <definedName name="awmaspion12">#REF!</definedName>
    <definedName name="awmaspion14">#REF!</definedName>
    <definedName name="awmaspion16">#REF!</definedName>
    <definedName name="awmaspion2">#REF!</definedName>
    <definedName name="awmaspion2.5">#REF!</definedName>
    <definedName name="awmaspion3">#REF!</definedName>
    <definedName name="awmaspion4">#REF!</definedName>
    <definedName name="awmaspion5">#REF!</definedName>
    <definedName name="awmaspion6">#REF!</definedName>
    <definedName name="awmaspion8">#REF!</definedName>
    <definedName name="awpralon0.5">#REF!</definedName>
    <definedName name="awpralon0.75">#REF!</definedName>
    <definedName name="awpralon1">#REF!</definedName>
    <definedName name="awpralon1.25">#REF!</definedName>
    <definedName name="awpralon1.5">#REF!</definedName>
    <definedName name="awpralon10">#REF!</definedName>
    <definedName name="awpralon12">#REF!</definedName>
    <definedName name="awpralon2">#REF!</definedName>
    <definedName name="awpralon2.5">#REF!</definedName>
    <definedName name="awpralon3">#REF!</definedName>
    <definedName name="awpralon4">#REF!</definedName>
    <definedName name="awpralon5">#REF!</definedName>
    <definedName name="awpralon6">#REF!</definedName>
    <definedName name="awpralon8">#REF!</definedName>
    <definedName name="awrucika0.5">#REF!</definedName>
    <definedName name="awrucika0.75">#REF!</definedName>
    <definedName name="awrucika1">#REF!</definedName>
    <definedName name="awrucika1.25">#REF!</definedName>
    <definedName name="awrucika1.5">#REF!</definedName>
    <definedName name="awrucika10">#REF!</definedName>
    <definedName name="awrucika12">#REF!</definedName>
    <definedName name="awrucika2">#REF!</definedName>
    <definedName name="awrucika2.5">#REF!</definedName>
    <definedName name="awrucika3">#REF!</definedName>
    <definedName name="awrucika4">#REF!</definedName>
    <definedName name="awrucika5">#REF!</definedName>
    <definedName name="awrucika6">#REF!</definedName>
    <definedName name="awrucika8">#REF!</definedName>
    <definedName name="awtambahkurang">#REF!</definedName>
    <definedName name="awunilon0.5">#REF!</definedName>
    <definedName name="awunilon0.75">#REF!</definedName>
    <definedName name="awunilon1">#REF!</definedName>
    <definedName name="awunilon1.25">#REF!</definedName>
    <definedName name="awunilon1.5">#REF!</definedName>
    <definedName name="awunilon10">#REF!</definedName>
    <definedName name="awunilon12">#REF!</definedName>
    <definedName name="awunilon14">#REF!</definedName>
    <definedName name="awunilon16">#REF!</definedName>
    <definedName name="awunilon18">#REF!</definedName>
    <definedName name="awunilon2">#REF!</definedName>
    <definedName name="awunilon2.5">#REF!</definedName>
    <definedName name="awunilon20">#REF!</definedName>
    <definedName name="awunilon24">#REF!</definedName>
    <definedName name="awunilon3">#REF!</definedName>
    <definedName name="awunilon4">#REF!</definedName>
    <definedName name="awunilon5">#REF!</definedName>
    <definedName name="awunilon6">#REF!</definedName>
    <definedName name="awunilon8">#REF!</definedName>
    <definedName name="awvinilon0.5">#REF!</definedName>
    <definedName name="awvinilon0.75">#REF!</definedName>
    <definedName name="awvinilon1">#REF!</definedName>
    <definedName name="awvinilon1.25">#REF!</definedName>
    <definedName name="awvinilon1.5">#REF!</definedName>
    <definedName name="awvinilon10">#REF!</definedName>
    <definedName name="awvinilon12">#REF!</definedName>
    <definedName name="awvinilon2">#REF!</definedName>
    <definedName name="awvinilon2.5">#REF!</definedName>
    <definedName name="awvinilon3">#REF!</definedName>
    <definedName name="awvinilon4">#REF!</definedName>
    <definedName name="awvinilon5">#REF!</definedName>
    <definedName name="awvinilon6">#REF!</definedName>
    <definedName name="awvinilon8">#REF!</definedName>
    <definedName name="awwavin0.5">#REF!</definedName>
    <definedName name="awwavin0.75">#REF!</definedName>
    <definedName name="awwavin1">#REF!</definedName>
    <definedName name="awwavin1.25">#REF!</definedName>
    <definedName name="awwavin1.5">#REF!</definedName>
    <definedName name="awwavin10">#REF!</definedName>
    <definedName name="awwavin12">#REF!</definedName>
    <definedName name="awwavin2">#REF!</definedName>
    <definedName name="awwavin2.5">#REF!</definedName>
    <definedName name="awwavin3">#REF!</definedName>
    <definedName name="awwavin4">#REF!</definedName>
    <definedName name="awwavin5">#REF!</definedName>
    <definedName name="awwavin6">#REF!</definedName>
    <definedName name="awwavin8">#REF!</definedName>
    <definedName name="AYI">'[144]ANALISA ALAT'!$BO$67</definedName>
    <definedName name="ayub">#N/A</definedName>
    <definedName name="ayub_1">[0]!HAJIME_1:[0]!OWARI_1</definedName>
    <definedName name="ayub_1_1">[0]!HAJIME_1_1:[0]!OWARI_1_1</definedName>
    <definedName name="ayub_1_1_1">[0]!HAJIME_1_1:[0]!OWARI_1_1</definedName>
    <definedName name="ayub_1_1_1_1">[0]!HAJIME_1_1_1:[0]!OWARI_1_1_1</definedName>
    <definedName name="ayub_3">[0]!HAJIME_3:[0]!OWARI_3</definedName>
    <definedName name="ayub_3_1">[0]!HAJIME_3:[0]!OWARI_3</definedName>
    <definedName name="ayub_7">[0]!HAJIME_7:[0]!OWARI_7</definedName>
    <definedName name="ayub_7_1">[0]!HAJIME_7:[0]!OWARI_7</definedName>
    <definedName name="b">'[145]Cover Daf-2'!#REF!</definedName>
    <definedName name="B.1">#REF!</definedName>
    <definedName name="B.109.">#REF!,#REF!</definedName>
    <definedName name="B.2">#REF!</definedName>
    <definedName name="B.3">#REF!</definedName>
    <definedName name="B.4">#REF!</definedName>
    <definedName name="B.5">#REF!</definedName>
    <definedName name="B.6">#REF!</definedName>
    <definedName name="b.gpb">[146]bahan!$G$80</definedName>
    <definedName name="B.K.175">#REF!</definedName>
    <definedName name="B.K.225">'[147]ANALISIS BETON'!$Q$9</definedName>
    <definedName name="B.K.250">#REF!</definedName>
    <definedName name="B.K.275">#REF!</definedName>
    <definedName name="B.K.300">'[147]ANALISIS BETON'!$Q$13</definedName>
    <definedName name="B.K.350">#REF!</definedName>
    <definedName name="B.K.400">#REF!</definedName>
    <definedName name="B.RL1.101">#REF!</definedName>
    <definedName name="B.RL1.101B">#REF!</definedName>
    <definedName name="B.RL1.101E">#REF!</definedName>
    <definedName name="B.RL1.102">#REF!</definedName>
    <definedName name="B.RL1.102B">#REF!</definedName>
    <definedName name="B.RL1.102E">#REF!</definedName>
    <definedName name="B.RL1.103">#REF!</definedName>
    <definedName name="B.RL1.103B">#REF!</definedName>
    <definedName name="B.RL1.103E">#REF!</definedName>
    <definedName name="B.RL1.104">#REF!</definedName>
    <definedName name="B.RL1.104B">#REF!</definedName>
    <definedName name="B.RL1.104E">#REF!</definedName>
    <definedName name="B.RL1.105">#REF!</definedName>
    <definedName name="B.RL1.105B">#REF!</definedName>
    <definedName name="B.RL1.105E">#REF!</definedName>
    <definedName name="B.RL1.106">#REF!</definedName>
    <definedName name="B.RL1.106B">#REF!</definedName>
    <definedName name="B.RL1.106E">#REF!</definedName>
    <definedName name="B.TG.101">#REF!</definedName>
    <definedName name="B.TG.101B">#REF!</definedName>
    <definedName name="B.TG.101E">#REF!</definedName>
    <definedName name="B.TG.102">#REF!</definedName>
    <definedName name="B.TG.102B">#REF!</definedName>
    <definedName name="B.TG.102E">#REF!</definedName>
    <definedName name="B_1">#REF!</definedName>
    <definedName name="B_1_1">#REF!</definedName>
    <definedName name="B_1_1_1">#REF!</definedName>
    <definedName name="B_1_1_1_1">#REF!</definedName>
    <definedName name="B_1_1_1_1_1">#REF!</definedName>
    <definedName name="B_1_1_1_1_1_1">#REF!</definedName>
    <definedName name="B_1_1_1_2">#REF!</definedName>
    <definedName name="B_1_2">#REF!</definedName>
    <definedName name="B_1_3">#REF!</definedName>
    <definedName name="B_1_3_1">#REF!</definedName>
    <definedName name="B_1_4">#REF!</definedName>
    <definedName name="B_1_4_1">#REF!</definedName>
    <definedName name="B_1_5">#REF!</definedName>
    <definedName name="B_1_6">#REF!</definedName>
    <definedName name="B_1_7">#REF!</definedName>
    <definedName name="B_1_7_1">#REF!</definedName>
    <definedName name="B_1_8">#REF!</definedName>
    <definedName name="B_1_9">#REF!</definedName>
    <definedName name="B_2">#REF!</definedName>
    <definedName name="B_3">#REF!</definedName>
    <definedName name="B_3_1">#REF!</definedName>
    <definedName name="B_4">#REF!</definedName>
    <definedName name="B_4_1">#REF!</definedName>
    <definedName name="B_5">#REF!</definedName>
    <definedName name="B_6">#REF!</definedName>
    <definedName name="B_7">#REF!</definedName>
    <definedName name="B_7_1">#REF!</definedName>
    <definedName name="B_8">#REF!</definedName>
    <definedName name="B_9">#REF!</definedName>
    <definedName name="b_b">#REF!</definedName>
    <definedName name="B_BALOK">#REF!</definedName>
    <definedName name="b_d">#REF!</definedName>
    <definedName name="B_Elect">#REF!</definedName>
    <definedName name="b_k250">#REF!</definedName>
    <definedName name="b_k300">#REF!</definedName>
    <definedName name="b_k350">#REF!</definedName>
    <definedName name="B_KOLOM">#REF!</definedName>
    <definedName name="b_l">#REF!</definedName>
    <definedName name="b_lgr">#REF!</definedName>
    <definedName name="B_LISPLANK">#REF!</definedName>
    <definedName name="b_ls">#REF!</definedName>
    <definedName name="b_p">#REF!</definedName>
    <definedName name="B_PC">#REF!</definedName>
    <definedName name="b_pcap">#REF!</definedName>
    <definedName name="b_pit">#REF!</definedName>
    <definedName name="B_PLAT">#REF!</definedName>
    <definedName name="B_SLOOF">#REF!</definedName>
    <definedName name="b_slu">#REF!</definedName>
    <definedName name="B_TANGGA">#REF!</definedName>
    <definedName name="b_tg">#REF!</definedName>
    <definedName name="B_WALL">#REF!</definedName>
    <definedName name="b0">#REF!</definedName>
    <definedName name="b1535b145">#REF!</definedName>
    <definedName name="b2030b180">#REF!</definedName>
    <definedName name="b2035bs190">#REF!</definedName>
    <definedName name="b2060b180">#REF!</definedName>
    <definedName name="b3020b175">#REF!</definedName>
    <definedName name="b3020bs175">#REF!</definedName>
    <definedName name="b3040b160">#REF!</definedName>
    <definedName name="B5V1">#REF!</definedName>
    <definedName name="BA">'[148]Harsat Bahan'!$A$6:$D$84</definedName>
    <definedName name="babekb">#REF!</definedName>
    <definedName name="babekp">#REF!</definedName>
    <definedName name="baby">[149]BABY!$I$39</definedName>
    <definedName name="backhoe">[149]BACK!$J$42</definedName>
    <definedName name="backpanel">#REF!</definedName>
    <definedName name="BAGIAN_1">'[150]Daf 1'!$K$423</definedName>
    <definedName name="BAGIAN_1_1_1">#REF!</definedName>
    <definedName name="BAGIAN_1_1_3">#REF!</definedName>
    <definedName name="BAGIAN_1_2_1">#REF!</definedName>
    <definedName name="BAGIAN_1_3_1">#REF!</definedName>
    <definedName name="BAGIAN_1_3_1_1">#REF!</definedName>
    <definedName name="BAGIAN_1_4">#REF!</definedName>
    <definedName name="BAGIAN_1_4_1">#REF!</definedName>
    <definedName name="BAGIAN_1_4_1_1">#REF!</definedName>
    <definedName name="BAGIAN_1_4_7">#REF!</definedName>
    <definedName name="BAGIAN_1_5">#REF!</definedName>
    <definedName name="BAGIAN_1_7">#REF!</definedName>
    <definedName name="BAGIAN_1_7_1">#REF!</definedName>
    <definedName name="BAGIAN_1_8">#REF!</definedName>
    <definedName name="BAGIAN_1_9">#REF!</definedName>
    <definedName name="bagu">'[151]D.1.7'!$B$1:$L$41,'[151]D.1.7'!$N$42:$U$74</definedName>
    <definedName name="BAHAN">#REF!</definedName>
    <definedName name="BAHAN?">'[152]Harsat Bahan'!$A$6:$E$895</definedName>
    <definedName name="BAHAN?_9">'[153]Harsat Bahan'!$A$6:$E$693</definedName>
    <definedName name="BAHAN_1">#REF!</definedName>
    <definedName name="BAHAN_2">#REF!</definedName>
    <definedName name="BAHAN_3">#REF!</definedName>
    <definedName name="BAHAN_4">#REF!</definedName>
    <definedName name="BAHAN_4_1">#REF!</definedName>
    <definedName name="BAHAN_5">#REF!</definedName>
    <definedName name="bahan_6">[154]AHSbj!#REF!</definedName>
    <definedName name="BAHAN_7">#REF!</definedName>
    <definedName name="bahan_8">[155]AHSbj!#REF!</definedName>
    <definedName name="bahan_8_6">[156]AHSbj!#REF!</definedName>
    <definedName name="BAHAN_9">#REF!</definedName>
    <definedName name="BAHU">[44]Rab!#REF!</definedName>
    <definedName name="baja">#REF!</definedName>
    <definedName name="BAJAPROFIL">#REF!</definedName>
    <definedName name="bajaringan">[12]BAHAN!$G$413</definedName>
    <definedName name="bajawf">[94]harga!$F$20</definedName>
    <definedName name="bakcuci">'[131]Harga Satuan'!$G$107</definedName>
    <definedName name="bakrie">[104]harsat!#REF!</definedName>
    <definedName name="baks">[73]Analisa!#REF!</definedName>
    <definedName name="bal1525b140">#REF!</definedName>
    <definedName name="bal1525b220">#REF!</definedName>
    <definedName name="bal1530b140">#REF!</definedName>
    <definedName name="bal1530b160">#REF!</definedName>
    <definedName name="bal1530b180">#REF!</definedName>
    <definedName name="bal1530b195">#REF!</definedName>
    <definedName name="bal1540b200">#REF!</definedName>
    <definedName name="bal2025b185">#REF!</definedName>
    <definedName name="bal2025b200">#REF!</definedName>
    <definedName name="bal2030b215">#REF!</definedName>
    <definedName name="bal2030b220">#REF!</definedName>
    <definedName name="bal2040b140">#REF!</definedName>
    <definedName name="bal2040b165">#REF!</definedName>
    <definedName name="bal2050b165">#REF!</definedName>
    <definedName name="bal2060b150">#REF!</definedName>
    <definedName name="bal3040b140">#REF!</definedName>
    <definedName name="bal3040b180">#REF!</definedName>
    <definedName name="bal3050b190">#REF!</definedName>
    <definedName name="bal3060b180">#REF!</definedName>
    <definedName name="bal4055b215">#REF!</definedName>
    <definedName name="bal4060b210">#REF!</definedName>
    <definedName name="bal4060b225">#REF!</definedName>
    <definedName name="bal4070b225">#REF!</definedName>
    <definedName name="balok">'[108]ANALIS 2'!$G$570</definedName>
    <definedName name="balok140">#REF!</definedName>
    <definedName name="BALOK1525">#REF!</definedName>
    <definedName name="balok1540">#REF!</definedName>
    <definedName name="balok2030">#REF!</definedName>
    <definedName name="balok2040">#REF!</definedName>
    <definedName name="BALOK3020">#REF!</definedName>
    <definedName name="balok3040">#REF!</definedName>
    <definedName name="balok3050">#REF!</definedName>
    <definedName name="balok3060">#REF!</definedName>
    <definedName name="balok60">#REF!</definedName>
    <definedName name="balok70">#REF!</definedName>
    <definedName name="BALOKKLASII">[130]HARGA!$D$25</definedName>
    <definedName name="bambang">'[151]D.1.5'!$B$1:$L$37,'[151]D.1.5'!$N$38:$U$72</definedName>
    <definedName name="BANK">[157]Bank!$B$1</definedName>
    <definedName name="bar">#REF!</definedName>
    <definedName name="BAR_CUTTER">#REF!</definedName>
    <definedName name="Bar_D10">#REF!</definedName>
    <definedName name="Bar_D13">#REF!</definedName>
    <definedName name="Bar_D16">#REF!</definedName>
    <definedName name="Bar_D19">#REF!</definedName>
    <definedName name="Bar_D22">#REF!</definedName>
    <definedName name="Bar_D25">#REF!</definedName>
    <definedName name="Bar_D29">#REF!</definedName>
    <definedName name="Bar_D32">#REF!</definedName>
    <definedName name="barcut">[70]equip!#REF!</definedName>
    <definedName name="BAS">#REF!</definedName>
    <definedName name="basaom">#REF!</definedName>
    <definedName name="basaom_1">#REF!</definedName>
    <definedName name="basaom_1_1">#REF!</definedName>
    <definedName name="basaom_1_1_1">#REF!</definedName>
    <definedName name="basaom_2">#REF!</definedName>
    <definedName name="basaom_3">#REF!</definedName>
    <definedName name="basaom_3_1">#REF!</definedName>
    <definedName name="basaom_4">#REF!</definedName>
    <definedName name="basaom_4_1">#REF!</definedName>
    <definedName name="basaom_5">#REF!</definedName>
    <definedName name="basaom_6">#REF!</definedName>
    <definedName name="basaom_7">#REF!</definedName>
    <definedName name="basaom_7_1">#REF!</definedName>
    <definedName name="basaom_8">#REF!</definedName>
    <definedName name="basaom_9">#REF!</definedName>
    <definedName name="basdim">#REF!</definedName>
    <definedName name="basdim_1">#REF!</definedName>
    <definedName name="basdim_1_1">#REF!</definedName>
    <definedName name="basdim_1_1_1">#REF!</definedName>
    <definedName name="basdim_2">#REF!</definedName>
    <definedName name="basdim_3">#REF!</definedName>
    <definedName name="basdim_3_1">#REF!</definedName>
    <definedName name="basdim_4">#REF!</definedName>
    <definedName name="basdim_4_1">#REF!</definedName>
    <definedName name="basdim_5">#REF!</definedName>
    <definedName name="basdim_6">#REF!</definedName>
    <definedName name="basdim_7">#REF!</definedName>
    <definedName name="basdim_7_1">#REF!</definedName>
    <definedName name="basdim_8">#REF!</definedName>
    <definedName name="basdim_9">#REF!</definedName>
    <definedName name="basdoc">#REF!</definedName>
    <definedName name="basdoc_1">#REF!</definedName>
    <definedName name="basdoc_1_1">#REF!</definedName>
    <definedName name="basdoc_1_1_1">#REF!</definedName>
    <definedName name="basdoc_2">#REF!</definedName>
    <definedName name="basdoc_3">#REF!</definedName>
    <definedName name="basdoc_3_1">#REF!</definedName>
    <definedName name="basdoc_4">#REF!</definedName>
    <definedName name="basdoc_4_1">#REF!</definedName>
    <definedName name="basdoc_5">#REF!</definedName>
    <definedName name="basdoc_6">#REF!</definedName>
    <definedName name="basdoc_7">#REF!</definedName>
    <definedName name="basdoc_7_1">#REF!</definedName>
    <definedName name="basdoc_8">#REF!</definedName>
    <definedName name="basdoc_9">#REF!</definedName>
    <definedName name="basfs">#REF!</definedName>
    <definedName name="basfs_1">#REF!</definedName>
    <definedName name="basfs_1_1">#REF!</definedName>
    <definedName name="basfs_1_1_1">#REF!</definedName>
    <definedName name="basfs_2">#REF!</definedName>
    <definedName name="basfs_3">#REF!</definedName>
    <definedName name="basfs_3_1">#REF!</definedName>
    <definedName name="basfs_4">#REF!</definedName>
    <definedName name="basfs_4_1">#REF!</definedName>
    <definedName name="basfs_5">#REF!</definedName>
    <definedName name="basfs_6">#REF!</definedName>
    <definedName name="basfs_7">#REF!</definedName>
    <definedName name="basfs_7_1">#REF!</definedName>
    <definedName name="basfs_8">#REF!</definedName>
    <definedName name="basfs_9">#REF!</definedName>
    <definedName name="basi">#REF!</definedName>
    <definedName name="basi_1">#REF!</definedName>
    <definedName name="basi_1_1">#REF!</definedName>
    <definedName name="basi_1_1_1">#REF!</definedName>
    <definedName name="basi_2">#REF!</definedName>
    <definedName name="basi_3">#REF!</definedName>
    <definedName name="basi_3_1">#REF!</definedName>
    <definedName name="basi_4">#REF!</definedName>
    <definedName name="basi_4_1">#REF!</definedName>
    <definedName name="basi_5">#REF!</definedName>
    <definedName name="basi_6">#REF!</definedName>
    <definedName name="basi_7">#REF!</definedName>
    <definedName name="basi_7_1">#REF!</definedName>
    <definedName name="basi_8">#REF!</definedName>
    <definedName name="basi_9">#REF!</definedName>
    <definedName name="basitc">#REF!</definedName>
    <definedName name="basitc_1">#REF!</definedName>
    <definedName name="basitc_1_1">#REF!</definedName>
    <definedName name="basitc_1_1_1">#REF!</definedName>
    <definedName name="basitc_2">#REF!</definedName>
    <definedName name="basitc_3">#REF!</definedName>
    <definedName name="basitc_3_1">#REF!</definedName>
    <definedName name="basitc_4">#REF!</definedName>
    <definedName name="basitc_4_1">#REF!</definedName>
    <definedName name="basitc_5">#REF!</definedName>
    <definedName name="basitc_6">#REF!</definedName>
    <definedName name="basitc_7">#REF!</definedName>
    <definedName name="basitc_7_1">#REF!</definedName>
    <definedName name="basitc_8">#REF!</definedName>
    <definedName name="basitc_9">#REF!</definedName>
    <definedName name="baspbakrie4">#REF!</definedName>
    <definedName name="basrtu">#REF!</definedName>
    <definedName name="basrtu_1">#REF!</definedName>
    <definedName name="basrtu_1_1">#REF!</definedName>
    <definedName name="basrtu_1_1_1">#REF!</definedName>
    <definedName name="basrtu_2">#REF!</definedName>
    <definedName name="basrtu_3">#REF!</definedName>
    <definedName name="basrtu_3_1">#REF!</definedName>
    <definedName name="basrtu_4">#REF!</definedName>
    <definedName name="basrtu_4_1">#REF!</definedName>
    <definedName name="basrtu_5">#REF!</definedName>
    <definedName name="basrtu_6">#REF!</definedName>
    <definedName name="basrtu_7">#REF!</definedName>
    <definedName name="basrtu_7_1">#REF!</definedName>
    <definedName name="basrtu_8">#REF!</definedName>
    <definedName name="basrtu_9">#REF!</definedName>
    <definedName name="bastw">#REF!</definedName>
    <definedName name="bastw_1">#REF!</definedName>
    <definedName name="bastw_1_1">#REF!</definedName>
    <definedName name="bastw_1_1_1">#REF!</definedName>
    <definedName name="bastw_2">#REF!</definedName>
    <definedName name="bastw_3">#REF!</definedName>
    <definedName name="bastw_3_1">#REF!</definedName>
    <definedName name="bastw_4">#REF!</definedName>
    <definedName name="bastw_4_1">#REF!</definedName>
    <definedName name="bastw_5">#REF!</definedName>
    <definedName name="bastw_6">#REF!</definedName>
    <definedName name="bastw_7">#REF!</definedName>
    <definedName name="bastw_7_1">#REF!</definedName>
    <definedName name="bastw_8">#REF!</definedName>
    <definedName name="bastw_9">#REF!</definedName>
    <definedName name="bata">'[110]Harsat Bahan'!$E$14</definedName>
    <definedName name="bata1">[158]Bahan!#REF!</definedName>
    <definedName name="bata1212">'[131]Harga Satuan'!$G$12</definedName>
    <definedName name="bata1214">'[131]Harga Satuan'!$G$13</definedName>
    <definedName name="bataberongga">[12]BAHAN!$G$32</definedName>
    <definedName name="BATACO">#REF!</definedName>
    <definedName name="batak1">[159]BAHAN!$F$22</definedName>
    <definedName name="batako">[91]harsat!$H$26</definedName>
    <definedName name="batamerah">[91]harsat!$H$25</definedName>
    <definedName name="BAtapTD04">[160]Harsat!$J$41</definedName>
    <definedName name="batatrass">#REF!</definedName>
    <definedName name="BATBEL">[130]HARGA!$D$14</definedName>
    <definedName name="bathtub">#REF!</definedName>
    <definedName name="batkal">[161]HARGA!$D$22</definedName>
    <definedName name="batpec1">[161]HARGA!$D$19</definedName>
    <definedName name="batu">'[149]HARGA BAHAN'!$F$10</definedName>
    <definedName name="batu.23">'[110]Harsat Bahan'!$E$12</definedName>
    <definedName name="batu.belah">'[110]Harsat Bahan'!$E$13</definedName>
    <definedName name="Batu_Bata">#REF!</definedName>
    <definedName name="Batu_Belah">#REF!</definedName>
    <definedName name="Batu_Candi">#REF!</definedName>
    <definedName name="batu3">[40]upah!$D$19</definedName>
    <definedName name="batubat">#REF!</definedName>
    <definedName name="batubel">#REF!</definedName>
    <definedName name="BATUBELAH">#REF!</definedName>
    <definedName name="batucandi">[12]BAHAN!$G$317</definedName>
    <definedName name="batukali">[12]BAHAN!$G$13</definedName>
    <definedName name="BATUKORAL">#REF!</definedName>
    <definedName name="batukrop">[12]BAHAN!$G$18</definedName>
    <definedName name="BATUTEMPEL">#REF!</definedName>
    <definedName name="BAX">#REF!</definedName>
    <definedName name="BAX_1">#REF!</definedName>
    <definedName name="BAX_2">#REF!</definedName>
    <definedName name="BAX_3">#REF!</definedName>
    <definedName name="BAX_4">#REF!</definedName>
    <definedName name="BAX_4_1">#REF!</definedName>
    <definedName name="BAX_5">#REF!</definedName>
    <definedName name="BAX_6">#REF!</definedName>
    <definedName name="BAX_7">#REF!</definedName>
    <definedName name="BAX_8">#REF!</definedName>
    <definedName name="BAX_9">#REF!</definedName>
    <definedName name="bb">'[119]Sat~Bahu'!$C$63</definedName>
    <definedName name="bb.05">'[117]Sat~Bahu'!$C$41</definedName>
    <definedName name="bb.05_9">[118]Sat_Bahu!$C$41</definedName>
    <definedName name="bb.1">'[117]Sat~Bahu'!$C$40</definedName>
    <definedName name="bb.1_9">[118]Sat_Bahu!$C$40</definedName>
    <definedName name="bb.10">'[117]Sat~Bahu'!$C$35</definedName>
    <definedName name="bb.10_9">[118]Sat_Bahu!$C$35</definedName>
    <definedName name="bb.2">'[117]Sat~Bahu'!$C$39</definedName>
    <definedName name="bb.2_9">[118]Sat_Bahu!$C$39</definedName>
    <definedName name="bb.3">'[117]Sat~Bahu'!$C$38</definedName>
    <definedName name="bb.3_9">[118]Sat_Bahu!$C$38</definedName>
    <definedName name="bb.5">'[117]Sat~Bahu'!$C$37</definedName>
    <definedName name="bb.5_9">[118]Sat_Bahu!$C$37</definedName>
    <definedName name="bb.7">'[119]Sat~Bahu'!$C$36</definedName>
    <definedName name="bb.7_9">[118]Sat_Bahu!$C$36</definedName>
    <definedName name="BB_05">'[114]HRG BHN'!$G$46</definedName>
    <definedName name="bb_9">[118]Sat_Bahu!$C$63</definedName>
    <definedName name="bbaja">[162]Hargamat!#REF!</definedName>
    <definedName name="bbalok">#REF!</definedName>
    <definedName name="bbata">'[163]Analisa STR'!$J$29</definedName>
    <definedName name="BBatukali">[160]Harsat!$J$20</definedName>
    <definedName name="BBautTD">[160]Harsat!$J$45</definedName>
    <definedName name="BBB">#REF!</definedName>
    <definedName name="BBendrat">[160]Harsat!$J$23</definedName>
    <definedName name="bbesi">[162]Hargamat!#REF!</definedName>
    <definedName name="BBesiU32">[160]Harsat!$J$21</definedName>
    <definedName name="BBM">#REF!</definedName>
    <definedName name="bbtn">[162]Hargamat!#REF!</definedName>
    <definedName name="BBX">#REF!</definedName>
    <definedName name="BBX_1">#REF!</definedName>
    <definedName name="BBX_2">#REF!</definedName>
    <definedName name="BBX_3">#REF!</definedName>
    <definedName name="BBX_4">#REF!</definedName>
    <definedName name="BBX_4_1">#REF!</definedName>
    <definedName name="BBX_5">#REF!</definedName>
    <definedName name="BBX_6">#REF!</definedName>
    <definedName name="BBX_7">#REF!</definedName>
    <definedName name="BBX_8">#REF!</definedName>
    <definedName name="BBX_9">#REF!</definedName>
    <definedName name="bc">#REF!</definedName>
    <definedName name="BC1x10mm">#REF!</definedName>
    <definedName name="BC1x120mm">#REF!</definedName>
    <definedName name="BC1x150mm">#REF!</definedName>
    <definedName name="BC1x16mm">#REF!</definedName>
    <definedName name="BC1x185mm">#REF!</definedName>
    <definedName name="BC1x240mm">#REF!</definedName>
    <definedName name="BC1x25mm">#REF!</definedName>
    <definedName name="BC1x300mm">#REF!</definedName>
    <definedName name="BC1x35mm">#REF!</definedName>
    <definedName name="BC1x400mm">#REF!</definedName>
    <definedName name="BC1x4mm">#REF!</definedName>
    <definedName name="BC1x500mm">#REF!</definedName>
    <definedName name="BC1x50mm">#REF!</definedName>
    <definedName name="BC1x50mm²">[125]Mat.Elk!$L$204</definedName>
    <definedName name="BC1x630mm">#REF!</definedName>
    <definedName name="BC1x6mm">#REF!</definedName>
    <definedName name="BC1x70mm">#REF!</definedName>
    <definedName name="BC1x95mm">#REF!</definedName>
    <definedName name="bcm">#REF!</definedName>
    <definedName name="bcor">#REF!</definedName>
    <definedName name="bcv100_1">#REF!</definedName>
    <definedName name="bcv100_1_1">#REF!</definedName>
    <definedName name="bcv100_1_1_1">#REF!</definedName>
    <definedName name="bcv100_1_1_1_1">#REF!</definedName>
    <definedName name="bcv100_2">#REF!</definedName>
    <definedName name="bcv100_2_1">#REF!</definedName>
    <definedName name="bcv100_3">#REF!</definedName>
    <definedName name="bcv100_3_1">#REF!</definedName>
    <definedName name="bcv100_3_1_1">#REF!</definedName>
    <definedName name="bcv100_4">#REF!</definedName>
    <definedName name="bcv100_4_1">#REF!</definedName>
    <definedName name="bcv100_5">#REF!</definedName>
    <definedName name="bcv100_6">#REF!</definedName>
    <definedName name="bcv100_7">#REF!</definedName>
    <definedName name="bcv100_7_1">#REF!</definedName>
    <definedName name="bcv100_8">#REF!</definedName>
    <definedName name="bcv100_9">#REF!</definedName>
    <definedName name="bcv125_1">#REF!</definedName>
    <definedName name="bcv125_1_1">#REF!</definedName>
    <definedName name="bcv125_1_1_1">#REF!</definedName>
    <definedName name="bcv125_2">#REF!</definedName>
    <definedName name="bcv125_3">#REF!</definedName>
    <definedName name="bcv125_3_1">#REF!</definedName>
    <definedName name="bcv125_4">#REF!</definedName>
    <definedName name="bcv125_4_1">#REF!</definedName>
    <definedName name="bcv125_5">#REF!</definedName>
    <definedName name="bcv125_6">#REF!</definedName>
    <definedName name="bcv125_7">#REF!</definedName>
    <definedName name="bcv125_7_1">#REF!</definedName>
    <definedName name="bcv125_8">#REF!</definedName>
    <definedName name="bcv125_9">#REF!</definedName>
    <definedName name="bcv150_1">#REF!</definedName>
    <definedName name="bcv150_1_1">#REF!</definedName>
    <definedName name="bcv150_1_1_1">#REF!</definedName>
    <definedName name="bcv150_1_1_1_1">#REF!</definedName>
    <definedName name="bcv150_2">#REF!</definedName>
    <definedName name="bcv150_2_1">#REF!</definedName>
    <definedName name="bcv150_3">#REF!</definedName>
    <definedName name="bcv150_3_1">#REF!</definedName>
    <definedName name="bcv150_3_1_1">#REF!</definedName>
    <definedName name="bcv150_4">#REF!</definedName>
    <definedName name="bcv150_4_1">#REF!</definedName>
    <definedName name="bcv150_5">#REF!</definedName>
    <definedName name="bcv150_6">#REF!</definedName>
    <definedName name="bcv150_7">#REF!</definedName>
    <definedName name="bcv150_7_1">#REF!</definedName>
    <definedName name="bcv150_8">#REF!</definedName>
    <definedName name="bcv150_9">#REF!</definedName>
    <definedName name="BCX">#REF!</definedName>
    <definedName name="BCX_1">#REF!</definedName>
    <definedName name="BCX_2">#REF!</definedName>
    <definedName name="BCX_3">#REF!</definedName>
    <definedName name="BCX_4">#REF!</definedName>
    <definedName name="BCX_4_1">#REF!</definedName>
    <definedName name="BCX_5">#REF!</definedName>
    <definedName name="BCX_6">#REF!</definedName>
    <definedName name="BCX_7">#REF!</definedName>
    <definedName name="BCX_8">#REF!</definedName>
    <definedName name="BCX_9">#REF!</definedName>
    <definedName name="bdia6">#REF!</definedName>
    <definedName name="bdia6_1">#REF!</definedName>
    <definedName name="bdia6_1_1">#REF!</definedName>
    <definedName name="bdia6_1_1_1">#REF!</definedName>
    <definedName name="bdia6_1_1_1_1">#REF!</definedName>
    <definedName name="bdia6_2">#REF!</definedName>
    <definedName name="bdia6_2_1">#REF!</definedName>
    <definedName name="bdia6_3">#REF!</definedName>
    <definedName name="bdia6_3_1">#REF!</definedName>
    <definedName name="bdia6_3_1_1">#REF!</definedName>
    <definedName name="bdia6_3_2">#REF!</definedName>
    <definedName name="bdia6_4">#REF!</definedName>
    <definedName name="bdia6_4_1">#REF!</definedName>
    <definedName name="bdia6_5">#REF!</definedName>
    <definedName name="bdia6_6">#REF!</definedName>
    <definedName name="bdia6_7">#REF!</definedName>
    <definedName name="bdia6_7_1">#REF!</definedName>
    <definedName name="bdia6_8">#REF!</definedName>
    <definedName name="bdia6_9">#REF!</definedName>
    <definedName name="bdinding">#REF!</definedName>
    <definedName name="BE10_">#REF!</definedName>
    <definedName name="BE12_">#REF!</definedName>
    <definedName name="BE16_">#REF!</definedName>
    <definedName name="BE6_">#REF!</definedName>
    <definedName name="BE8_">#REF!</definedName>
    <definedName name="beam_03">#REF!</definedName>
    <definedName name="BEARING_PAD">#REF!</definedName>
    <definedName name="BEBE">#REF!</definedName>
    <definedName name="BEERLAKU">[82]satbahu!$G$2</definedName>
    <definedName name="BEERLAKU_9">[118]Sat_Bahu!$G$2</definedName>
    <definedName name="BEGISTING">[164]Anl!#REF!</definedName>
    <definedName name="bek_b">#REF!</definedName>
    <definedName name="bek_btc">#REF!</definedName>
    <definedName name="bek_d">#REF!</definedName>
    <definedName name="bek_k">#REF!</definedName>
    <definedName name="bek_l">#REF!</definedName>
    <definedName name="bek_pc">#REF!</definedName>
    <definedName name="BEKAS">#REF!</definedName>
    <definedName name="bekbalok">'[165]DAF-5'!$I$172</definedName>
    <definedName name="bekddng">'[165]DAF-5'!$I$163</definedName>
    <definedName name="bekist12">#REF!</definedName>
    <definedName name="bekist9">#REF!</definedName>
    <definedName name="bekistb">#REF!</definedName>
    <definedName name="bekisting">#REF!</definedName>
    <definedName name="bekistingjadi">'[166]Det Str BT'!#REF!</definedName>
    <definedName name="bekistp">#REF!</definedName>
    <definedName name="beklant">'[165]DAF-5'!$I$181</definedName>
    <definedName name="Beklantai">[73]Analisa!#REF!</definedName>
    <definedName name="bekpan">#REF!</definedName>
    <definedName name="beksloff">#REF!</definedName>
    <definedName name="bel">#REF!</definedName>
    <definedName name="bel_1">#REF!</definedName>
    <definedName name="bel_1_1">#REF!</definedName>
    <definedName name="bel_1_1_1">#REF!</definedName>
    <definedName name="bel_3">#REF!</definedName>
    <definedName name="bel_7">#REF!</definedName>
    <definedName name="Bell">#REF!</definedName>
    <definedName name="BELOWTITLE">#REF!</definedName>
    <definedName name="BELOWTITLE_1">#REF!</definedName>
    <definedName name="BELOWTITLE_1_1">#REF!</definedName>
    <definedName name="BELOWTITLE_1_1_1">#REF!</definedName>
    <definedName name="BELOWTITLE_3">#REF!</definedName>
    <definedName name="BELOWTITLE_7">#REF!</definedName>
    <definedName name="BEN">#REF!</definedName>
    <definedName name="BEN_6">#REF!</definedName>
    <definedName name="Bend_Dia">#REF!</definedName>
    <definedName name="BENDER">#REF!</definedName>
    <definedName name="bendrat">[94]harga!$F$49</definedName>
    <definedName name="bengkirai">[94]harga!$F$106</definedName>
    <definedName name="bensin" localSheetId="3">'[119]Sat~Bahu'!$C$80</definedName>
    <definedName name="BENSIN">#REF!</definedName>
    <definedName name="bensin_9">[118]Sat_Bahu!$C$80</definedName>
    <definedName name="BES">[167]BQ!$P$12</definedName>
    <definedName name="besi">'[110]Harsat Bahan'!$E$30</definedName>
    <definedName name="besi_beton">[168]Harsat!$K$18</definedName>
    <definedName name="Besi_Polos">#REF!</definedName>
    <definedName name="Besi_Ulir">#REF!</definedName>
    <definedName name="besi24">#REF!</definedName>
    <definedName name="besi39">#REF!</definedName>
    <definedName name="besi40">#REF!</definedName>
    <definedName name="BESIBET">[130]HARGA!$D$20</definedName>
    <definedName name="Besibeton">[169]Analisa!$F$22</definedName>
    <definedName name="besibtn">[74]harsat!$K$24</definedName>
    <definedName name="besibton">#REF!</definedName>
    <definedName name="besijadi">'[166]Det Str BT'!#REF!</definedName>
    <definedName name="BesiUlir">'[170]Analisa &amp; Upah'!$I$571</definedName>
    <definedName name="besiwf">[74]harsat!$K$26</definedName>
    <definedName name="BET">[167]BQ!$P$11</definedName>
    <definedName name="BETON">[139]STRUKTUR!#REF!</definedName>
    <definedName name="beton_175">#REF!</definedName>
    <definedName name="beton_225">#REF!</definedName>
    <definedName name="beton_300">#REF!</definedName>
    <definedName name="BETON_BESI">[164]Anl!#REF!</definedName>
    <definedName name="BETON_RMIX250">[168]Harsat!$K$21</definedName>
    <definedName name="beton123">#REF!</definedName>
    <definedName name="beton125">[91]harsat!$H$20</definedName>
    <definedName name="beton135">#REF!</definedName>
    <definedName name="beton2">[40]upah!$D$27</definedName>
    <definedName name="beton250">[91]harsat!$H$21</definedName>
    <definedName name="beton250nf">[91]harsat!$H$22</definedName>
    <definedName name="beton3">[40]upah!$D$28</definedName>
    <definedName name="betonjd">#REF!</definedName>
    <definedName name="BETONK250">'[170]Analisa &amp; Upah'!$I$681</definedName>
    <definedName name="BetonK300">'[166]Det Str BT'!#REF!</definedName>
    <definedName name="Betontril">[169]Analisa!$F$73</definedName>
    <definedName name="betonu24">#REF!</definedName>
    <definedName name="BF">#REF!</definedName>
    <definedName name="BFLS10K100">#REF!</definedName>
    <definedName name="BFLS10K125">#REF!</definedName>
    <definedName name="BFLS10K15">#REF!</definedName>
    <definedName name="BFLS10K150">#REF!</definedName>
    <definedName name="BFLS10K20">#REF!</definedName>
    <definedName name="BFLS10K200">#REF!</definedName>
    <definedName name="BFLS10K25">#REF!</definedName>
    <definedName name="BFLS10K250">#REF!</definedName>
    <definedName name="BFLS10K300">#REF!</definedName>
    <definedName name="BFLS10K32">#REF!</definedName>
    <definedName name="BFLS10K350">#REF!</definedName>
    <definedName name="BFLS10K40">#REF!</definedName>
    <definedName name="BFLS10K400">#REF!</definedName>
    <definedName name="BFLS10K50">#REF!</definedName>
    <definedName name="BFLS10K65">#REF!</definedName>
    <definedName name="BFLS10K80">#REF!</definedName>
    <definedName name="bg">'[119]Sat~Bahu'!$C$64</definedName>
    <definedName name="bg_9">[118]Sat_Bahu!$C$64</definedName>
    <definedName name="BH">[171]KOEF!$A$23</definedName>
    <definedName name="BH_6">#REF!</definedName>
    <definedName name="bhn">#REF!</definedName>
    <definedName name="BHN13B1">#REF!</definedName>
    <definedName name="BHNKCM">#REF!</definedName>
    <definedName name="BHNPAP">#REF!</definedName>
    <definedName name="bhnq">'[103]Har-mat'!#REF!</definedName>
    <definedName name="BHNRY">#REF!</definedName>
    <definedName name="BHNTAL">#REF!</definedName>
    <definedName name="BHNTB">#REF!</definedName>
    <definedName name="BHNTN">#REF!</definedName>
    <definedName name="biaya">#N/A</definedName>
    <definedName name="BIAYA_BANK">[172]Bank!$B$1</definedName>
    <definedName name="BIAYA_UMUM">#REF!</definedName>
    <definedName name="biayasubstr">'[173]rab-str-TAHAP.1-PC'!$R$83</definedName>
    <definedName name="BILL">#N/A</definedName>
    <definedName name="bill11">#REF!</definedName>
    <definedName name="bill12">#REF!</definedName>
    <definedName name="bill13">#REF!</definedName>
    <definedName name="bill14">#REF!</definedName>
    <definedName name="bill15">#REF!</definedName>
    <definedName name="bill16">#REF!</definedName>
    <definedName name="bill21">#REF!</definedName>
    <definedName name="bill22">#REF!</definedName>
    <definedName name="bill222">#REF!</definedName>
    <definedName name="bill223">#REF!</definedName>
    <definedName name="bill224">#REF!</definedName>
    <definedName name="bill23">#REF!</definedName>
    <definedName name="bill231">#REF!</definedName>
    <definedName name="bill232">#REF!</definedName>
    <definedName name="bill233">#REF!</definedName>
    <definedName name="bill234">#REF!</definedName>
    <definedName name="bill235">#REF!</definedName>
    <definedName name="BILL24">#REF!</definedName>
    <definedName name="bill3">#REF!</definedName>
    <definedName name="bill31">#REF!</definedName>
    <definedName name="bill311">#REF!</definedName>
    <definedName name="bill312">#REF!</definedName>
    <definedName name="bill313">#REF!</definedName>
    <definedName name="bill314">#REF!</definedName>
    <definedName name="bill315">#REF!</definedName>
    <definedName name="bill321">#REF!</definedName>
    <definedName name="bill322">#REF!</definedName>
    <definedName name="bill323">#REF!</definedName>
    <definedName name="bill324">#REF!</definedName>
    <definedName name="bill325">#REF!</definedName>
    <definedName name="bill326">#REF!</definedName>
    <definedName name="bill327">#REF!</definedName>
    <definedName name="bill33">#REF!</definedName>
    <definedName name="bill4">#REF!</definedName>
    <definedName name="bill411">#REF!</definedName>
    <definedName name="bill412">#REF!</definedName>
    <definedName name="bill413">#REF!</definedName>
    <definedName name="bill414">#REF!</definedName>
    <definedName name="bill415">#REF!</definedName>
    <definedName name="bill416">#REF!</definedName>
    <definedName name="bill417">#REF!</definedName>
    <definedName name="BILL5">#N/A</definedName>
    <definedName name="BINDRAT">[140]Bahan!#REF!</definedName>
    <definedName name="binjai.xls" hidden="1">[174]H.Satuan!#REF!</definedName>
    <definedName name="BJ">#REF!</definedName>
    <definedName name="BJ_1">#REF!</definedName>
    <definedName name="BJ_1_1">#REF!</definedName>
    <definedName name="BJ_1_1_1">#REF!</definedName>
    <definedName name="BJ_16">#REF!</definedName>
    <definedName name="BJ_2">#REF!</definedName>
    <definedName name="BJ_3">#REF!</definedName>
    <definedName name="BJ_3_1">#REF!</definedName>
    <definedName name="BJ_4">#REF!</definedName>
    <definedName name="BJ_4_1">#REF!</definedName>
    <definedName name="BJ_5">#REF!</definedName>
    <definedName name="BJ_6">#REF!</definedName>
    <definedName name="BJ_7">#REF!</definedName>
    <definedName name="BJ_7_1">#REF!</definedName>
    <definedName name="BJ_8">#REF!</definedName>
    <definedName name="BJ_9">#REF!</definedName>
    <definedName name="bjls">'[38]Sat Bah &amp; Up'!$G$55</definedName>
    <definedName name="BJLS_ISL">#REF!</definedName>
    <definedName name="BJLS_ISL_DLM">#REF!</definedName>
    <definedName name="BJLS_NON_ISL">#REF!</definedName>
    <definedName name="BJLS_PLENUM">#REF!</definedName>
    <definedName name="bjls22_3x6">#REF!</definedName>
    <definedName name="bjls24_3x6">#REF!</definedName>
    <definedName name="bk">'[119]Sat~Bahu'!$C$65</definedName>
    <definedName name="bk_404050">[73]Analisa!#REF!</definedName>
    <definedName name="bk_9">[118]Sat_Bahu!$C$65</definedName>
    <definedName name="BK352_">#REF!</definedName>
    <definedName name="BK353_">#REF!</definedName>
    <definedName name="BK354_">#REF!</definedName>
    <definedName name="BK452_">#REF!</definedName>
    <definedName name="BK453_">#REF!</definedName>
    <definedName name="BK454_">#REF!</definedName>
    <definedName name="bkali">#REF!</definedName>
    <definedName name="BKBALOK">'[175]an. struktur'!$K$116</definedName>
    <definedName name="bkbat">#REF!</definedName>
    <definedName name="bkolom">#REF!</definedName>
    <definedName name="bkontrol">#REF!</definedName>
    <definedName name="bkp">'[119]Sat~Bahu'!$C$59</definedName>
    <definedName name="bkp_9">[118]Sat_Bahu!$C$59</definedName>
    <definedName name="bkrbakair">#REF!</definedName>
    <definedName name="bkrbathtub">#REF!</definedName>
    <definedName name="bkrbeton">#REF!</definedName>
    <definedName name="bkrddgker">#REF!</definedName>
    <definedName name="bkrinstbersih">#REF!</definedName>
    <definedName name="bkrinstkotor">#REF!</definedName>
    <definedName name="bkrker">#REF!</definedName>
    <definedName name="bkrlistplaf">#REF!</definedName>
    <definedName name="bkrme">#REF!</definedName>
    <definedName name="bkrmejawast">#REF!</definedName>
    <definedName name="bkrpaving">#REF!</definedName>
    <definedName name="bkrplaf">#REF!</definedName>
    <definedName name="bkrplintker">#REF!</definedName>
    <definedName name="bkrrailing">#REF!</definedName>
    <definedName name="bkrsanitair">#REF!</definedName>
    <definedName name="bkrwastcermin">#REF!</definedName>
    <definedName name="blackout2">#REF!</definedName>
    <definedName name="BLANK">[90]STR!#REF!</definedName>
    <definedName name="blank1">[176]STR!#REF!</definedName>
    <definedName name="blk">#REF!</definedName>
    <definedName name="BLK.2.101">#REF!</definedName>
    <definedName name="BLK.2.101B">#REF!</definedName>
    <definedName name="BLK.2.101E">#REF!</definedName>
    <definedName name="BLK.2.102">#REF!</definedName>
    <definedName name="BLK.2.102B">#REF!</definedName>
    <definedName name="BLK.2.102E">#REF!</definedName>
    <definedName name="BLK.2.103">#REF!</definedName>
    <definedName name="BLK.2.103B">#REF!</definedName>
    <definedName name="BLK.2.103E">#REF!</definedName>
    <definedName name="BLK.2.104">#REF!</definedName>
    <definedName name="BLK.2.104B">#REF!</definedName>
    <definedName name="BLK.2.104E">#REF!</definedName>
    <definedName name="BLK.2.105">#REF!</definedName>
    <definedName name="BLK.2.105B">#REF!</definedName>
    <definedName name="BLK.2.105E">#REF!</definedName>
    <definedName name="BLK.2.106">#REF!</definedName>
    <definedName name="BLK.2.106B">#REF!</definedName>
    <definedName name="BLK.2.106E">#REF!</definedName>
    <definedName name="BLK.2.107">#REF!</definedName>
    <definedName name="BLK.2.107B">#REF!</definedName>
    <definedName name="BLK.2.107E">#REF!</definedName>
    <definedName name="BLK.2.108">#REF!</definedName>
    <definedName name="BLK.2.108B">#REF!</definedName>
    <definedName name="BLK.2.108E">#REF!</definedName>
    <definedName name="BLK.2.109">#REF!</definedName>
    <definedName name="BLK.2.109B">#REF!</definedName>
    <definedName name="BLK.2.109E">#REF!</definedName>
    <definedName name="BLK.2.110">#REF!</definedName>
    <definedName name="BLK.2.110B">#REF!</definedName>
    <definedName name="BLK.2.110E">#REF!</definedName>
    <definedName name="BLK.2.111">#REF!</definedName>
    <definedName name="BLK.2.111B">#REF!</definedName>
    <definedName name="BLK.2.111E">#REF!</definedName>
    <definedName name="BLK.2.112">#REF!</definedName>
    <definedName name="BLK.2.112B">#REF!</definedName>
    <definedName name="BLK.2.112E">#REF!</definedName>
    <definedName name="BLK.2.113">#REF!</definedName>
    <definedName name="BLK.2.113B">#REF!</definedName>
    <definedName name="BLK.2.113E">#REF!</definedName>
    <definedName name="BLK.2.114">#REF!</definedName>
    <definedName name="BLK.2.114B">#REF!</definedName>
    <definedName name="BLK.2.114E">#REF!</definedName>
    <definedName name="BLK.2.115">#REF!</definedName>
    <definedName name="BLK.2.115B">#REF!</definedName>
    <definedName name="BLK.2.115E">#REF!</definedName>
    <definedName name="BLK.3.101">#REF!</definedName>
    <definedName name="BLK.3.101B">#REF!</definedName>
    <definedName name="BLK.3.101E">#REF!</definedName>
    <definedName name="BLK.3.102">#REF!</definedName>
    <definedName name="BLK.3.102B">#REF!</definedName>
    <definedName name="BLK.3.102E">#REF!</definedName>
    <definedName name="BLK.3.103">#REF!</definedName>
    <definedName name="BLK.3.103B">#REF!</definedName>
    <definedName name="BLK.3.103E">#REF!</definedName>
    <definedName name="BLK.3.104">#REF!</definedName>
    <definedName name="BLK.3.104B">#REF!</definedName>
    <definedName name="BLK.3.104E">#REF!</definedName>
    <definedName name="BLK.3.105">#REF!</definedName>
    <definedName name="BLK.3.105B">#REF!</definedName>
    <definedName name="BLK.3.105E">#REF!</definedName>
    <definedName name="BLK.3.106">#REF!</definedName>
    <definedName name="BLK.3.106B">#REF!</definedName>
    <definedName name="BLK.3.106E">#REF!</definedName>
    <definedName name="BLK.3.107">#REF!</definedName>
    <definedName name="BLK.3.107B">#REF!</definedName>
    <definedName name="BLK.3.107E">#REF!</definedName>
    <definedName name="BLK.3.108">#REF!</definedName>
    <definedName name="BLK.3.108B">#REF!</definedName>
    <definedName name="BLK.3.108E">#REF!</definedName>
    <definedName name="BLK.3.109">#REF!</definedName>
    <definedName name="BLK.3.109B">#REF!</definedName>
    <definedName name="BLK.3.109E">#REF!</definedName>
    <definedName name="BLK.3.110">#REF!</definedName>
    <definedName name="BLK.3.110B">#REF!</definedName>
    <definedName name="BLK.3.110E">#REF!</definedName>
    <definedName name="BLK.3.111">#REF!</definedName>
    <definedName name="BLK.3.111B">#REF!</definedName>
    <definedName name="BLK.3.111E">#REF!</definedName>
    <definedName name="BLK.3.112">#REF!</definedName>
    <definedName name="BLK.3.112B">#REF!</definedName>
    <definedName name="BLK.3.112E">#REF!</definedName>
    <definedName name="BLK.3.113">#REF!</definedName>
    <definedName name="BLK.3.113B">#REF!</definedName>
    <definedName name="BLK.3.113E">#REF!</definedName>
    <definedName name="BLK.3.114">#REF!</definedName>
    <definedName name="BLK.3.114B">#REF!</definedName>
    <definedName name="BLK.3.114E">#REF!</definedName>
    <definedName name="BLK.4.101">#REF!</definedName>
    <definedName name="BLK.4.101B">#REF!</definedName>
    <definedName name="BLK.4.101E">#REF!</definedName>
    <definedName name="BLK.4.102">#REF!</definedName>
    <definedName name="BLK.4.102B">#REF!</definedName>
    <definedName name="BLK.4.102E">#REF!</definedName>
    <definedName name="BLK.4.103">#REF!</definedName>
    <definedName name="BLK.4.103B">#REF!</definedName>
    <definedName name="BLK.4.103E">#REF!</definedName>
    <definedName name="BLK.4.104">#REF!</definedName>
    <definedName name="BLK.4.104B">#REF!</definedName>
    <definedName name="BLK.4.104E">#REF!</definedName>
    <definedName name="BLK.4.105">#REF!</definedName>
    <definedName name="BLK.4.105B">#REF!</definedName>
    <definedName name="BLK.4.105E">#REF!</definedName>
    <definedName name="BLK.4.106">#REF!</definedName>
    <definedName name="BLK.4.106B">#REF!</definedName>
    <definedName name="BLK.4.106E">#REF!</definedName>
    <definedName name="BLK.4.107">#REF!</definedName>
    <definedName name="BLK.4.107B">#REF!</definedName>
    <definedName name="BLK.4.107E">#REF!</definedName>
    <definedName name="BLK.4.108">#REF!</definedName>
    <definedName name="BLK.4.108B">#REF!</definedName>
    <definedName name="BLK.4.108E">#REF!</definedName>
    <definedName name="BLK.4.109">#REF!</definedName>
    <definedName name="BLK.4.109B">#REF!</definedName>
    <definedName name="BLK.4.109E">#REF!</definedName>
    <definedName name="BLK.4.110">#REF!</definedName>
    <definedName name="BLK.4.110B">#REF!</definedName>
    <definedName name="BLK.4.110E">#REF!</definedName>
    <definedName name="BLK.4.111">#REF!</definedName>
    <definedName name="BLK.4.111B">#REF!</definedName>
    <definedName name="BLK.4.111E">#REF!</definedName>
    <definedName name="BLK.4.112">#REF!</definedName>
    <definedName name="BLK.4.112B">#REF!</definedName>
    <definedName name="BLK.4.112E">#REF!</definedName>
    <definedName name="BLK.4.113">#REF!</definedName>
    <definedName name="BLK.4.113B">#REF!</definedName>
    <definedName name="BLK.4.113E">#REF!</definedName>
    <definedName name="BLK.4.114">#REF!</definedName>
    <definedName name="BLK.4.114B">#REF!</definedName>
    <definedName name="BLK.4.114E">#REF!</definedName>
    <definedName name="BLKT">'[117]Sat~Bahu'!$C$18</definedName>
    <definedName name="BLKT_9">[118]Sat_Bahu!$C$18</definedName>
    <definedName name="bln_9">[118]Analys!$M$7</definedName>
    <definedName name="BLT">'[117]Sat~Bahu'!$C$19</definedName>
    <definedName name="BLT_9">[118]Sat_Bahu!$C$19</definedName>
    <definedName name="BLTT">'[117]Sat~Bahu'!$C$17</definedName>
    <definedName name="BLTT_9">[118]Sat_Bahu!$C$17</definedName>
    <definedName name="blvtoyo0.5">#REF!</definedName>
    <definedName name="blvtoyo0.75">#REF!</definedName>
    <definedName name="blw">'[117]Sat~Bahu'!$C$113</definedName>
    <definedName name="blw_9">[118]Sat_Bahu!$C$113</definedName>
    <definedName name="bm">[73]Analisa!#REF!</definedName>
    <definedName name="bm.01">'[108]ANALIS 2'!$G$609</definedName>
    <definedName name="bmcb">#REF!</definedName>
    <definedName name="bmcb_1">#REF!</definedName>
    <definedName name="bmcb_1_1">#REF!</definedName>
    <definedName name="bmcb_1_1_1">#REF!</definedName>
    <definedName name="bmcb_1_1_1_1">#REF!</definedName>
    <definedName name="bmcb_2">#REF!</definedName>
    <definedName name="bmcb_3_1">#REF!</definedName>
    <definedName name="bmcb_3_1_1">#REF!</definedName>
    <definedName name="bmcb_4">#REF!</definedName>
    <definedName name="bmcb_4_1">#REF!</definedName>
    <definedName name="bmcb_5">#REF!</definedName>
    <definedName name="bmcb_6">#REF!</definedName>
    <definedName name="bmcb_7">#REF!</definedName>
    <definedName name="bmcb_7_1">#REF!</definedName>
    <definedName name="bmcb_8">#REF!</definedName>
    <definedName name="bmcb_9">#REF!</definedName>
    <definedName name="BNY">#REF!</definedName>
    <definedName name="Bobok400">[104]harsat!#REF!</definedName>
    <definedName name="bobos">[94]harga!$F$25</definedName>
    <definedName name="BOBOT">[90]STR!#REF!</definedName>
    <definedName name="boil">#REF!</definedName>
    <definedName name="bondagen">#REF!</definedName>
    <definedName name="bonus">#REF!</definedName>
    <definedName name="book">#N/A</definedName>
    <definedName name="book2">#N/A</definedName>
    <definedName name="book3">#N/A</definedName>
    <definedName name="boosteram">'[58]TE TS FA LAN MATV'!$F$88</definedName>
    <definedName name="Bor_plus">'[177]CAPITOL MEKANIKAL'!#REF!</definedName>
    <definedName name="border8x20">[12]BAHAN!$G$252</definedName>
    <definedName name="border8x25">[12]BAHAN!$G$250</definedName>
    <definedName name="border8x30">[12]BAHAN!$G$251</definedName>
    <definedName name="borneo">[91]harsat!$H$29</definedName>
    <definedName name="borneobalok">#REF!</definedName>
    <definedName name="borneopapan">#REF!</definedName>
    <definedName name="borsup">'[38]Sat Bah &amp; Up'!$G$41</definedName>
    <definedName name="bouplank">[94]upah!$E$18</definedName>
    <definedName name="bouw">#REF!</definedName>
    <definedName name="BOW">#REF!</definedName>
    <definedName name="BOW_2">#REF!</definedName>
    <definedName name="BOX">#REF!</definedName>
    <definedName name="BOX.MCB">'[178]AHAS PANEL'!#REF!</definedName>
    <definedName name="BOX.S.T">#REF!</definedName>
    <definedName name="BOX_1">#REF!</definedName>
    <definedName name="BOX_1_1">#REF!</definedName>
    <definedName name="BOX_1_1_1">#REF!</definedName>
    <definedName name="BOX_3">#REF!</definedName>
    <definedName name="BOX_7">#REF!</definedName>
    <definedName name="BOX2_1">#REF!</definedName>
    <definedName name="BOX2_1_1">#REF!</definedName>
    <definedName name="BOX2_1_1_1">#REF!</definedName>
    <definedName name="BOX2_3">#REF!</definedName>
    <definedName name="BOX2_7">#REF!</definedName>
    <definedName name="BOXMCB">[60]AHAS1!$F$501</definedName>
    <definedName name="bp">[165]Sheet1!$H$68</definedName>
    <definedName name="BP.B">#REF!</definedName>
    <definedName name="BP.T">#REF!</definedName>
    <definedName name="BPasirUrug">[160]Harsat!$J$40</definedName>
    <definedName name="BPavingBlok">[160]Harsat!$J$31</definedName>
    <definedName name="BPavingBobble">[160]Harsat!$J$32</definedName>
    <definedName name="BPavingplag">[160]Harsat!$J$33</definedName>
    <definedName name="BPCKg">[160]Harsat!$J$15</definedName>
    <definedName name="BPCZak">[160]Harsat!$J$14</definedName>
    <definedName name="BPerancah">[160]An_pdkg!$J$204</definedName>
    <definedName name="bpile">#REF!</definedName>
    <definedName name="bpl2x9">#REF!</definedName>
    <definedName name="bpl2x9_1">#REF!</definedName>
    <definedName name="bpl2x9_1_1">#REF!</definedName>
    <definedName name="bpl2x9_1_1_1">#REF!</definedName>
    <definedName name="bpl2x9_3">#REF!</definedName>
    <definedName name="bpl2x9_7">#REF!</definedName>
    <definedName name="bpl2x9nb">#REF!</definedName>
    <definedName name="bpl2x9nb_1">#REF!</definedName>
    <definedName name="bpl2x9nb_1_1">#REF!</definedName>
    <definedName name="bpl2x9nb_1_1_1">#REF!</definedName>
    <definedName name="bpl2x9nb_3">#REF!</definedName>
    <definedName name="bpl2x9nb_7">#REF!</definedName>
    <definedName name="bpl32_1">#REF!</definedName>
    <definedName name="bpl32_1_1">#REF!</definedName>
    <definedName name="bpl32_1_1_1">#REF!</definedName>
    <definedName name="bpl32_3">#REF!</definedName>
    <definedName name="bpl32_7">#REF!</definedName>
    <definedName name="bpl32nb">#REF!</definedName>
    <definedName name="bpl32nb_1">#REF!</definedName>
    <definedName name="bpl32nb_1_1">#REF!</definedName>
    <definedName name="bpl32nb_1_1_1">#REF!</definedName>
    <definedName name="bpl32nb_3">#REF!</definedName>
    <definedName name="bpl32nb_7">#REF!</definedName>
    <definedName name="bpl9_1">#REF!</definedName>
    <definedName name="bpl9_1_1">#REF!</definedName>
    <definedName name="bpl9_1_1_1">#REF!</definedName>
    <definedName name="bpl9_3">#REF!</definedName>
    <definedName name="bpl9_7">#REF!</definedName>
    <definedName name="bpl9nb">#REF!</definedName>
    <definedName name="bpl9nb_1">#REF!</definedName>
    <definedName name="bpl9nb_1_1">#REF!</definedName>
    <definedName name="bpl9nb_1_1_1">#REF!</definedName>
    <definedName name="bpl9nb_3">#REF!</definedName>
    <definedName name="bpl9nb_7">#REF!</definedName>
    <definedName name="bplant10">'[70]owning cost'!#REF!</definedName>
    <definedName name="bplant24">'[70]owning cost'!#REF!</definedName>
    <definedName name="bplant35">'[70]owning cost'!#REF!</definedName>
    <definedName name="bplant40">'[70]owning cost'!#REF!</definedName>
    <definedName name="bplant60">'[70]owning cost'!#REF!</definedName>
    <definedName name="bplant80">'[70]owning cost'!#REF!</definedName>
    <definedName name="bplat">#REF!</definedName>
    <definedName name="bpolos">[12]BAHAN!$G$84</definedName>
    <definedName name="BQ">#REF!</definedName>
    <definedName name="BQ_1">#REF!</definedName>
    <definedName name="bq_per">#REF!</definedName>
    <definedName name="bqcor">#REF!</definedName>
    <definedName name="BR">#REF!</definedName>
    <definedName name="BR_6">#REF!</definedName>
    <definedName name="BRAKER">#REF!</definedName>
    <definedName name="braven">#REF!</definedName>
    <definedName name="brc_m5">#REF!</definedName>
    <definedName name="brc_m6">#REF!</definedName>
    <definedName name="brcm6">[91]harsat!$H$16</definedName>
    <definedName name="breacker">[70]equip!#REF!</definedName>
    <definedName name="BRONJ_MATRAS">[164]Anl!#REF!</definedName>
    <definedName name="bronjol">[104]anal!#REF!</definedName>
    <definedName name="bronjong2">'[102]H-Dasar'!$E$52</definedName>
    <definedName name="bronjong3">'[102]H-Dasar'!$E$53</definedName>
    <definedName name="bronjong4">'[102]H-Dasar'!$E$54</definedName>
    <definedName name="brs">#REF!</definedName>
    <definedName name="brsh">#REF!</definedName>
    <definedName name="brtle20">#REF!</definedName>
    <definedName name="brtle20nb">#REF!</definedName>
    <definedName name="BS">#REF!</definedName>
    <definedName name="BS_1">#REF!</definedName>
    <definedName name="BS_1_1">#REF!</definedName>
    <definedName name="BS_1_1_1">#REF!</definedName>
    <definedName name="BS_16">#REF!</definedName>
    <definedName name="BS_2">#REF!</definedName>
    <definedName name="BS_3">#REF!</definedName>
    <definedName name="BS_3_1">#REF!</definedName>
    <definedName name="BS_4">#REF!</definedName>
    <definedName name="BS_4_1">#REF!</definedName>
    <definedName name="BS_5">#REF!</definedName>
    <definedName name="BS_6">#REF!</definedName>
    <definedName name="BS_7">#REF!</definedName>
    <definedName name="BS_7_1">#REF!</definedName>
    <definedName name="BS_8">#REF!</definedName>
    <definedName name="BS_9">#REF!</definedName>
    <definedName name="BS_isolasi">#REF!</definedName>
    <definedName name="BS10_">#REF!</definedName>
    <definedName name="BS12_">#REF!</definedName>
    <definedName name="BS16_">#REF!</definedName>
    <definedName name="BS35_">#REF!</definedName>
    <definedName name="BS352_">#REF!</definedName>
    <definedName name="BS353_">#REF!</definedName>
    <definedName name="BS354_">#REF!</definedName>
    <definedName name="bs3w">#REF!</definedName>
    <definedName name="bs3w_1">#REF!</definedName>
    <definedName name="bs3w_1_1">#REF!</definedName>
    <definedName name="bs3w_1_1_1">#REF!</definedName>
    <definedName name="bs3w_3">#REF!</definedName>
    <definedName name="bs3w_7">#REF!</definedName>
    <definedName name="BS40.05">#REF!</definedName>
    <definedName name="BS40.075">#REF!</definedName>
    <definedName name="BS40.1">#REF!</definedName>
    <definedName name="BS40.125">#REF!</definedName>
    <definedName name="BS40.15">#REF!</definedName>
    <definedName name="BS40.2">#REF!</definedName>
    <definedName name="BS40.25">#REF!</definedName>
    <definedName name="BS40.3">#REF!</definedName>
    <definedName name="BS40.4">#REF!</definedName>
    <definedName name="BS40.5">#REF!</definedName>
    <definedName name="BS40.6">#REF!</definedName>
    <definedName name="BS40.8">#REF!</definedName>
    <definedName name="BS40_.5">#REF!</definedName>
    <definedName name="BS40_0.75">#REF!</definedName>
    <definedName name="BS40_1">#REF!</definedName>
    <definedName name="BS40_1.25">#REF!</definedName>
    <definedName name="BS40_1.5">#REF!</definedName>
    <definedName name="BS40_10">#REF!</definedName>
    <definedName name="BS40_12">#REF!</definedName>
    <definedName name="BS40_14">#REF!</definedName>
    <definedName name="BS40_16">#REF!</definedName>
    <definedName name="BS40_2">#REF!</definedName>
    <definedName name="BS40_2.5">#REF!</definedName>
    <definedName name="BS40_3">#REF!</definedName>
    <definedName name="BS40_4">#REF!</definedName>
    <definedName name="BS40_5">#REF!</definedName>
    <definedName name="BS40_6">#REF!</definedName>
    <definedName name="BS40_8">#REF!</definedName>
    <definedName name="BS40100_">#REF!</definedName>
    <definedName name="BS40125_">#REF!</definedName>
    <definedName name="BS4015_">#REF!</definedName>
    <definedName name="BS40150_">#REF!</definedName>
    <definedName name="BS4020_">#REF!</definedName>
    <definedName name="BS40200_">#REF!</definedName>
    <definedName name="BS4025_">#REF!</definedName>
    <definedName name="BS40250_">#REF!</definedName>
    <definedName name="BS40300_">#REF!</definedName>
    <definedName name="BS4032_">#REF!</definedName>
    <definedName name="BS4040_">#REF!</definedName>
    <definedName name="BS4050_">#REF!</definedName>
    <definedName name="BS4065_">#REF!</definedName>
    <definedName name="BS4080_">#REF!</definedName>
    <definedName name="bs40bakrie1">#REF!</definedName>
    <definedName name="bs40bakrie1.25">#REF!</definedName>
    <definedName name="bs40bakrie1.5">#REF!</definedName>
    <definedName name="bs40bakrie2">#REF!</definedName>
    <definedName name="bs40bakrie2.5">#REF!</definedName>
    <definedName name="bs40bakrie3">#REF!</definedName>
    <definedName name="bs40bakrie4">#REF!</definedName>
    <definedName name="bs40bakrie5">#REF!</definedName>
    <definedName name="bs40bakrie6">#REF!</definedName>
    <definedName name="BS40K100">#REF!</definedName>
    <definedName name="BS40K125">#REF!</definedName>
    <definedName name="BS40K15">#REF!</definedName>
    <definedName name="BS40K150">#REF!</definedName>
    <definedName name="BS40K20">#REF!</definedName>
    <definedName name="BS40K200">#REF!</definedName>
    <definedName name="BS40K25">#REF!</definedName>
    <definedName name="BS40K32">#REF!</definedName>
    <definedName name="BS40K40">#REF!</definedName>
    <definedName name="BS40K50">#REF!</definedName>
    <definedName name="BS40K65">#REF!</definedName>
    <definedName name="BS40K80">#REF!</definedName>
    <definedName name="bs40medppi0.5">#REF!</definedName>
    <definedName name="bs40medppi0.75">#REF!</definedName>
    <definedName name="bs40medppi1">#REF!</definedName>
    <definedName name="bs40medppi1.25">#REF!</definedName>
    <definedName name="bs40medppi1.5">#REF!</definedName>
    <definedName name="bs40medppi2">#REF!</definedName>
    <definedName name="bs40medppi2.5">#REF!</definedName>
    <definedName name="bs40medppi3">#REF!</definedName>
    <definedName name="bs40medppi4">#REF!</definedName>
    <definedName name="bs40medppi5">#REF!</definedName>
    <definedName name="bs40medppi6">#REF!</definedName>
    <definedName name="bs40medppi8">#REF!</definedName>
    <definedName name="bs40ppi0.5">#REF!</definedName>
    <definedName name="bs40ppi0.75">#REF!</definedName>
    <definedName name="bs40ppi1">#REF!</definedName>
    <definedName name="bs40ppi1.25">#REF!</definedName>
    <definedName name="bs40ppi1.5">#REF!</definedName>
    <definedName name="bs40ppi2">#REF!</definedName>
    <definedName name="bs40ppi2.5">#REF!</definedName>
    <definedName name="bs40ppi3">#REF!</definedName>
    <definedName name="bs40ppi4">#REF!</definedName>
    <definedName name="bs40ppi5">#REF!</definedName>
    <definedName name="bs40ppi6">#REF!</definedName>
    <definedName name="bs40ppi8">#REF!</definedName>
    <definedName name="bs40ppib0.5">#REF!</definedName>
    <definedName name="bs40ppib0.75">#REF!</definedName>
    <definedName name="bs40ppib1">#REF!</definedName>
    <definedName name="bs40ppib1.25">#REF!</definedName>
    <definedName name="bs40ppib1.5">#REF!</definedName>
    <definedName name="bs40ppib2">#REF!</definedName>
    <definedName name="bs40ppib2.5">#REF!</definedName>
    <definedName name="bs40ppib3">#REF!</definedName>
    <definedName name="bs40ppib4">#REF!</definedName>
    <definedName name="bs40ppib5">#REF!</definedName>
    <definedName name="bs40ppib6">#REF!</definedName>
    <definedName name="bs40ppib8">#REF!</definedName>
    <definedName name="bs40ppiw0.5">#REF!</definedName>
    <definedName name="bs40ppiw0.75">#REF!</definedName>
    <definedName name="bs40ppiw1">#REF!</definedName>
    <definedName name="bs40ppiw1.25">#REF!</definedName>
    <definedName name="bs40ppiw1.5">#REF!</definedName>
    <definedName name="bs40ppiw2">#REF!</definedName>
    <definedName name="bs40ppiw2.5">#REF!</definedName>
    <definedName name="bs40ppiw3">#REF!</definedName>
    <definedName name="bs40ppiw4">#REF!</definedName>
    <definedName name="bs40ppiw5">#REF!</definedName>
    <definedName name="bs40ppiw6">#REF!</definedName>
    <definedName name="bs40ppiw8">#REF!</definedName>
    <definedName name="BS40S100">[85]MK!$S$200</definedName>
    <definedName name="BS40S125">[85]MK!$S$199</definedName>
    <definedName name="BS40S150">[85]MK!$S$198</definedName>
    <definedName name="BS40S25">[85]MK!$S$206</definedName>
    <definedName name="BS40S32">[85]MK!$S$205</definedName>
    <definedName name="BS40S50">[85]MK!$S$203</definedName>
    <definedName name="BS40S65">[85]MK!$S$202</definedName>
    <definedName name="bs40spindo0.5">#REF!</definedName>
    <definedName name="bs40spindo0.75">#REF!</definedName>
    <definedName name="bs40spindo1">#REF!</definedName>
    <definedName name="bs40spindo1.25">#REF!</definedName>
    <definedName name="bs40spindo1.5">#REF!</definedName>
    <definedName name="bs40spindo2">#REF!</definedName>
    <definedName name="bs40spindo2.5">#REF!</definedName>
    <definedName name="bs40spindo3">#REF!</definedName>
    <definedName name="bs40spindo4">#REF!</definedName>
    <definedName name="bs40spindo5">#REF!</definedName>
    <definedName name="bs40spindo6">#REF!</definedName>
    <definedName name="bs40spindo8">#REF!</definedName>
    <definedName name="BS452_">#REF!</definedName>
    <definedName name="BS453_">#REF!</definedName>
    <definedName name="BS454_">#REF!</definedName>
    <definedName name="BS6_">#REF!</definedName>
    <definedName name="BS8_">#REF!</definedName>
    <definedName name="bsd1600_1">#REF!</definedName>
    <definedName name="bsd1600_1_1">#REF!</definedName>
    <definedName name="bsd1600_1_1_1">#REF!</definedName>
    <definedName name="bsd1600_3">#REF!</definedName>
    <definedName name="bsd1600_7">#REF!</definedName>
    <definedName name="bsd2500_1">#REF!</definedName>
    <definedName name="bsd2500_1_1">#REF!</definedName>
    <definedName name="bsd2500_1_1_1">#REF!</definedName>
    <definedName name="bsd2500_3">#REF!</definedName>
    <definedName name="bsd2500_7">#REF!</definedName>
    <definedName name="bsd4000_1">#REF!</definedName>
    <definedName name="bsd4000_1_1">#REF!</definedName>
    <definedName name="bsd4000_1_1_1">#REF!</definedName>
    <definedName name="bsd4000_3">#REF!</definedName>
    <definedName name="bsd4000_7">#REF!</definedName>
    <definedName name="bsemen">[162]Hargamat!#REF!</definedName>
    <definedName name="bsmedspindo0.5">#REF!</definedName>
    <definedName name="bsmedspindo0.75">#REF!</definedName>
    <definedName name="bsmedspindo1">#REF!</definedName>
    <definedName name="bsmedspindo1.25">#REF!</definedName>
    <definedName name="bsmedspindo1.5">#REF!</definedName>
    <definedName name="bsmedspindo2">#REF!</definedName>
    <definedName name="bsmedspindo2.5">#REF!</definedName>
    <definedName name="bsmedspindo3">#REF!</definedName>
    <definedName name="bsmedspindo4">#REF!</definedName>
    <definedName name="bsmedspindo5">#REF!</definedName>
    <definedName name="bsmedspindo6">#REF!</definedName>
    <definedName name="bsmedspindo8">#REF!</definedName>
    <definedName name="BSP\perKG">'[12]N.ALS-CAT'!$K$136</definedName>
    <definedName name="bspbakrie1">#REF!</definedName>
    <definedName name="bspbakrie1.25">#REF!</definedName>
    <definedName name="bspbakrie1.5">#REF!</definedName>
    <definedName name="bspbakrie2">#REF!</definedName>
    <definedName name="bspbakrie2.5">#REF!</definedName>
    <definedName name="bspbakrie3">#REF!</definedName>
    <definedName name="bspbakrie6">#REF!</definedName>
    <definedName name="bspbskrie4">#REF!</definedName>
    <definedName name="BSS40100EPDM">#REF!</definedName>
    <definedName name="BSS40125EPDM">#REF!</definedName>
    <definedName name="BSS40150EPDM">#REF!</definedName>
    <definedName name="BSS4015EPDM">#REF!</definedName>
    <definedName name="BSS40200EPDM">#REF!</definedName>
    <definedName name="BSS4020EPDM">#REF!</definedName>
    <definedName name="BSS4025EPDM">#REF!</definedName>
    <definedName name="BSS40300EPDM">#REF!</definedName>
    <definedName name="BSS4032EPDM">#REF!</definedName>
    <definedName name="BSS4040EPDM">#REF!</definedName>
    <definedName name="BSS4050EPDM">#REF!</definedName>
    <definedName name="BSS4065EPDM">#REF!</definedName>
    <definedName name="BSS4080EPDM">#REF!</definedName>
    <definedName name="bsTS308GLNN">#REF!</definedName>
    <definedName name="bt">'[119]Sat~Bahu'!$C$61</definedName>
    <definedName name="bt_9">[118]Sat_Bahu!$C$61</definedName>
    <definedName name="bt_kali">#REF!</definedName>
    <definedName name="BT6_">#REF!</definedName>
    <definedName name="btaco">[165]Sheet1!$H$29</definedName>
    <definedName name="btacotnah">[165]Sheet1!$H$30</definedName>
    <definedName name="btangga">'[163]Analisa STR'!$J$69</definedName>
    <definedName name="btb">'[117]Sat~Bahu'!$C$67</definedName>
    <definedName name="btb_9">[118]Sat_Bahu!$C$67</definedName>
    <definedName name="btbel">'[38]Sat Bah &amp; Up'!$G$34</definedName>
    <definedName name="BTBELAH">#REF!</definedName>
    <definedName name="btcopondsi">'[165]DAF-5'!$I$189</definedName>
    <definedName name="btFBY1500HPE">#REF!</definedName>
    <definedName name="btk">'[119]Sat~Bahu'!$C$33</definedName>
    <definedName name="btk_9">[118]Sat_Bahu!$C$33</definedName>
    <definedName name="btn">'[179]analisa Str'!$J$79</definedName>
    <definedName name="btn_8">#REF!</definedName>
    <definedName name="BTNKB0">#REF!</definedName>
    <definedName name="bton250">#REF!</definedName>
    <definedName name="bton300">#REF!</definedName>
    <definedName name="bton350">#REF!</definedName>
    <definedName name="bton400">[165]Sheet1!$H$22</definedName>
    <definedName name="bton550">[165]Sheet1!$H$23</definedName>
    <definedName name="btonbalok250">'[165]DAF-5'!$I$96</definedName>
    <definedName name="btonbalok300">'[165]DAF-5'!$I$110</definedName>
    <definedName name="btonbalok400">'[165]DAF-5'!$I$124</definedName>
    <definedName name="btonbalok550">'[165]DAF-5'!$I$138</definedName>
    <definedName name="btonddg250">'[165]DAF-5'!$I$103</definedName>
    <definedName name="btonddg300">'[165]DAF-5'!$I$117</definedName>
    <definedName name="btonddg400">'[165]DAF-5'!$I$131</definedName>
    <definedName name="btonddg550">'[165]DAF-5'!$I$145</definedName>
    <definedName name="btonlantkrja">'[165]DAF-5'!$I$61</definedName>
    <definedName name="btp">'[117]Sat~Bahu'!$C$48</definedName>
    <definedName name="btp_9">[118]Sat_Bahu!$C$48</definedName>
    <definedName name="btparas">[12]BAHAN!$G$316</definedName>
    <definedName name="btpb">'[117]Sat~Bahu'!$C$32</definedName>
    <definedName name="btpb_9">[118]Sat_Bahu!$C$32</definedName>
    <definedName name="btpec2">'[38]Sat Bah &amp; Up'!$G$36</definedName>
    <definedName name="btsikat">[12]BAHAN!$G$315</definedName>
    <definedName name="btukali">[165]Sheet1!$H$12</definedName>
    <definedName name="btul24">#REF!</definedName>
    <definedName name="btul39">#REF!</definedName>
    <definedName name="BTV10K100">#REF!</definedName>
    <definedName name="BTV10K125">#REF!</definedName>
    <definedName name="BTV10K150">#REF!</definedName>
    <definedName name="BTV10K200">#REF!</definedName>
    <definedName name="BTV10K250">#REF!</definedName>
    <definedName name="BTV10K300">#REF!</definedName>
    <definedName name="BTV10K50">#REF!</definedName>
    <definedName name="BTV10K65">#REF!</definedName>
    <definedName name="BTV10K80">#REF!</definedName>
    <definedName name="BTV10KG100">#REF!</definedName>
    <definedName name="BTV10KG125">#REF!</definedName>
    <definedName name="BTV10KG150">#REF!</definedName>
    <definedName name="BTV10KG200">#REF!</definedName>
    <definedName name="BTV10KG250">#REF!</definedName>
    <definedName name="BTV10KG300">#REF!</definedName>
    <definedName name="BTV10KG50">#REF!</definedName>
    <definedName name="BTV10KG65">#REF!</definedName>
    <definedName name="BTV10KG80">#REF!</definedName>
    <definedName name="BTV10KGT100">#REF!</definedName>
    <definedName name="BTV10KGT125">#REF!</definedName>
    <definedName name="BTV10KGT150">#REF!</definedName>
    <definedName name="BTV10KGT200">#REF!</definedName>
    <definedName name="BTV10KGT250">#REF!</definedName>
    <definedName name="BTV10KGT300">#REF!</definedName>
    <definedName name="BTV10KGT50">#REF!</definedName>
    <definedName name="BTV10KGT65">#REF!</definedName>
    <definedName name="BTV10KGT80">#REF!</definedName>
    <definedName name="BTV10KL100">#REF!</definedName>
    <definedName name="BTV10KL125">#REF!</definedName>
    <definedName name="BTV10KL150">#REF!</definedName>
    <definedName name="BTV10KL50">#REF!</definedName>
    <definedName name="BTV10KL65">#REF!</definedName>
    <definedName name="BTV10KL80">#REF!</definedName>
    <definedName name="BTV16KG100">#REF!</definedName>
    <definedName name="BTV16KG125">#REF!</definedName>
    <definedName name="BTV16KG150">#REF!</definedName>
    <definedName name="BTV16KG200">#REF!</definedName>
    <definedName name="BTV16KG250">#REF!</definedName>
    <definedName name="BTV16KG300">#REF!</definedName>
    <definedName name="BTV16KG50">#REF!</definedName>
    <definedName name="BTV16KG65">#REF!</definedName>
    <definedName name="BTV16KG80">#REF!</definedName>
    <definedName name="BTV16KL100">#REF!</definedName>
    <definedName name="BTV16KL125">#REF!</definedName>
    <definedName name="BTV16KL150">#REF!</definedName>
    <definedName name="BTV16KL200">#REF!</definedName>
    <definedName name="BTV16KL250">#REF!</definedName>
    <definedName name="BTV16KL300">#REF!</definedName>
    <definedName name="BTV16KL50">#REF!</definedName>
    <definedName name="BTV16KL65">#REF!</definedName>
    <definedName name="BTV16KL80">#REF!</definedName>
    <definedName name="BTV16KLG50">#REF!</definedName>
    <definedName name="BTV16KLG65">#REF!</definedName>
    <definedName name="bu">[180]FINISHING!#REF!</definedName>
    <definedName name="buang">#N/A</definedName>
    <definedName name="buangan">'[181]ALS-TANAH &amp;URG'!$I$50</definedName>
    <definedName name="buangbekasbongkar">#REF!</definedName>
    <definedName name="buangtnh">#REF!</definedName>
    <definedName name="BUANGTNHGAL">#REF!</definedName>
    <definedName name="Bubungan">#REF!</definedName>
    <definedName name="bud3500_1">#REF!</definedName>
    <definedName name="bud3500_1_1">#REF!</definedName>
    <definedName name="bud3500_1_1_1">#REF!</definedName>
    <definedName name="bud3500_3">#REF!</definedName>
    <definedName name="bud3500_7">#REF!</definedName>
    <definedName name="Budi">#REF!</definedName>
    <definedName name="BUIS">[130]HARGA!$D$39</definedName>
    <definedName name="BUISBETON">#REF!</definedName>
    <definedName name="BUL">[182]BU!$B$1</definedName>
    <definedName name="bulan">#REF!</definedName>
    <definedName name="BULDOZER">#REF!</definedName>
    <definedName name="bulir">[12]BAHAN!$G$85</definedName>
    <definedName name="BULLDOZER">#REF!</definedName>
    <definedName name="bulldozer15">'[70]owning cost'!#REF!</definedName>
    <definedName name="bulldozer21">'[70]owning cost'!#REF!</definedName>
    <definedName name="bulldozer32">'[70]owning cost'!#REF!</definedName>
    <definedName name="bulldozerriper15">'[70]owning cost'!#REF!</definedName>
    <definedName name="bulldozerriper21">'[70]owning cost'!#REF!</definedName>
    <definedName name="bulldozerriper32">'[70]owning cost'!#REF!</definedName>
    <definedName name="bumi">[183]Bahan!$E$562:$O$562</definedName>
    <definedName name="Bus">[184]Anls!$E$42</definedName>
    <definedName name="bus_50">#REF!</definedName>
    <definedName name="busduct">#REF!</definedName>
    <definedName name="Bust">#N/A</definedName>
    <definedName name="BV">[90]STR!#REF!</definedName>
    <definedName name="BV10K100">#REF!</definedName>
    <definedName name="BV10K125">#REF!</definedName>
    <definedName name="BV10K150">#REF!</definedName>
    <definedName name="BV10K20">#REF!</definedName>
    <definedName name="BV10K200">#REF!</definedName>
    <definedName name="BV10K40">#REF!</definedName>
    <definedName name="BV10K50">#REF!</definedName>
    <definedName name="BV10K65">#REF!</definedName>
    <definedName name="BV10K80">#REF!</definedName>
    <definedName name="BV600P100">#REF!</definedName>
    <definedName name="BV600P125">#REF!</definedName>
    <definedName name="BV600P15">#REF!</definedName>
    <definedName name="BV600P150">#REF!</definedName>
    <definedName name="BV600P20">#REF!</definedName>
    <definedName name="BV600P200">#REF!</definedName>
    <definedName name="BV600P25">#REF!</definedName>
    <definedName name="BV600P32">#REF!</definedName>
    <definedName name="BV600P40">#REF!</definedName>
    <definedName name="BV600P50">#REF!</definedName>
    <definedName name="BV600P65">#REF!</definedName>
    <definedName name="BV600P80">#REF!</definedName>
    <definedName name="bvd0.5">'[183]DAF-2'!#REF!</definedName>
    <definedName name="bvd1.25">'[183]DAF-2'!#REF!</definedName>
    <definedName name="bvd1.5">'[183]DAF-2'!#REF!</definedName>
    <definedName name="bvd1_1">#REF!</definedName>
    <definedName name="bvd1_1_1">#REF!</definedName>
    <definedName name="bvd1_1_1_1">#REF!</definedName>
    <definedName name="bvd1_3">#REF!</definedName>
    <definedName name="bvd1_7">#REF!</definedName>
    <definedName name="bvd2.5">#REF!</definedName>
    <definedName name="bvd2.5_1">#REF!</definedName>
    <definedName name="bvd2.5_1_1">#REF!</definedName>
    <definedName name="bvd2.5_1_1_1">#REF!</definedName>
    <definedName name="bvd2.5_3">#REF!</definedName>
    <definedName name="bvd2.5_7">#REF!</definedName>
    <definedName name="bvd2_1">#REF!</definedName>
    <definedName name="bvd2_1_1">#REF!</definedName>
    <definedName name="bvd2_1_1_1">#REF!</definedName>
    <definedName name="bvd2_3">#REF!</definedName>
    <definedName name="bvd2_7">#REF!</definedName>
    <definedName name="bvd3_1">#REF!</definedName>
    <definedName name="bvd3_1_1">#REF!</definedName>
    <definedName name="bvd3_1_1_1">#REF!</definedName>
    <definedName name="bvd3_3">#REF!</definedName>
    <definedName name="bvd3_7">#REF!</definedName>
    <definedName name="bvd34_1">#REF!</definedName>
    <definedName name="bvd34_1_1">#REF!</definedName>
    <definedName name="bvd34_1_1_1">#REF!</definedName>
    <definedName name="bvd34_3">#REF!</definedName>
    <definedName name="bvd34_7">#REF!</definedName>
    <definedName name="bvd4_1">#REF!</definedName>
    <definedName name="bvd4_1_1">#REF!</definedName>
    <definedName name="bvd4_1_1_1">#REF!</definedName>
    <definedName name="bvd4_3">#REF!</definedName>
    <definedName name="bvd4_7">#REF!</definedName>
    <definedName name="bvd5_1">#REF!</definedName>
    <definedName name="bvd5_1_1">#REF!</definedName>
    <definedName name="bvd5_1_1_1">#REF!</definedName>
    <definedName name="bvd5_3">#REF!</definedName>
    <definedName name="bvd5_7">#REF!</definedName>
    <definedName name="bvd8_1">#REF!</definedName>
    <definedName name="bvd8_1_1">#REF!</definedName>
    <definedName name="bvd8_1_1_1">#REF!</definedName>
    <definedName name="bvd8_3">#REF!</definedName>
    <definedName name="bvd8_7">#REF!</definedName>
    <definedName name="BVDB">#N/A</definedName>
    <definedName name="bvnbv">#REF!</definedName>
    <definedName name="bwic_a">#REF!</definedName>
    <definedName name="bwic_a_17">"'file:///D:/Project/G P/Pantai Mutiara/EST/EST No 1 pantai amin.XLS'#$ES_PARK.$#REF!$#REF!"</definedName>
    <definedName name="bwic_a_2">#REF!</definedName>
    <definedName name="bwic_a_5">#REF!</definedName>
    <definedName name="bwic_b">#REF!</definedName>
    <definedName name="bwic_b_17">"'file:///D:/Project/G P/Pantai Mutiara/EST/EST No 1 pantai amin.XLS'#$ES_PARK.$#REF!$#REF!"</definedName>
    <definedName name="bwic_b_2">#REF!</definedName>
    <definedName name="bwic_b_5">#REF!</definedName>
    <definedName name="bwic_c">#REF!</definedName>
    <definedName name="bwic_c_17">"'file:///D:/Project/G P/Pantai Mutiara/EST/EST No 1 pantai amin.XLS'#$ES_PARK.$#REF!$#REF!"</definedName>
    <definedName name="bwic_c_2">#REF!</definedName>
    <definedName name="bwic_c_5">#REF!</definedName>
    <definedName name="by_Civil">'[92]BQ-M'!#REF!</definedName>
    <definedName name="C.1">#REF!</definedName>
    <definedName name="C.2">#REF!</definedName>
    <definedName name="C.2a">#REF!</definedName>
    <definedName name="C.3">#REF!</definedName>
    <definedName name="C.SPEK.T">#REF!</definedName>
    <definedName name="C.SPEK20.B">#REF!</definedName>
    <definedName name="C.T">[185]ANALIS!$J$1016</definedName>
    <definedName name="C_">'[183]Bill sipil'!#REF!</definedName>
    <definedName name="C_1">#REF!</definedName>
    <definedName name="C_1_1">#REF!</definedName>
    <definedName name="C_1_1_1">#REF!</definedName>
    <definedName name="C_1_1_1_1">#REF!</definedName>
    <definedName name="C_1_2">#REF!</definedName>
    <definedName name="C_1_3">#REF!</definedName>
    <definedName name="C_1_3_1">#REF!</definedName>
    <definedName name="C_1_4">#REF!</definedName>
    <definedName name="C_1_4_1">#REF!</definedName>
    <definedName name="C_1_5">#REF!</definedName>
    <definedName name="C_1_6">#REF!</definedName>
    <definedName name="C_1_7">#REF!</definedName>
    <definedName name="C_1_7_1">#REF!</definedName>
    <definedName name="C_1_8">#REF!</definedName>
    <definedName name="C_1_9">#REF!</definedName>
    <definedName name="C_2">#REF!</definedName>
    <definedName name="C_2_1">#REF!</definedName>
    <definedName name="C_2_1_1">#REF!</definedName>
    <definedName name="C_2_1_1_1">#REF!</definedName>
    <definedName name="C_2_2">#REF!</definedName>
    <definedName name="C_2_3">#REF!</definedName>
    <definedName name="C_2_3_1">#REF!</definedName>
    <definedName name="C_2_4">#REF!</definedName>
    <definedName name="C_2_4_1">#REF!</definedName>
    <definedName name="C_2_5">#REF!</definedName>
    <definedName name="C_2_6">#REF!</definedName>
    <definedName name="C_2_7">#REF!</definedName>
    <definedName name="C_2_7_1">#REF!</definedName>
    <definedName name="C_2_8">#REF!</definedName>
    <definedName name="C_2_9">#REF!</definedName>
    <definedName name="c_420j">[73]Analisa!#REF!</definedName>
    <definedName name="C_AGREGATE">#REF!</definedName>
    <definedName name="C_Prelims">#REF!</definedName>
    <definedName name="C_STEEL">#REF!</definedName>
    <definedName name="C0">#REF!</definedName>
    <definedName name="cabes">'[38]Sat Bah &amp; Up'!$G$63</definedName>
    <definedName name="cabinrak">'[58]TE TS FA LAN MATV'!$F$66</definedName>
    <definedName name="CABLE">#REF!</definedName>
    <definedName name="CABLE.MIC">#REF!</definedName>
    <definedName name="cabluk">[185]UPAHBAHAN!$G$33</definedName>
    <definedName name="cadas">'[101]Up &amp; bhn'!#REF!</definedName>
    <definedName name="cakay">'[101]Up &amp; bhn'!#REF!</definedName>
    <definedName name="CAL">#REF!</definedName>
    <definedName name="CAL_1">#REF!</definedName>
    <definedName name="CAL_1_1">#REF!</definedName>
    <definedName name="CAL_1_1_1">#REF!</definedName>
    <definedName name="CAL_3">#REF!</definedName>
    <definedName name="CAL_7">#REF!</definedName>
    <definedName name="CAL1_1">#REF!</definedName>
    <definedName name="CAL10_1">#REF!</definedName>
    <definedName name="CAL10_1_1">#REF!</definedName>
    <definedName name="CAL10_1_1_1">#REF!</definedName>
    <definedName name="CAL10_3">#REF!</definedName>
    <definedName name="CAL10_7">#REF!</definedName>
    <definedName name="CAL11_1">#REF!</definedName>
    <definedName name="CAL11_1_1">#REF!</definedName>
    <definedName name="CAL11_1_1_1">#REF!</definedName>
    <definedName name="CAL11_3">#REF!</definedName>
    <definedName name="CAL11_7">#REF!</definedName>
    <definedName name="CAL12_1">#REF!</definedName>
    <definedName name="CAL12_1_1">#REF!</definedName>
    <definedName name="CAL12_1_1_1">#REF!</definedName>
    <definedName name="CAL12_3">#REF!</definedName>
    <definedName name="CAL12_7">#REF!</definedName>
    <definedName name="CAL13_1">#REF!</definedName>
    <definedName name="CAL13_1_1">#REF!</definedName>
    <definedName name="CAL13_1_1_1">#REF!</definedName>
    <definedName name="CAL13_3">#REF!</definedName>
    <definedName name="CAL13_7">#REF!</definedName>
    <definedName name="CAL14_1">#REF!</definedName>
    <definedName name="CAL14_1_1">#REF!</definedName>
    <definedName name="CAL14_1_1_1">#REF!</definedName>
    <definedName name="CAL14_3">#REF!</definedName>
    <definedName name="CAL14_7">#REF!</definedName>
    <definedName name="CAL15_1">#REF!</definedName>
    <definedName name="CAL15_1_1">#REF!</definedName>
    <definedName name="CAL15_1_1_1">#REF!</definedName>
    <definedName name="CAL15_3">#REF!</definedName>
    <definedName name="CAL15_7">#REF!</definedName>
    <definedName name="CAL16_1">#REF!</definedName>
    <definedName name="CAL16_1_1">#REF!</definedName>
    <definedName name="CAL16_1_1_1">#REF!</definedName>
    <definedName name="CAL16_3">#REF!</definedName>
    <definedName name="CAL16_7">#REF!</definedName>
    <definedName name="CAL17_1">#REF!</definedName>
    <definedName name="CAL17_1_1">#REF!</definedName>
    <definedName name="CAL17_1_1_1">#REF!</definedName>
    <definedName name="CAL17_3">#REF!</definedName>
    <definedName name="CAL17_7">#REF!</definedName>
    <definedName name="CAL18_1">#REF!</definedName>
    <definedName name="CAL18_1_1">#REF!</definedName>
    <definedName name="CAL18_1_1_1">#REF!</definedName>
    <definedName name="CAL18_3">#REF!</definedName>
    <definedName name="CAL18_7">#REF!</definedName>
    <definedName name="CAL19_1">#REF!</definedName>
    <definedName name="CAL19_1_1">#REF!</definedName>
    <definedName name="CAL19_1_1_1">#REF!</definedName>
    <definedName name="CAL19_3">#REF!</definedName>
    <definedName name="CAL19_7">#REF!</definedName>
    <definedName name="CAL2_1">#REF!</definedName>
    <definedName name="CAL20_1">#REF!</definedName>
    <definedName name="CAL20_1_1">#REF!</definedName>
    <definedName name="CAL20_1_1_1">#REF!</definedName>
    <definedName name="CAL20_3">#REF!</definedName>
    <definedName name="CAL20_7">#REF!</definedName>
    <definedName name="CAL21_1">#REF!</definedName>
    <definedName name="CAL21_1_1">#REF!</definedName>
    <definedName name="CAL21_1_1_1">#REF!</definedName>
    <definedName name="CAL21_3">#REF!</definedName>
    <definedName name="CAL21_7">#REF!</definedName>
    <definedName name="CAL3_1">#REF!</definedName>
    <definedName name="CAL4_1">#REF!</definedName>
    <definedName name="CAL5_1">#REF!</definedName>
    <definedName name="CAL5_1_1">#REF!</definedName>
    <definedName name="CAL5_1_1_1">#REF!</definedName>
    <definedName name="CAL5_7">#REF!</definedName>
    <definedName name="CAL6_1">#REF!</definedName>
    <definedName name="CAL6_1_1">#REF!</definedName>
    <definedName name="CAL6_1_1_1">#REF!</definedName>
    <definedName name="CAL6_3">#REF!</definedName>
    <definedName name="CAL6_7">#REF!</definedName>
    <definedName name="CAL7_1">#REF!</definedName>
    <definedName name="CAL7_1_1">#REF!</definedName>
    <definedName name="CAL7_1_1_1">#REF!</definedName>
    <definedName name="CAL7_3">#REF!</definedName>
    <definedName name="CAL7_7">#REF!</definedName>
    <definedName name="CAL8_1">#REF!</definedName>
    <definedName name="CAL8_1_1">#REF!</definedName>
    <definedName name="CAL8_1_1_1">#REF!</definedName>
    <definedName name="CAL8_3">#REF!</definedName>
    <definedName name="CAL8_7">#REF!</definedName>
    <definedName name="CAL9_1">#REF!</definedName>
    <definedName name="CAL9_1_1">#REF!</definedName>
    <definedName name="CAL9_1_1_1">#REF!</definedName>
    <definedName name="CAL9_3">#REF!</definedName>
    <definedName name="CAL9_7">#REF!</definedName>
    <definedName name="calc">#REF!</definedName>
    <definedName name="CALDATA1">#REF!</definedName>
    <definedName name="CALDATA1_1">#REF!</definedName>
    <definedName name="Calibration">#REF!</definedName>
    <definedName name="calsiboard">#REF!</definedName>
    <definedName name="CAME">[132]Material!$F$53</definedName>
    <definedName name="canal">[12]BAHAN!$G$101</definedName>
    <definedName name="Cansteen_12_15_x_28_x_40">#REF!</definedName>
    <definedName name="Cansteen_9_x_20_x_40">#REF!</definedName>
    <definedName name="CARE">#REF!</definedName>
    <definedName name="cargotruck">'[142]TABEL LABOR'!$F$16</definedName>
    <definedName name="carpenter">'[142]TABEL LABOR'!$F$21</definedName>
    <definedName name="cas80_1">#REF!</definedName>
    <definedName name="cas80_1_1">#REF!</definedName>
    <definedName name="cas80_1_1_1">#REF!</definedName>
    <definedName name="cas80_1_1_1_1">#REF!</definedName>
    <definedName name="cas80_2">#REF!</definedName>
    <definedName name="cas80_2_1">#REF!</definedName>
    <definedName name="cas80_3">#REF!</definedName>
    <definedName name="cas80_3_1">#REF!</definedName>
    <definedName name="cas80_3_1_1">#REF!</definedName>
    <definedName name="cas80_3_2">#REF!</definedName>
    <definedName name="cas80_4">#REF!</definedName>
    <definedName name="cas80_4_1">#REF!</definedName>
    <definedName name="cas80_5">#REF!</definedName>
    <definedName name="cas80_6">#REF!</definedName>
    <definedName name="cas80_7">#REF!</definedName>
    <definedName name="cas80_7_1">#REF!</definedName>
    <definedName name="cas80_8">#REF!</definedName>
    <definedName name="cas80_9">#REF!</definedName>
    <definedName name="casf80">#REF!</definedName>
    <definedName name="casf80_1">#REF!</definedName>
    <definedName name="casf80_1_1">#REF!</definedName>
    <definedName name="casf80_1_1_1">#REF!</definedName>
    <definedName name="casf80_1_1_1_1">#REF!</definedName>
    <definedName name="casf80_2">#REF!</definedName>
    <definedName name="casf80_2_1">#REF!</definedName>
    <definedName name="casf80_3">#REF!</definedName>
    <definedName name="casf80_3_1">#REF!</definedName>
    <definedName name="casf80_3_1_1">#REF!</definedName>
    <definedName name="casf80_3_2">#REF!</definedName>
    <definedName name="casf80_4">#REF!</definedName>
    <definedName name="casf80_4_1">#REF!</definedName>
    <definedName name="casf80_5">#REF!</definedName>
    <definedName name="casf80_6">#REF!</definedName>
    <definedName name="casf80_7">#REF!</definedName>
    <definedName name="casf80_7_1">#REF!</definedName>
    <definedName name="casf80_8">#REF!</definedName>
    <definedName name="casf80_9">#REF!</definedName>
    <definedName name="CASH_FLOW">[172]Bunga!$B$1</definedName>
    <definedName name="CASHFLOW">[186]Bunga!$B$1</definedName>
    <definedName name="castirontyler2">#REF!</definedName>
    <definedName name="castirontyler2.5">#REF!</definedName>
    <definedName name="castirontyler3">#REF!</definedName>
    <definedName name="castirontyler4">#REF!</definedName>
    <definedName name="castirontyler6">#REF!</definedName>
    <definedName name="castirontyler8">#REF!</definedName>
    <definedName name="castironxinxing2">#REF!</definedName>
    <definedName name="castironxinxing3">#REF!</definedName>
    <definedName name="castironxinxing4">#REF!</definedName>
    <definedName name="castironxinxing6">#REF!</definedName>
    <definedName name="castironxinxing8">#REF!</definedName>
    <definedName name="CAT">#REF!</definedName>
    <definedName name="Cat_Dulux">#REF!</definedName>
    <definedName name="CAT_MARKA">#REF!</definedName>
    <definedName name="Cat_Mowilex">#REF!</definedName>
    <definedName name="Cat_Vinilex">#REF!</definedName>
    <definedName name="CATAL">'[187]REF.ONLY'!$C$11:$E$265</definedName>
    <definedName name="catalkali">[12]BAHAN!$G$481</definedName>
    <definedName name="catAVIAN">[188]Bahan!$D$188</definedName>
    <definedName name="catbes">#REF!</definedName>
    <definedName name="CATBESI">#REF!</definedName>
    <definedName name="catbesi_6">[189]harga!$E$46</definedName>
    <definedName name="catd">[73]Analisa!#REF!</definedName>
    <definedName name="catdalam">[12]BAHAN!$G$476</definedName>
    <definedName name="catdasar">[12]BAHAN!$G$478</definedName>
    <definedName name="catdd">#REF!</definedName>
    <definedName name="catdinding">[94]harga!$F$55</definedName>
    <definedName name="catdlm">#REF!</definedName>
    <definedName name="catdnlama">'[108]ANALIS 2'!$G$219</definedName>
    <definedName name="catdocu\nonjasa">'[12]N.ALS-CAT'!$K$116</definedName>
    <definedName name="CATE">[132]Material!$F$49</definedName>
    <definedName name="catex">[104]anal!#REF!</definedName>
    <definedName name="catexter">#REF!</definedName>
    <definedName name="catfinbaja">#REF!</definedName>
    <definedName name="catgipsum">#REF!</definedName>
    <definedName name="catICI">[188]Bahan!$D$186</definedName>
    <definedName name="caticidalam">'[131]Harga Satuan'!$G$29</definedName>
    <definedName name="caticiluar">'[131]Harga Satuan'!$G$30</definedName>
    <definedName name="catinter">#REF!</definedName>
    <definedName name="catkay">#REF!</definedName>
    <definedName name="catkayu">[94]harga!$F$57</definedName>
    <definedName name="catkayumtrendah">[12]BAHAN!$G$479</definedName>
    <definedName name="catkylama">'[108]ANALIS 2'!$G$260</definedName>
    <definedName name="catkymttinggi">[12]BAHAN!$G$480</definedName>
    <definedName name="catl">[73]Analisa!#REF!</definedName>
    <definedName name="catlist">[104]harsat!#REF!</definedName>
    <definedName name="catluar">[12]BAHAN!$G$477</definedName>
    <definedName name="CATMARKA">'[190]A+Supl.'!#REF!</definedName>
    <definedName name="catplaf">#REF!</definedName>
    <definedName name="catSEIV">[188]Bahan!$D$187</definedName>
    <definedName name="cattex">[73]Analisa!#REF!</definedName>
    <definedName name="CB" hidden="1">#REF!</definedName>
    <definedName name="CB.10">[12]BAHAN!$G$26</definedName>
    <definedName name="CB.15">[12]BAHAN!$G$25</definedName>
    <definedName name="CB.20">[12]BAHAN!$G$24</definedName>
    <definedName name="CBL">#REF!</definedName>
    <definedName name="cc">#REF!</definedName>
    <definedName name="CC_06">'[114]HRG BHN'!$G$61</definedName>
    <definedName name="cc_11">#REF!</definedName>
    <definedName name="cc_11_6">#REF!</definedName>
    <definedName name="cc_6">#REF!</definedName>
    <definedName name="cc_8">#REF!</definedName>
    <definedName name="cc_8_6">#REF!</definedName>
    <definedName name="cc_9">#REF!</definedName>
    <definedName name="cc_9_6">#REF!</definedName>
    <definedName name="ccb_20_acr">[191]Elektrikal!#REF!</definedName>
    <definedName name="ccc">#REF!</definedName>
    <definedName name="cccr">[87]Ahs.1!$M$1189</definedName>
    <definedName name="CCF">#REF!</definedName>
    <definedName name="CCS">#REF!</definedName>
    <definedName name="cctv">#REF!</definedName>
    <definedName name="cd">#REF!</definedName>
    <definedName name="CD.B">#REF!</definedName>
    <definedName name="CDD">#REF!</definedName>
    <definedName name="CDL">#REF!</definedName>
    <definedName name="CDL_1">#REF!</definedName>
    <definedName name="ce">#REF!</definedName>
    <definedName name="ce_6">#REF!</definedName>
    <definedName name="CEILING">[139]ARSITEKTUR!#REF!</definedName>
    <definedName name="Ceiling_speker">[30]Elektronik!#REF!</definedName>
    <definedName name="cekerpla">#REF!</definedName>
    <definedName name="cekerplat">#REF!</definedName>
    <definedName name="CEMENT">[140]Bahan!#REF!</definedName>
    <definedName name="cementsilo">'[70]owning cost'!#REF!</definedName>
    <definedName name="cer">[73]Analisa!#REF!</definedName>
    <definedName name="cermin">#REF!</definedName>
    <definedName name="CFP">#REF!</definedName>
    <definedName name="CH">#REF!</definedName>
    <definedName name="CHAIN" hidden="1">#REF!</definedName>
    <definedName name="chains">[70]equip!#REF!</definedName>
    <definedName name="channelmodul">'[58]TE TS FA LAN MATV'!$F$85</definedName>
    <definedName name="CHECK_UNIT_1">#REF!</definedName>
    <definedName name="CHECKLIST">#REF!</definedName>
    <definedName name="CHECKLIST_1">#REF!</definedName>
    <definedName name="CHECKLIST_1_1">#REF!</definedName>
    <definedName name="CHECKLIST_1_1_1">#REF!</definedName>
    <definedName name="CHECKLIST_3">#REF!</definedName>
    <definedName name="CHECKLIST_7">#REF!</definedName>
    <definedName name="CHF">#REF!</definedName>
    <definedName name="chipp">[73]Analisa!#REF!</definedName>
    <definedName name="CHL">#REF!</definedName>
    <definedName name="cip1.25">#REF!</definedName>
    <definedName name="cip1.25_1">#REF!</definedName>
    <definedName name="cip1.25_1_1">#REF!</definedName>
    <definedName name="cip1.25_1_1_1">#REF!</definedName>
    <definedName name="cip1.25_3">#REF!</definedName>
    <definedName name="cip1.25_7">#REF!</definedName>
    <definedName name="cip1.5">#REF!</definedName>
    <definedName name="cip1.5_1">#REF!</definedName>
    <definedName name="cip1.5_1_1">#REF!</definedName>
    <definedName name="cip1.5_1_1_1">#REF!</definedName>
    <definedName name="cip1.5_3">#REF!</definedName>
    <definedName name="cip1.5_7">#REF!</definedName>
    <definedName name="cip10_1">#REF!</definedName>
    <definedName name="cip10_1_1">#REF!</definedName>
    <definedName name="cip10_1_1_1">#REF!</definedName>
    <definedName name="cip10_3">#REF!</definedName>
    <definedName name="cip10_7">#REF!</definedName>
    <definedName name="cip2_1">#REF!</definedName>
    <definedName name="cip2_1_1">#REF!</definedName>
    <definedName name="cip2_1_1_1">#REF!</definedName>
    <definedName name="cip2_3">#REF!</definedName>
    <definedName name="cip2_7">#REF!</definedName>
    <definedName name="cip3_1">#REF!</definedName>
    <definedName name="cip3_1_1">#REF!</definedName>
    <definedName name="cip3_1_1_1">#REF!</definedName>
    <definedName name="cip3_3">#REF!</definedName>
    <definedName name="cip3_7">#REF!</definedName>
    <definedName name="cip4_1">#REF!</definedName>
    <definedName name="cip4_1_1">#REF!</definedName>
    <definedName name="cip4_1_1_1">#REF!</definedName>
    <definedName name="cip4_7">#REF!</definedName>
    <definedName name="cip6_1">#REF!</definedName>
    <definedName name="cip6_1_1">#REF!</definedName>
    <definedName name="cip6_1_1_1">#REF!</definedName>
    <definedName name="cip6_3">#REF!</definedName>
    <definedName name="cip6_7">#REF!</definedName>
    <definedName name="cip8_1">#REF!</definedName>
    <definedName name="cip8_1_1">#REF!</definedName>
    <definedName name="cip8_1_1_1">#REF!</definedName>
    <definedName name="cip8_3">#REF!</definedName>
    <definedName name="cip8_7">#REF!</definedName>
    <definedName name="cipf10">#REF!</definedName>
    <definedName name="cipf10_1">#REF!</definedName>
    <definedName name="cipf10_1_1">#REF!</definedName>
    <definedName name="cipf10_1_1_1">#REF!</definedName>
    <definedName name="cipf10_3">#REF!</definedName>
    <definedName name="cipf10_7">#REF!</definedName>
    <definedName name="cipf3">#REF!</definedName>
    <definedName name="cipf3_1">#REF!</definedName>
    <definedName name="cipf3_1_1">#REF!</definedName>
    <definedName name="cipf3_1_1_1">#REF!</definedName>
    <definedName name="cipf3_3">#REF!</definedName>
    <definedName name="cipf3_7">#REF!</definedName>
    <definedName name="cipf4">#REF!</definedName>
    <definedName name="cipf4_1">#REF!</definedName>
    <definedName name="cipf4_1_1">#REF!</definedName>
    <definedName name="cipf4_1_1_1">#REF!</definedName>
    <definedName name="cipf4_3">#REF!</definedName>
    <definedName name="cipf4_7">#REF!</definedName>
    <definedName name="cipf6">#REF!</definedName>
    <definedName name="cipf6_1">#REF!</definedName>
    <definedName name="cipf6_1_1">#REF!</definedName>
    <definedName name="cipf6_1_1_1">#REF!</definedName>
    <definedName name="cipf6_3">#REF!</definedName>
    <definedName name="cipf6_7">#REF!</definedName>
    <definedName name="cipf8">#REF!</definedName>
    <definedName name="cipf8_1">#REF!</definedName>
    <definedName name="cipf8_1_1">#REF!</definedName>
    <definedName name="cipf8_1_1_1">#REF!</definedName>
    <definedName name="cipf8_3">#REF!</definedName>
    <definedName name="cipf8_7">#REF!</definedName>
    <definedName name="citilite">#REF!</definedName>
    <definedName name="cj">'[119]Sat~Bahu'!$C$60</definedName>
    <definedName name="cj.02">'[108]ANALIS 2'!$G$596</definedName>
    <definedName name="cj_9">[118]Sat_Bahu!$C$60</definedName>
    <definedName name="ck">#REF!</definedName>
    <definedName name="cl">#REF!</definedName>
    <definedName name="cl100_">#REF!</definedName>
    <definedName name="cl125_">#REF!</definedName>
    <definedName name="cl15_">#REF!</definedName>
    <definedName name="cl150_">#REF!</definedName>
    <definedName name="cl20_">#REF!</definedName>
    <definedName name="cl200_">#REF!</definedName>
    <definedName name="cl25_">#REF!</definedName>
    <definedName name="cl250_">#REF!</definedName>
    <definedName name="cl32_">#REF!</definedName>
    <definedName name="cl40_">#REF!</definedName>
    <definedName name="cl50_">#REF!</definedName>
    <definedName name="cl65_">#REF!</definedName>
    <definedName name="cl80_">#REF!</definedName>
    <definedName name="CLEANING">#REF!</definedName>
    <definedName name="Clearmelamik">[12]BAHAN!$G$488</definedName>
    <definedName name="ClientState">'[23]Fill this out first...'!#REF!</definedName>
    <definedName name="ClientZip">'[23]Fill this out first...'!#REF!</definedName>
    <definedName name="CLIPSAL">#REF!</definedName>
    <definedName name="clos_T420_J">[30]Plumbing!#REF!</definedName>
    <definedName name="closet">#REF!</definedName>
    <definedName name="ClosetCE9">[12]BAHAN!$G$618</definedName>
    <definedName name="closetdd">#REF!</definedName>
    <definedName name="closetjk">#REF!</definedName>
    <definedName name="ClosetjongkokCE7">[12]BAHAN!$G$617</definedName>
    <definedName name="clousedcw714">'[131]Harga Satuan'!$G$33</definedName>
    <definedName name="CLP">#REF!</definedName>
    <definedName name="clsce7">#REF!</definedName>
    <definedName name="clscw420j">#REF!</definedName>
    <definedName name="clsCW660J">#REF!</definedName>
    <definedName name="clsjngkCE7">#REF!</definedName>
    <definedName name="clstjngkCE7">#REF!</definedName>
    <definedName name="CLUBHOUSE">#REF!</definedName>
    <definedName name="CLUBHOUSE_10">"$#REF!.$L$217"</definedName>
    <definedName name="CLUBHOUSE_12">#REF!</definedName>
    <definedName name="CLVC3">0.1</definedName>
    <definedName name="CLVCTB">#REF!</definedName>
    <definedName name="cm">'[149]conc-mix'!$F$29</definedName>
    <definedName name="cmefpan">#REF!</definedName>
    <definedName name="CMFA">#REF!</definedName>
    <definedName name="CMIXER">#REF!</definedName>
    <definedName name="CMLA">#REF!</definedName>
    <definedName name="cnp">[12]BAHAN!$G$99</definedName>
    <definedName name="CNT">#REF!</definedName>
    <definedName name="CO">#REF!</definedName>
    <definedName name="CO.SPEK10.T">#REF!</definedName>
    <definedName name="CO_100">[30]Plumbing!#REF!</definedName>
    <definedName name="CO_50">[30]Plumbing!#REF!</definedName>
    <definedName name="CO_6">#REF!</definedName>
    <definedName name="CO_80">[30]Plumbing!#REF!</definedName>
    <definedName name="COARSE_AGGREGAT">#REF!</definedName>
    <definedName name="Coating">[169]Analisa!$F$36</definedName>
    <definedName name="COAW100">#REF!</definedName>
    <definedName name="COAW125">#REF!</definedName>
    <definedName name="COAW15">#REF!</definedName>
    <definedName name="COAW150">#REF!</definedName>
    <definedName name="COAW20">#REF!</definedName>
    <definedName name="COAW200">#REF!</definedName>
    <definedName name="COAW25">#REF!</definedName>
    <definedName name="COAW250">#REF!</definedName>
    <definedName name="COAW32">#REF!</definedName>
    <definedName name="COAW40">#REF!</definedName>
    <definedName name="COAW50">#REF!</definedName>
    <definedName name="COAW65">#REF!</definedName>
    <definedName name="COAW80">#REF!</definedName>
    <definedName name="coba" hidden="1">'[192]SITE-E'!$AI$33:$AI$144</definedName>
    <definedName name="COCConst">#REF!</definedName>
    <definedName name="cod4_1">#REF!</definedName>
    <definedName name="cod4_1_1">#REF!</definedName>
    <definedName name="cod4_1_1_1">#REF!</definedName>
    <definedName name="cod4_3">#REF!</definedName>
    <definedName name="cod4_7">#REF!</definedName>
    <definedName name="COdia3">#REF!</definedName>
    <definedName name="COdia4">#REF!</definedName>
    <definedName name="Coef">[47]Analisa!#REF!</definedName>
    <definedName name="Cöï_ly_vaän_chuyeãn">#REF!</definedName>
    <definedName name="CÖÏ_LY_VAÄN_CHUYEÅN">#REF!</definedName>
    <definedName name="COL_035">#REF!</definedName>
    <definedName name="COL_VOLUME">#REF!</definedName>
    <definedName name="COM_EMB">[140]Bahan!#REF!</definedName>
    <definedName name="COM_SG">#REF!</definedName>
    <definedName name="Combi">[104]harsat!#REF!</definedName>
    <definedName name="combiner">'[58]TE TS FA LAN MATV'!$F$87</definedName>
    <definedName name="comismatv">'[58]TE TS FA LAN MATV'!$F$94</definedName>
    <definedName name="COMM._TRAVELING">#REF!</definedName>
    <definedName name="commonlabor">'[142]TABEL LABOR'!$F$30</definedName>
    <definedName name="comp">'[117]Sat~Bahu'!$C$111</definedName>
    <definedName name="comp_9">[118]Sat_Bahu!$C$111</definedName>
    <definedName name="COMPANY">#REF!</definedName>
    <definedName name="compound">#REF!</definedName>
    <definedName name="compresor11">'[70]owning cost'!#REF!</definedName>
    <definedName name="compresor35">'[70]owning cost'!#REF!</definedName>
    <definedName name="compresor5">'[70]owning cost'!#REF!</definedName>
    <definedName name="compresor75">'[70]owning cost'!#REF!</definedName>
    <definedName name="COMPRESSOR">#REF!</definedName>
    <definedName name="COMSUMABLE">#REF!</definedName>
    <definedName name="CON">#REF!</definedName>
    <definedName name="CON_6">#REF!</definedName>
    <definedName name="con_fab">#REF!</definedName>
    <definedName name="con_ins">#REF!</definedName>
    <definedName name="CON_VIBRATOR">#REF!</definedName>
    <definedName name="CONB">[132]Material!$F$24</definedName>
    <definedName name="Conblock">#REF!</definedName>
    <definedName name="CONC_1">#REF!</definedName>
    <definedName name="CONCRETE_MIXER">#REF!</definedName>
    <definedName name="concretebreacker20">'[70]owning cost'!#REF!</definedName>
    <definedName name="concretebreacker30">'[70]owning cost'!#REF!</definedName>
    <definedName name="concretebucket">'[70]owning cost'!#REF!</definedName>
    <definedName name="CONCRETEMIXER">#REF!</definedName>
    <definedName name="concretemixer01">'[70]owning cost'!#REF!</definedName>
    <definedName name="concretemixer05">'[70]owning cost'!#REF!</definedName>
    <definedName name="concreteo1">'[70]owning cost'!#REF!</definedName>
    <definedName name="concretepumptruck45">'[70]owning cost'!#REF!</definedName>
    <definedName name="concretepumptruck90">'[70]owning cost'!#REF!</definedName>
    <definedName name="concretevibrator130">'[70]owning cost'!#REF!</definedName>
    <definedName name="concretevibrator45">'[70]owning cost'!#REF!</definedName>
    <definedName name="CONCRETEVIBRO">#REF!</definedName>
    <definedName name="Concretmixer">[169]Analisa!$F$70</definedName>
    <definedName name="CONDITION">#REF!</definedName>
    <definedName name="Conn">#REF!</definedName>
    <definedName name="Conn_Type">#REF!</definedName>
    <definedName name="CONS_PROG">#REF!</definedName>
    <definedName name="CONSSERV_PROG">#REF!</definedName>
    <definedName name="CONSTRUCTION">#REF!</definedName>
    <definedName name="Continue">#N/A</definedName>
    <definedName name="coo">#REF!</definedName>
    <definedName name="COOP">#REF!</definedName>
    <definedName name="COP">#REF!</definedName>
    <definedName name="COPVC100">[85]MK!$N$765</definedName>
    <definedName name="COPVC150">[85]MK!$N$767</definedName>
    <definedName name="COPVC200">[85]MK!$N$768</definedName>
    <definedName name="COPVC50">[85]MK!$N$762</definedName>
    <definedName name="COPVC80">[85]MK!$N$764</definedName>
    <definedName name="COPVCAW2">[86]MK!$P$748</definedName>
    <definedName name="COPVCAW4">[86]MK!$P$751</definedName>
    <definedName name="Copyright" hidden="1">"© 1995 Worley Limited"</definedName>
    <definedName name="cor">'[149]HARGA BAHAN'!$F$8</definedName>
    <definedName name="cor_b">#REF!</definedName>
    <definedName name="cor_d">#REF!</definedName>
    <definedName name="cor_k">#REF!</definedName>
    <definedName name="corbeton">#REF!</definedName>
    <definedName name="cornbead">#REF!</definedName>
    <definedName name="Cornice_7_12">#REF!</definedName>
    <definedName name="COS_4P_100A">#REF!</definedName>
    <definedName name="COS_4P_1250A">#REF!</definedName>
    <definedName name="COS_4P_125A">#REF!</definedName>
    <definedName name="COS_4P_1600A">#REF!</definedName>
    <definedName name="COS_4P_160A">#REF!</definedName>
    <definedName name="COS_4P_200A">#REF!</definedName>
    <definedName name="COS_4P_2500A">#REF!</definedName>
    <definedName name="COS_4P_250A">#REF!</definedName>
    <definedName name="COS_4P_25A">#REF!</definedName>
    <definedName name="COS_4P_3150A">#REF!</definedName>
    <definedName name="COS_4P_400A">#REF!</definedName>
    <definedName name="COS_4P_40A">#REF!</definedName>
    <definedName name="COS_4P_630A">#REF!</definedName>
    <definedName name="COS_4P_63A">#REF!</definedName>
    <definedName name="COS_4P_800A">#REF!</definedName>
    <definedName name="COS_4P_80A">#REF!</definedName>
    <definedName name="COSAN100">#REF!</definedName>
    <definedName name="COSAN125">#REF!</definedName>
    <definedName name="COSAN150">#REF!</definedName>
    <definedName name="COSAN50">#REF!</definedName>
    <definedName name="COSAN80">#REF!</definedName>
    <definedName name="costironxingxing8">#REF!</definedName>
    <definedName name="costironxinxing8">#REF!</definedName>
    <definedName name="cota">'[101]Up &amp; bhn'!#REF!</definedName>
    <definedName name="COTOTO100">#REF!</definedName>
    <definedName name="COTOTO50">#REF!</definedName>
    <definedName name="COTOTO80">#REF!</definedName>
    <definedName name="cov">'[193]Fill this out first...'!$D$12</definedName>
    <definedName name="cover">#REF!</definedName>
    <definedName name="cp">[94]harga!$F$60</definedName>
    <definedName name="CPUMP">#REF!</definedName>
    <definedName name="CPVC100">#REF!</definedName>
    <definedName name="cr">#REF!</definedName>
    <definedName name="CR_ALL">#REF!</definedName>
    <definedName name="CR_ALL_1">#REF!</definedName>
    <definedName name="cr100k">#REF!</definedName>
    <definedName name="cr10k">#REF!</definedName>
    <definedName name="cr300k">#REF!</definedName>
    <definedName name="cr5k">#REF!</definedName>
    <definedName name="cr600k">#REF!</definedName>
    <definedName name="cr60k">#REF!</definedName>
    <definedName name="crane">[70]equip!#REF!</definedName>
    <definedName name="CRANE_ENFIELD">#REF!</definedName>
    <definedName name="crawlercrane27">'[70]owning cost'!#REF!</definedName>
    <definedName name="crawlercrane37">'[70]owning cost'!#REF!</definedName>
    <definedName name="CRBT103">#REF!</definedName>
    <definedName name="CRBT128">#REF!</definedName>
    <definedName name="CRBT13">#REF!</definedName>
    <definedName name="CRBT153">#REF!</definedName>
    <definedName name="CRBT16">#REF!</definedName>
    <definedName name="CRBT19">#REF!</definedName>
    <definedName name="CRBT22">#REF!</definedName>
    <definedName name="CRBT25">#REF!</definedName>
    <definedName name="CRBT28">#REF!</definedName>
    <definedName name="CRBT31">#REF!</definedName>
    <definedName name="CRBT34">#REF!</definedName>
    <definedName name="CRBT41">#REF!</definedName>
    <definedName name="CRBT53">#REF!</definedName>
    <definedName name="CRBT6">#REF!</definedName>
    <definedName name="CRBT66">#REF!</definedName>
    <definedName name="CRBT78">#REF!</definedName>
    <definedName name="CRBT9">#REF!</definedName>
    <definedName name="CRBT91">#REF!</definedName>
    <definedName name="CRBTK103">#REF!</definedName>
    <definedName name="CRBTK128">#REF!</definedName>
    <definedName name="CRBTK13">#REF!</definedName>
    <definedName name="CRBTK153">#REF!</definedName>
    <definedName name="CRBTK16">#REF!</definedName>
    <definedName name="CRBTK19">#REF!</definedName>
    <definedName name="CRBTK22">#REF!</definedName>
    <definedName name="CRBTK25">#REF!</definedName>
    <definedName name="CRBTK28">#REF!</definedName>
    <definedName name="CRBTK31">#REF!</definedName>
    <definedName name="CRBTK34">#REF!</definedName>
    <definedName name="CRBTK41">#REF!</definedName>
    <definedName name="CRBTK53">#REF!</definedName>
    <definedName name="CRBTK6">#REF!</definedName>
    <definedName name="CRBTK66">#REF!</definedName>
    <definedName name="CRBTK78">#REF!</definedName>
    <definedName name="CRBTK9">#REF!</definedName>
    <definedName name="CRBTK91">#REF!</definedName>
    <definedName name="CRBTL103">#REF!</definedName>
    <definedName name="CRBTL128">#REF!</definedName>
    <definedName name="CRBTL13">#REF!</definedName>
    <definedName name="CRBTL153">#REF!</definedName>
    <definedName name="CRBTL16">#REF!</definedName>
    <definedName name="CRBTL19">#REF!</definedName>
    <definedName name="CRBTL22">#REF!</definedName>
    <definedName name="CRBTL25">#REF!</definedName>
    <definedName name="CRBTL28">#REF!</definedName>
    <definedName name="CRBTL31">#REF!</definedName>
    <definedName name="CRBTL34">#REF!</definedName>
    <definedName name="CRBTL41">#REF!</definedName>
    <definedName name="CRBTL53">#REF!</definedName>
    <definedName name="CRBTL6">#REF!</definedName>
    <definedName name="CRBTL66">#REF!</definedName>
    <definedName name="CRBTL78">#REF!</definedName>
    <definedName name="CRBTL9">#REF!</definedName>
    <definedName name="CRBTL91">#REF!</definedName>
    <definedName name="CRD">#REF!</definedName>
    <definedName name="crew">#REF!</definedName>
    <definedName name="crf100k">#REF!</definedName>
    <definedName name="crf10k">#REF!</definedName>
    <definedName name="crf300k">#REF!</definedName>
    <definedName name="crf5k">#REF!</definedName>
    <definedName name="crf600k">#REF!</definedName>
    <definedName name="crf60k">#REF!</definedName>
    <definedName name="CRRL13">#REF!</definedName>
    <definedName name="CRRL16">#REF!</definedName>
    <definedName name="CRRL19">#REF!</definedName>
    <definedName name="CRRL6">#REF!</definedName>
    <definedName name="CRRL9">#REF!</definedName>
    <definedName name="CRRLL13">#REF!</definedName>
    <definedName name="CRRLL16">#REF!</definedName>
    <definedName name="CRRLL19">#REF!</definedName>
    <definedName name="CRRLL6">#REF!</definedName>
    <definedName name="CRRLL9">#REF!</definedName>
    <definedName name="CRS">#REF!</definedName>
    <definedName name="crs100k">#REF!</definedName>
    <definedName name="crs10k">#REF!</definedName>
    <definedName name="crs300k">#REF!</definedName>
    <definedName name="crs5k">#REF!</definedName>
    <definedName name="crs600k">#REF!</definedName>
    <definedName name="crs60k">#REF!</definedName>
    <definedName name="CRT">#REF!</definedName>
    <definedName name="CRUSHED_STONE">[140]Bahan!#REF!</definedName>
    <definedName name="crushingplant20">'[70]owning cost'!#REF!</definedName>
    <definedName name="crushingplant45">'[70]owning cost'!#REF!</definedName>
    <definedName name="crushingplant50">'[70]owning cost'!#REF!</definedName>
    <definedName name="crushingplant80">'[70]owning cost'!#REF!</definedName>
    <definedName name="cs">[73]Analisa!#REF!</definedName>
    <definedName name="CS.BASE">#REF!</definedName>
    <definedName name="CS_6">#REF!</definedName>
    <definedName name="cs3w">#REF!</definedName>
    <definedName name="cs3w_1">#REF!</definedName>
    <definedName name="cs3w_1_1">#REF!</definedName>
    <definedName name="cs3w_1_1_1">#REF!</definedName>
    <definedName name="cs3w_3">#REF!</definedName>
    <definedName name="cs3w_7">#REF!</definedName>
    <definedName name="csanlex">#REF!</definedName>
    <definedName name="csd3p">#REF!</definedName>
    <definedName name="csddg1p">#REF!</definedName>
    <definedName name="csddt1p">#REF!</definedName>
    <definedName name="csht3p">#REF!</definedName>
    <definedName name="csp">[87]Ahs.1!$I$1189</definedName>
    <definedName name="CSSSSSS">#REF!</definedName>
    <definedName name="CSSSSSS_6">#REF!</definedName>
    <definedName name="cstw">#REF!</definedName>
    <definedName name="cstw_1">#REF!</definedName>
    <definedName name="cstw_1_1">#REF!</definedName>
    <definedName name="cstw_1_1_1">#REF!</definedName>
    <definedName name="cstw_3">#REF!</definedName>
    <definedName name="cstw_7">#REF!</definedName>
    <definedName name="CSUM.BASE">#REF!</definedName>
    <definedName name="ct">#REF!</definedName>
    <definedName name="CUL">#REF!</definedName>
    <definedName name="CUL_1">#REF!</definedName>
    <definedName name="cur_c">#REF!</definedName>
    <definedName name="CUTER">#REF!</definedName>
    <definedName name="cv">'[117]Sat~Bahu'!$C$101</definedName>
    <definedName name="cv_9">[118]Sat_Bahu!$C$101</definedName>
    <definedName name="Cv_a">#REF!</definedName>
    <definedName name="CV10K100">#REF!</definedName>
    <definedName name="CV10K125">#REF!</definedName>
    <definedName name="CV10K150">#REF!</definedName>
    <definedName name="CV10K200">#REF!</definedName>
    <definedName name="CV10K250">#REF!</definedName>
    <definedName name="CV10K300">#REF!</definedName>
    <definedName name="CV10K40">#REF!</definedName>
    <definedName name="CV10K50">#REF!</definedName>
    <definedName name="CV10K65">#REF!</definedName>
    <definedName name="CV10K80">#REF!</definedName>
    <definedName name="cv10kitz1.5">#REF!</definedName>
    <definedName name="cv10kitz10">#REF!</definedName>
    <definedName name="cv10kitz12">#REF!</definedName>
    <definedName name="cv10kitz2">#REF!</definedName>
    <definedName name="cv10kitz2.5">#REF!</definedName>
    <definedName name="cv10kitz3">#REF!</definedName>
    <definedName name="cv10kitz4">#REF!</definedName>
    <definedName name="cv10kitz5">#REF!</definedName>
    <definedName name="cv10kitz6">#REF!</definedName>
    <definedName name="cv10kitz8">#REF!</definedName>
    <definedName name="cv10ktoyo">'[194]Harga ME '!#REF!</definedName>
    <definedName name="cv10ktoyo0.5">'[194]Harga ME '!#REF!</definedName>
    <definedName name="cv10ktoyo0.75">'[194]Harga ME '!#REF!</definedName>
    <definedName name="cv10ktoyo1">'[194]Harga ME '!#REF!</definedName>
    <definedName name="cv10ktoyo1.25">'[194]Harga ME '!#REF!</definedName>
    <definedName name="cv10ktoyo1.5">'[194]Harga ME '!#REF!</definedName>
    <definedName name="cv10ktoyo10">'[194]Harga ME '!#REF!</definedName>
    <definedName name="cv10ktoyo12">'[194]Harga ME '!#REF!</definedName>
    <definedName name="cv10ktoyo2">'[194]Harga ME '!#REF!</definedName>
    <definedName name="cv10ktoyo2.5">'[194]Harga ME '!#REF!</definedName>
    <definedName name="cv10ktoyo3">'[194]Harga ME '!#REF!</definedName>
    <definedName name="cv10ktoyo4">'[194]Harga ME '!#REF!</definedName>
    <definedName name="cv10ktoyo5">'[194]Harga ME '!#REF!</definedName>
    <definedName name="cv10ktoyo6">'[194]Harga ME '!#REF!</definedName>
    <definedName name="cv10ktoyo8">'[194]Harga ME '!#REF!</definedName>
    <definedName name="cv10toyo0.5">#REF!</definedName>
    <definedName name="cv10toyo0.75">#REF!</definedName>
    <definedName name="cv10toyo1">#REF!</definedName>
    <definedName name="cv10toyo1.25">#REF!</definedName>
    <definedName name="cv10toyo1.5">#REF!</definedName>
    <definedName name="cv10toyo10">#REF!</definedName>
    <definedName name="cv10toyo12">#REF!</definedName>
    <definedName name="cv10toyo2">#REF!</definedName>
    <definedName name="cv10toyo2.5">#REF!</definedName>
    <definedName name="cv10toyo3">#REF!</definedName>
    <definedName name="cv10toyo4">#REF!</definedName>
    <definedName name="cv10toyo5">#REF!</definedName>
    <definedName name="cv10toyo6">#REF!</definedName>
    <definedName name="cv10toyo8">#REF!</definedName>
    <definedName name="CV125P15">#REF!</definedName>
    <definedName name="CV125P20">#REF!</definedName>
    <definedName name="CV125P25">#REF!</definedName>
    <definedName name="CV125P32">#REF!</definedName>
    <definedName name="CV125P40">#REF!</definedName>
    <definedName name="CV125P50">#REF!</definedName>
    <definedName name="CV125P65">#REF!</definedName>
    <definedName name="CV150P15">#REF!</definedName>
    <definedName name="CV150P20">#REF!</definedName>
    <definedName name="CV150P25">#REF!</definedName>
    <definedName name="CV150P32">#REF!</definedName>
    <definedName name="CV150P40">#REF!</definedName>
    <definedName name="CV150P50">#REF!</definedName>
    <definedName name="CV150P65">#REF!</definedName>
    <definedName name="CV16K100">#REF!</definedName>
    <definedName name="CV16K125">#REF!</definedName>
    <definedName name="CV16K150">#REF!</definedName>
    <definedName name="CV16K200">#REF!</definedName>
    <definedName name="CV16K250">#REF!</definedName>
    <definedName name="CV16K300">#REF!</definedName>
    <definedName name="CV16K50">#REF!</definedName>
    <definedName name="CV16K65">#REF!</definedName>
    <definedName name="CV16K80">#REF!</definedName>
    <definedName name="cv16kitz10">#REF!</definedName>
    <definedName name="cv16kitz12">#REF!</definedName>
    <definedName name="cv16kitz2">#REF!</definedName>
    <definedName name="cv16kitz2.5">#REF!</definedName>
    <definedName name="cv16kitz3">#REF!</definedName>
    <definedName name="cv16kitz4">#REF!</definedName>
    <definedName name="cv16kitz5">#REF!</definedName>
    <definedName name="cv16kitz6">#REF!</definedName>
    <definedName name="cv16kitz8">#REF!</definedName>
    <definedName name="cv16ktoyo2">'[194]Harga ME '!#REF!</definedName>
    <definedName name="cv16ktoyo2.5">'[194]Harga ME '!#REF!</definedName>
    <definedName name="cv16ktoyo3">'[194]Harga ME '!#REF!</definedName>
    <definedName name="cv16ktoyo4">'[194]Harga ME '!#REF!</definedName>
    <definedName name="cv16ktoyo5">'[194]Harga ME '!#REF!</definedName>
    <definedName name="cv16ktoyo6">'[194]Harga ME '!#REF!</definedName>
    <definedName name="cv16ktoyo8">'[194]Harga ME '!#REF!</definedName>
    <definedName name="cv16toyo10">#REF!</definedName>
    <definedName name="cv16toyo12">#REF!</definedName>
    <definedName name="cv16toyo2">#REF!</definedName>
    <definedName name="cv16toyo2.5">#REF!</definedName>
    <definedName name="cv16toyo3">#REF!</definedName>
    <definedName name="cv16toyo4">#REF!</definedName>
    <definedName name="cv16toyo5">#REF!</definedName>
    <definedName name="cv16toyo6">#REF!</definedName>
    <definedName name="cv16toyo8">#REF!</definedName>
    <definedName name="CV20K100">#REF!</definedName>
    <definedName name="CV20K125">#REF!</definedName>
    <definedName name="CV20K150">#REF!</definedName>
    <definedName name="CV20K200">#REF!</definedName>
    <definedName name="CV20K250">#REF!</definedName>
    <definedName name="CV20K300">#REF!</definedName>
    <definedName name="CV20K50">#REF!</definedName>
    <definedName name="CV20K65">#REF!</definedName>
    <definedName name="CV20K80">#REF!</definedName>
    <definedName name="cvbersih0.5">#REF!</definedName>
    <definedName name="cvbersih0.75">#REF!</definedName>
    <definedName name="cvbersih1">#REF!</definedName>
    <definedName name="cvbersih1.25">#REF!</definedName>
    <definedName name="cvbersih1.5">#REF!</definedName>
    <definedName name="cvbersih2">#REF!</definedName>
    <definedName name="cvbersih2.5">#REF!</definedName>
    <definedName name="cvbersih3">#REF!</definedName>
    <definedName name="cvbersih4">#REF!</definedName>
    <definedName name="cvbersihkitz0.5">#REF!</definedName>
    <definedName name="cvbersihkitz0.75">#REF!</definedName>
    <definedName name="cvbersihkitz1">#REF!</definedName>
    <definedName name="cvbersihkitz1.25">#REF!</definedName>
    <definedName name="cvbersihkitz1.5">#REF!</definedName>
    <definedName name="cvbersihkitz2">#REF!</definedName>
    <definedName name="cvbersihkitz2.5">#REF!</definedName>
    <definedName name="cvbersihkitz3">#REF!</definedName>
    <definedName name="cvbersihkitz4">#REF!</definedName>
    <definedName name="cvbersihtoyo0.5">#REF!</definedName>
    <definedName name="cvbersihtoyo0.75">#REF!</definedName>
    <definedName name="cvbersihtoyo1">#REF!</definedName>
    <definedName name="cvbersihtoyo1.25">#REF!</definedName>
    <definedName name="cvbersihtoyo1.5">#REF!</definedName>
    <definedName name="cvbersihtoyo2">#REF!</definedName>
    <definedName name="cvbersihtoyo2.5">#REF!</definedName>
    <definedName name="cvbersihtoyo3">#REF!</definedName>
    <definedName name="cvbersihtoyo4">#REF!</definedName>
    <definedName name="cvbersihty0.5">#REF!</definedName>
    <definedName name="cvbersihty0.75">#REF!</definedName>
    <definedName name="cvbersihty1">#REF!</definedName>
    <definedName name="cvbersihty1.25">#REF!</definedName>
    <definedName name="cvbersihty1.5">#REF!</definedName>
    <definedName name="cvbersihty2">#REF!</definedName>
    <definedName name="cvbersihty2.5">#REF!</definedName>
    <definedName name="cvbersihty3">#REF!</definedName>
    <definedName name="cvbersihty4">#REF!</definedName>
    <definedName name="cvd100_1">#REF!</definedName>
    <definedName name="cvd100_1_1">#REF!</definedName>
    <definedName name="cvd100_1_1_1">#REF!</definedName>
    <definedName name="cvd100_1_1_1_1">#REF!</definedName>
    <definedName name="cvd100_2">#REF!</definedName>
    <definedName name="cvd100_2_1">#REF!</definedName>
    <definedName name="cvd100_3">#REF!</definedName>
    <definedName name="cvd100_3_1">#REF!</definedName>
    <definedName name="cvd100_3_1_1">#REF!</definedName>
    <definedName name="cvd100_4">#REF!</definedName>
    <definedName name="cvd100_4_1">#REF!</definedName>
    <definedName name="cvd100_5">#REF!</definedName>
    <definedName name="cvd100_6">#REF!</definedName>
    <definedName name="cvd100_7">#REF!</definedName>
    <definedName name="cvd100_7_1">#REF!</definedName>
    <definedName name="cvd100_8">#REF!</definedName>
    <definedName name="cvd100_9">#REF!</definedName>
    <definedName name="cvd15_1">#REF!</definedName>
    <definedName name="cvd15_1_1">#REF!</definedName>
    <definedName name="cvd15_1_1_1">#REF!</definedName>
    <definedName name="cvd15_1_1_1_1">#REF!</definedName>
    <definedName name="cvd15_2">#REF!</definedName>
    <definedName name="cvd15_2_1">#REF!</definedName>
    <definedName name="cvd15_3">#REF!</definedName>
    <definedName name="cvd15_3_1">#REF!</definedName>
    <definedName name="cvd15_3_1_1">#REF!</definedName>
    <definedName name="cvd15_4">#REF!</definedName>
    <definedName name="cvd15_4_1">#REF!</definedName>
    <definedName name="cvd15_5">#REF!</definedName>
    <definedName name="cvd15_6">#REF!</definedName>
    <definedName name="cvd15_7">#REF!</definedName>
    <definedName name="cvd15_7_1">#REF!</definedName>
    <definedName name="cvd15_8">#REF!</definedName>
    <definedName name="cvd15_9">#REF!</definedName>
    <definedName name="cvd150_1">#REF!</definedName>
    <definedName name="cvd150_1_1">#REF!</definedName>
    <definedName name="cvd150_1_1_1">#REF!</definedName>
    <definedName name="cvd150_2">#REF!</definedName>
    <definedName name="cvd150_3">#REF!</definedName>
    <definedName name="cvd150_3_1">#REF!</definedName>
    <definedName name="cvd150_4">#REF!</definedName>
    <definedName name="cvd150_4_1">#REF!</definedName>
    <definedName name="cvd150_5">#REF!</definedName>
    <definedName name="cvd150_6">#REF!</definedName>
    <definedName name="cvd150_7">#REF!</definedName>
    <definedName name="cvd150_7_1">#REF!</definedName>
    <definedName name="cvd150_8">#REF!</definedName>
    <definedName name="cvd150_9">#REF!</definedName>
    <definedName name="cvd50_1">#REF!</definedName>
    <definedName name="cvd50_1_1">#REF!</definedName>
    <definedName name="cvd50_1_1_1">#REF!</definedName>
    <definedName name="cvd50_1_1_1_1">#REF!</definedName>
    <definedName name="cvd50_2">#REF!</definedName>
    <definedName name="cvd50_2_1">#REF!</definedName>
    <definedName name="cvd50_3">#REF!</definedName>
    <definedName name="cvd50_3_1">#REF!</definedName>
    <definedName name="cvd50_3_1_1">#REF!</definedName>
    <definedName name="cvd50_4">#REF!</definedName>
    <definedName name="cvd50_4_1">#REF!</definedName>
    <definedName name="cvd50_5">#REF!</definedName>
    <definedName name="cvd50_6">#REF!</definedName>
    <definedName name="cvd50_7">#REF!</definedName>
    <definedName name="cvd50_7_1">#REF!</definedName>
    <definedName name="cvd50_8">#REF!</definedName>
    <definedName name="cvd50_9">#REF!</definedName>
    <definedName name="cvd65_1">#REF!</definedName>
    <definedName name="cvd65_1_1">#REF!</definedName>
    <definedName name="cvd65_1_1_1">#REF!</definedName>
    <definedName name="cvd65_2">#REF!</definedName>
    <definedName name="cvd65_3">#REF!</definedName>
    <definedName name="cvd65_3_1">#REF!</definedName>
    <definedName name="cvd65_4">#REF!</definedName>
    <definedName name="cvd65_4_1">#REF!</definedName>
    <definedName name="cvd65_5">#REF!</definedName>
    <definedName name="cvd65_6">#REF!</definedName>
    <definedName name="cvd65_7">#REF!</definedName>
    <definedName name="cvd65_7_1">#REF!</definedName>
    <definedName name="cvd65_8">#REF!</definedName>
    <definedName name="cvd65_9">#REF!</definedName>
    <definedName name="cvhydrant1.5">#REF!</definedName>
    <definedName name="cvhydrant10">#REF!</definedName>
    <definedName name="cvhydrant12">#REF!</definedName>
    <definedName name="cvhydrant2">#REF!</definedName>
    <definedName name="cvhydrant2.5">#REF!</definedName>
    <definedName name="cvhydrant3">#REF!</definedName>
    <definedName name="cvhydrant4">#REF!</definedName>
    <definedName name="cvhydrant5">#REF!</definedName>
    <definedName name="cvhydrant6">#REF!</definedName>
    <definedName name="cvhydrant8">#REF!</definedName>
    <definedName name="cvhydrantkitz1.5">#REF!</definedName>
    <definedName name="cvhydrantkitz10">'[194]Harga ME '!#REF!</definedName>
    <definedName name="cvhydrantkitz12">'[194]Harga ME '!#REF!</definedName>
    <definedName name="cvhydrantkitz2">#REF!</definedName>
    <definedName name="cvhydrantkitz2.5">#REF!</definedName>
    <definedName name="cvhydrantkitz3">#REF!</definedName>
    <definedName name="cvhydrantkitz4">#REF!</definedName>
    <definedName name="cvhydrantkitz5">'[194]Harga ME '!#REF!</definedName>
    <definedName name="cvhydrantkitz6">'[194]Harga ME '!#REF!</definedName>
    <definedName name="cvhydrantkitz8">'[194]Harga ME '!#REF!</definedName>
    <definedName name="cvhydranty0.5">#REF!</definedName>
    <definedName name="cvhydranty0.75">#REF!</definedName>
    <definedName name="cvhydranty1">#REF!</definedName>
    <definedName name="cvhydranty1.25">#REF!</definedName>
    <definedName name="cvhydranty1.5">#REF!</definedName>
    <definedName name="cvhydranty10">#REF!</definedName>
    <definedName name="cvhydranty12">#REF!</definedName>
    <definedName name="cvhydranty2">#REF!</definedName>
    <definedName name="cvhydranty2.5">#REF!</definedName>
    <definedName name="cvhydranty3">#REF!</definedName>
    <definedName name="cvhydranty4">#REF!</definedName>
    <definedName name="cvhydranty5">#REF!</definedName>
    <definedName name="cvhydranty6">#REF!</definedName>
    <definedName name="cvhydranty8">#REF!</definedName>
    <definedName name="CVIBRATOR">#REF!</definedName>
    <definedName name="cvkitz16k10">'[194]Harga ME '!#REF!</definedName>
    <definedName name="cvkitz16k12">'[194]Harga ME '!#REF!</definedName>
    <definedName name="cvkitz16k2">'[194]Harga ME '!#REF!</definedName>
    <definedName name="cvkitz16k2.5">'[194]Harga ME '!#REF!</definedName>
    <definedName name="cvkitz16k3">'[194]Harga ME '!#REF!</definedName>
    <definedName name="cvkitz16k4">'[194]Harga ME '!#REF!</definedName>
    <definedName name="cvkitz16k5">'[194]Harga ME '!#REF!</definedName>
    <definedName name="cvkitz16k6">'[194]Harga ME '!#REF!</definedName>
    <definedName name="cvkitz16k8">'[194]Harga ME '!#REF!</definedName>
    <definedName name="CW">[60]AHAS1!$I$508</definedName>
    <definedName name="cw420j">#REF!</definedName>
    <definedName name="CX">#REF!</definedName>
    <definedName name="cz">#REF!</definedName>
    <definedName name="D">#REF!</definedName>
    <definedName name="D.1.1.">#REF!,#REF!</definedName>
    <definedName name="D.1.2.">#REF!,#REF!</definedName>
    <definedName name="D.1.3.">#REF!,#REF!</definedName>
    <definedName name="D.1.4.">#REF!,#REF!</definedName>
    <definedName name="D.1.5.">#REF!,#REF!</definedName>
    <definedName name="D.1.6.">#REF!,#REF!</definedName>
    <definedName name="D.1.7.">#REF!,#REF!</definedName>
    <definedName name="D.10.">#REF!,#REF!</definedName>
    <definedName name="D.100.">#REF!,#REF!</definedName>
    <definedName name="D.101.">#REF!,#REF!</definedName>
    <definedName name="D.105.">#REF!,#REF!</definedName>
    <definedName name="D.106.">#REF!,#REF!</definedName>
    <definedName name="D.107.">#REF!,#REF!</definedName>
    <definedName name="D.108.">#REF!,#REF!</definedName>
    <definedName name="D.11.">#REF!,#REF!</definedName>
    <definedName name="D.110.">#REF!,#REF!</definedName>
    <definedName name="D.117.">#REF!,#REF!</definedName>
    <definedName name="D.118.">#REF!,#REF!</definedName>
    <definedName name="d.12.">#REF!,#REF!</definedName>
    <definedName name="D.120.">#REF!,#REF!</definedName>
    <definedName name="D.121.">#REF!,#REF!</definedName>
    <definedName name="D.13.">#REF!,#REF!</definedName>
    <definedName name="D.14.">#REF!,#REF!</definedName>
    <definedName name="D.15.">#REF!,#REF!</definedName>
    <definedName name="D.16">#REF!,#REF!</definedName>
    <definedName name="D.17.">#REF!,#REF!</definedName>
    <definedName name="D.18.">#REF!,#REF!</definedName>
    <definedName name="D.19.">#REF!,#REF!</definedName>
    <definedName name="D.2.1.">#REF!,#REF!</definedName>
    <definedName name="D.2.2.">#REF!,#REF!</definedName>
    <definedName name="D.2.3.">#REF!,#REF!</definedName>
    <definedName name="D.23.">#REF!,#REF!</definedName>
    <definedName name="D.24.">#REF!,#REF!</definedName>
    <definedName name="D.25.">#REF!,#REF!</definedName>
    <definedName name="D.26.">#REF!,#REF!</definedName>
    <definedName name="D.29.">#REF!,#REF!</definedName>
    <definedName name="D.5.">#REF!,#REF!,#REF!</definedName>
    <definedName name="D.6.">#REF!,#REF!</definedName>
    <definedName name="D.7.">#REF!,#REF!</definedName>
    <definedName name="D.78.">[195]D.78!$B$1:$L$48,[195]D.78!$N$49:$U$83</definedName>
    <definedName name="D.79.">[195]D.79!$B$1:$L$48,[195]D.79!$N$49:$U$83</definedName>
    <definedName name="D.8.">#REF!,#REF!</definedName>
    <definedName name="D.80.">[195]D.80!$B$1:$L$51,[195]D.80!$N$52:$U$86</definedName>
    <definedName name="D.81.">[195]D.81!$B$1:$L$46,[195]D.81!$N$47:$U$81</definedName>
    <definedName name="D.82.">[195]D.82!$B$1:$L$49,[195]D.82!$N$50:$U$84</definedName>
    <definedName name="D.83.">[195]D.83!$B$1:$L$54,[195]D.83!$N$55:$U$89</definedName>
    <definedName name="D.84.">[195]D.84!$B$1:$L$56,[195]D.84!$N$57:$U$91</definedName>
    <definedName name="D.85.">[195]D.85!$B$1:$L$51,[195]D.85!$N$52:$U$86</definedName>
    <definedName name="D.86.">[195]D.86!$B$1:$L$51,[195]D.86!$N$52:$U$86</definedName>
    <definedName name="D.87.">[195]D.87!$B$1:$L$48,[195]D.87!$N$49:$U$83</definedName>
    <definedName name="D.88.">[195]D.88!$B$1:$L$36,[195]D.88!$N$37:$U$69</definedName>
    <definedName name="D.89.">[195]D.89!$B$1:$L$49,[195]D.89!$N$50:$U$83</definedName>
    <definedName name="D.9.">#REF!,#REF!</definedName>
    <definedName name="D.91.">[195]D.91!$B$1:$L$42,[195]D.91!$N$43:$U$76</definedName>
    <definedName name="D.92.">[195]D.92!$B$1:$L$175,[195]D.92!$N$176:$U$218</definedName>
    <definedName name="D.93.">[195]D.93!$B$1:$L$50,[195]D.93!$N$51:$U$84</definedName>
    <definedName name="D.94.">[195]D.94!$B$1:$L$55,[195]D.94!$N$56:$U$90</definedName>
    <definedName name="D.95.">[195]D.95!$B$1:$L$57,[195]D.95!$N$58:$U$92</definedName>
    <definedName name="D.96.">[195]D.96!$B$1:$L$51,[195]D.96!$N$52:$U$86</definedName>
    <definedName name="D.PNL.JT.10001">#REF!</definedName>
    <definedName name="D_1">#REF!</definedName>
    <definedName name="D_1_1">#REF!</definedName>
    <definedName name="D_1_1_1">#REF!</definedName>
    <definedName name="D_1_1_1_1">#REF!</definedName>
    <definedName name="D_1_1_1_1_1">#REF!</definedName>
    <definedName name="D_1_1_1_1_1_1">#REF!</definedName>
    <definedName name="D_1_1_1_2">#REF!</definedName>
    <definedName name="D_1_2">#REF!</definedName>
    <definedName name="D_1_3">#REF!</definedName>
    <definedName name="D_1_3_1">#REF!</definedName>
    <definedName name="D_1_4">#REF!</definedName>
    <definedName name="D_1_4_1">#REF!</definedName>
    <definedName name="D_1_5">#REF!</definedName>
    <definedName name="D_1_6">#REF!</definedName>
    <definedName name="D_1_7">#REF!</definedName>
    <definedName name="D_1_7_1">#REF!</definedName>
    <definedName name="D_1_8">#REF!</definedName>
    <definedName name="D_1_9">#REF!</definedName>
    <definedName name="D_10">#REF!</definedName>
    <definedName name="D_10_1">#REF!</definedName>
    <definedName name="D_13">#REF!</definedName>
    <definedName name="D_14_15">#REF!</definedName>
    <definedName name="D_14_15_1">#REF!</definedName>
    <definedName name="D_14_15_16">#REF!</definedName>
    <definedName name="D_14_15_7">#REF!</definedName>
    <definedName name="D_14_16">#REF!</definedName>
    <definedName name="D_15">#REF!</definedName>
    <definedName name="D_15_1">#REF!</definedName>
    <definedName name="D_15_16">#REF!</definedName>
    <definedName name="D_15_7">#REF!</definedName>
    <definedName name="D_16">#REF!</definedName>
    <definedName name="d_2">#REF!</definedName>
    <definedName name="D_22">#REF!</definedName>
    <definedName name="D_29">#REF!</definedName>
    <definedName name="D_3">#REF!</definedName>
    <definedName name="D_3_1">#REF!</definedName>
    <definedName name="D_3_1_1">#REF!</definedName>
    <definedName name="D_3_2">#REF!</definedName>
    <definedName name="D_32">#REF!</definedName>
    <definedName name="D_4">#REF!</definedName>
    <definedName name="D_4_1">#REF!</definedName>
    <definedName name="D_5">#REF!</definedName>
    <definedName name="D_5_1">"$ES_PARK.$#REF!$#REF!:$#REF!$#REF!"</definedName>
    <definedName name="D_5_15">#REF!</definedName>
    <definedName name="D_5_15_1">#REF!</definedName>
    <definedName name="D_5_15_16">#REF!</definedName>
    <definedName name="D_5_15_7">#REF!</definedName>
    <definedName name="D_5_16">#REF!</definedName>
    <definedName name="D_6">#REF!</definedName>
    <definedName name="D_6_15">#REF!</definedName>
    <definedName name="D_6_15_1">#REF!</definedName>
    <definedName name="D_6_15_16">#REF!</definedName>
    <definedName name="D_6_15_7">#REF!</definedName>
    <definedName name="D_6_16">#REF!</definedName>
    <definedName name="D_7">#REF!</definedName>
    <definedName name="D_7_1">#REF!</definedName>
    <definedName name="D_7_15">#REF!</definedName>
    <definedName name="D_7_15_1">#REF!</definedName>
    <definedName name="D_7_15_16">#REF!</definedName>
    <definedName name="D_7_15_7">#REF!</definedName>
    <definedName name="D_7_16">#REF!</definedName>
    <definedName name="D_8">#REF!</definedName>
    <definedName name="D_9">#REF!</definedName>
    <definedName name="D_ABC">#REF!</definedName>
    <definedName name="d_bataco">#REF!</definedName>
    <definedName name="d_gw">#REF!</definedName>
    <definedName name="D20.">#REF!,#REF!</definedName>
    <definedName name="D3_">'[196]Panel,feeder,elek'!#REF!</definedName>
    <definedName name="daa">#REF!</definedName>
    <definedName name="daa_1">#REF!</definedName>
    <definedName name="daa_1_1">#REF!</definedName>
    <definedName name="daa_1_1_1">#REF!</definedName>
    <definedName name="daa_2">#REF!</definedName>
    <definedName name="daa_3">#REF!</definedName>
    <definedName name="daa_3_1">#REF!</definedName>
    <definedName name="daa_4">#REF!</definedName>
    <definedName name="daa_4_1">#REF!</definedName>
    <definedName name="daa_5">#REF!</definedName>
    <definedName name="daa_6">#REF!</definedName>
    <definedName name="daa_7">#REF!</definedName>
    <definedName name="daa_7_1">#REF!</definedName>
    <definedName name="daa_8">#REF!</definedName>
    <definedName name="daa_9">#REF!</definedName>
    <definedName name="DAF" hidden="1">#REF!</definedName>
    <definedName name="Daf.4">#REF!</definedName>
    <definedName name="Daf.4_1">#REF!</definedName>
    <definedName name="Daf.4_1_1">#REF!</definedName>
    <definedName name="Daf.4_1_1_1">#REF!</definedName>
    <definedName name="Daf.4_2">#REF!</definedName>
    <definedName name="Daf.4_3">#REF!</definedName>
    <definedName name="Daf.4_3_1">#REF!</definedName>
    <definedName name="Daf.4_4">#REF!</definedName>
    <definedName name="Daf.4_4_1">#REF!</definedName>
    <definedName name="Daf.4_5">#REF!</definedName>
    <definedName name="Daf.4_6">#REF!</definedName>
    <definedName name="Daf.4_7">#REF!</definedName>
    <definedName name="Daf.4_7_1">#REF!</definedName>
    <definedName name="Daf.4_8">#REF!</definedName>
    <definedName name="Daf.4_9">#REF!</definedName>
    <definedName name="DAF_10">#REF!</definedName>
    <definedName name="DAF_10_1">#REF!</definedName>
    <definedName name="DAF_10_1_1">#REF!</definedName>
    <definedName name="DAF_10_1_1_1">#REF!</definedName>
    <definedName name="DAF_10_3">#REF!</definedName>
    <definedName name="DAF_10_3_1">#REF!</definedName>
    <definedName name="DAF_10_4">#REF!</definedName>
    <definedName name="DAF_10_4_1">#REF!</definedName>
    <definedName name="DAF_10_5">#REF!</definedName>
    <definedName name="DAF_10_6">#REF!</definedName>
    <definedName name="DAF_10_7">#REF!</definedName>
    <definedName name="DAF_10_7_1">#REF!</definedName>
    <definedName name="DAF_10_8">#REF!</definedName>
    <definedName name="DAF_10_9">#REF!</definedName>
    <definedName name="DAF_12">'[124]daf-7(OK)'!#REF!</definedName>
    <definedName name="DAF_4">#REF!</definedName>
    <definedName name="DAF_4_1">#REF!</definedName>
    <definedName name="DAF_4_1_1">#REF!</definedName>
    <definedName name="DAF_4_1_1_1">#REF!</definedName>
    <definedName name="DAF_4_3">#REF!</definedName>
    <definedName name="DAF_4_3_1">#REF!</definedName>
    <definedName name="DAF_4_4">#REF!</definedName>
    <definedName name="DAF_4_4_1">#REF!</definedName>
    <definedName name="DAF_4_5">#REF!</definedName>
    <definedName name="DAF_4_6">#REF!</definedName>
    <definedName name="DAF_4_7">#REF!</definedName>
    <definedName name="DAF_4_7_1">#REF!</definedName>
    <definedName name="DAF_4_8">#REF!</definedName>
    <definedName name="DAF_4_9">#REF!</definedName>
    <definedName name="DAF_6">'[124]daf-3(OK)'!#REF!</definedName>
    <definedName name="Daf_mat">[197]Pipe!$A$12:$I$33</definedName>
    <definedName name="Daf_mt">[197]Pipe!$1:$10</definedName>
    <definedName name="daf1_1">#REF!</definedName>
    <definedName name="daf1_1_1">#REF!</definedName>
    <definedName name="daf1_1_1_1">#REF!</definedName>
    <definedName name="daf1_2">#REF!</definedName>
    <definedName name="daf1_3">#REF!</definedName>
    <definedName name="daf1_3_1">#REF!</definedName>
    <definedName name="daf1_4">#REF!</definedName>
    <definedName name="daf1_4_1">#REF!</definedName>
    <definedName name="daf1_5">#REF!</definedName>
    <definedName name="daf1_6">#REF!</definedName>
    <definedName name="daf1_7">#REF!</definedName>
    <definedName name="daf1_7_1">#REF!</definedName>
    <definedName name="daf1_8">#REF!</definedName>
    <definedName name="daf1_9">#REF!</definedName>
    <definedName name="DAF10_1">#REF!</definedName>
    <definedName name="DAF10_1_1">#REF!</definedName>
    <definedName name="DAF10_1_1_1">#REF!</definedName>
    <definedName name="DAF10_3">#REF!</definedName>
    <definedName name="DAF10_3_1">#REF!</definedName>
    <definedName name="DAF10_4">#REF!</definedName>
    <definedName name="DAF10_4_1">#REF!</definedName>
    <definedName name="DAF10_5">#REF!</definedName>
    <definedName name="DAF10_6">#REF!</definedName>
    <definedName name="DAF10_7">#REF!</definedName>
    <definedName name="DAF10_7_1">#REF!</definedName>
    <definedName name="DAF10_8">#REF!</definedName>
    <definedName name="DAF10_9">#REF!</definedName>
    <definedName name="daf2_1">#REF!</definedName>
    <definedName name="daf2_1_1">#REF!</definedName>
    <definedName name="daf2_1_1_1">#REF!</definedName>
    <definedName name="daf2_2">#REF!</definedName>
    <definedName name="daf2_3">#REF!</definedName>
    <definedName name="daf2_3_1">#REF!</definedName>
    <definedName name="daf2_4">#REF!</definedName>
    <definedName name="daf2_4_1">#REF!</definedName>
    <definedName name="daf2_5">#REF!</definedName>
    <definedName name="daf2_6">#REF!</definedName>
    <definedName name="daf2_7">#REF!</definedName>
    <definedName name="daf2_7_1">#REF!</definedName>
    <definedName name="daf2_8">#REF!</definedName>
    <definedName name="daf2_9">#REF!</definedName>
    <definedName name="DAF3_1">#REF!</definedName>
    <definedName name="DAF3_1_1">#REF!</definedName>
    <definedName name="DAF3_10">#REF!</definedName>
    <definedName name="DAF3_10_1">#REF!</definedName>
    <definedName name="DAF3_11">#REF!</definedName>
    <definedName name="DAF3_11_1">#REF!</definedName>
    <definedName name="DAF3_12">#REF!</definedName>
    <definedName name="DAF3_12_1">#REF!</definedName>
    <definedName name="DAF3_13">#REF!</definedName>
    <definedName name="DAF3_13_1">#REF!</definedName>
    <definedName name="DAF3_14">#REF!</definedName>
    <definedName name="DAF3_14_1">#REF!</definedName>
    <definedName name="DAF3_15">#REF!</definedName>
    <definedName name="DAF3_15_1">#REF!</definedName>
    <definedName name="DAF3_16">#REF!</definedName>
    <definedName name="DAF3_16_1">#REF!</definedName>
    <definedName name="DAF3_17">#REF!</definedName>
    <definedName name="DAF3_17_1">#REF!</definedName>
    <definedName name="DAF3_18">#REF!</definedName>
    <definedName name="DAF3_18_1">#REF!</definedName>
    <definedName name="DAF3_19">#REF!</definedName>
    <definedName name="DAF3_19_1">#REF!</definedName>
    <definedName name="DAF3_2">#REF!</definedName>
    <definedName name="DAF3_2_1">#REF!</definedName>
    <definedName name="DAF3_20">#REF!</definedName>
    <definedName name="DAF3_20_1">#REF!</definedName>
    <definedName name="DAF3_21">#REF!</definedName>
    <definedName name="DAF3_21_1">#REF!</definedName>
    <definedName name="DAF3_3">#REF!</definedName>
    <definedName name="DAF3_3_1">#REF!</definedName>
    <definedName name="DAF3_4">#REF!</definedName>
    <definedName name="DAF3_4_1">#REF!</definedName>
    <definedName name="DAF3_5">#REF!</definedName>
    <definedName name="DAF3_5_1">#REF!</definedName>
    <definedName name="DAF3_6">#REF!</definedName>
    <definedName name="DAF3_6_1">#REF!</definedName>
    <definedName name="DAF3_7">#REF!</definedName>
    <definedName name="DAF3_7_1">#REF!</definedName>
    <definedName name="DAF3_8">#REF!</definedName>
    <definedName name="DAF3_8_1">#REF!</definedName>
    <definedName name="DAF3_9">#REF!</definedName>
    <definedName name="DAF3_9_1">#REF!</definedName>
    <definedName name="daf31_1">#REF!</definedName>
    <definedName name="daf31_1_1">#REF!</definedName>
    <definedName name="daf31_1_1_1">#REF!</definedName>
    <definedName name="daf31_2">#REF!</definedName>
    <definedName name="daf31_3">#REF!</definedName>
    <definedName name="daf31_3_1">#REF!</definedName>
    <definedName name="daf31_4">#REF!</definedName>
    <definedName name="daf31_4_1">#REF!</definedName>
    <definedName name="daf31_5">#REF!</definedName>
    <definedName name="daf31_6">#REF!</definedName>
    <definedName name="daf31_7">#REF!</definedName>
    <definedName name="daf31_7_1">#REF!</definedName>
    <definedName name="daf31_8">#REF!</definedName>
    <definedName name="daf31_9">#REF!</definedName>
    <definedName name="daf32_1">#REF!</definedName>
    <definedName name="daf32_1_1">#REF!</definedName>
    <definedName name="daf32_1_1_1">#REF!</definedName>
    <definedName name="daf32_2">#REF!</definedName>
    <definedName name="daf32_3">#REF!</definedName>
    <definedName name="daf32_3_1">#REF!</definedName>
    <definedName name="daf32_4">#REF!</definedName>
    <definedName name="daf32_4_1">#REF!</definedName>
    <definedName name="daf32_5">#REF!</definedName>
    <definedName name="daf32_6">#REF!</definedName>
    <definedName name="daf32_7">#REF!</definedName>
    <definedName name="daf32_7_1">#REF!</definedName>
    <definedName name="daf32_8">#REF!</definedName>
    <definedName name="daf32_9">#REF!</definedName>
    <definedName name="daf33_1">#REF!</definedName>
    <definedName name="daf33_1_1">#REF!</definedName>
    <definedName name="daf33_1_1_1">#REF!</definedName>
    <definedName name="daf33_2">#REF!</definedName>
    <definedName name="daf33_3">#REF!</definedName>
    <definedName name="daf33_3_1">#REF!</definedName>
    <definedName name="daf33_4">#REF!</definedName>
    <definedName name="daf33_4_1">#REF!</definedName>
    <definedName name="daf33_5">#REF!</definedName>
    <definedName name="daf33_6">#REF!</definedName>
    <definedName name="daf33_7">#REF!</definedName>
    <definedName name="daf33_7_1">#REF!</definedName>
    <definedName name="daf33_8">#REF!</definedName>
    <definedName name="daf33_9">#REF!</definedName>
    <definedName name="Daftar">#N/A</definedName>
    <definedName name="DAFTAR_HARSAT">#REF!</definedName>
    <definedName name="DAFTARPERSONIL">#REF!</definedName>
    <definedName name="DAFTARREMUNERASI">[198]REMUNERASISTANDAR!$A$3:$S$8</definedName>
    <definedName name="DAFTARSEWA">#REF!</definedName>
    <definedName name="daikin">[199]REKAP!#REF!</definedName>
    <definedName name="dak">#REF!</definedName>
    <definedName name="dak_1">#REF!</definedName>
    <definedName name="dak_1_1">#REF!</definedName>
    <definedName name="dak_1_1_1">#REF!</definedName>
    <definedName name="dak_2">#REF!</definedName>
    <definedName name="dak_3">#REF!</definedName>
    <definedName name="dak_3_1">#REF!</definedName>
    <definedName name="dak_4">#REF!</definedName>
    <definedName name="dak_4_1">#REF!</definedName>
    <definedName name="dak_5">#REF!</definedName>
    <definedName name="dak_6">#REF!</definedName>
    <definedName name="dak_7">#REF!</definedName>
    <definedName name="dak_7_1">#REF!</definedName>
    <definedName name="dak_8">#REF!</definedName>
    <definedName name="dak_9">#REF!</definedName>
    <definedName name="dana">[200]Data!$D$6</definedName>
    <definedName name="dasar">[201]atap!$B$7:$J$174</definedName>
    <definedName name="DATA">#REF!</definedName>
    <definedName name="DATA_1">#REF!</definedName>
    <definedName name="DATA_1_1">#REF!</definedName>
    <definedName name="DATA_1_1_1">#REF!</definedName>
    <definedName name="DATA_2">#REF!</definedName>
    <definedName name="DATA_3">#N/A</definedName>
    <definedName name="DATA_7">#REF!</definedName>
    <definedName name="_xlnm.Database">#REF!</definedName>
    <definedName name="DataPivot">#REF!</definedName>
    <definedName name="DATAUPAH">'[202]4-Basic Price'!$D$8:$F$38</definedName>
    <definedName name="Date">'[23]Fill this out first...'!$D$17</definedName>
    <definedName name="Date_19">'[203]Fill this out first___'!$D$17</definedName>
    <definedName name="date1">'[204]RAW MATERIALS '!$H$5</definedName>
    <definedName name="DAUNPINTU">#REF!</definedName>
    <definedName name="DAX">#REF!</definedName>
    <definedName name="DAX_1">#REF!</definedName>
    <definedName name="DAX_2">#REF!</definedName>
    <definedName name="DAX_3">#REF!</definedName>
    <definedName name="DAX_4">#REF!</definedName>
    <definedName name="DAX_4_1">#REF!</definedName>
    <definedName name="DAX_5">#REF!</definedName>
    <definedName name="DAX_6">#REF!</definedName>
    <definedName name="DAX_7">#REF!</definedName>
    <definedName name="DAX_8">#REF!</definedName>
    <definedName name="DAX_9">#REF!</definedName>
    <definedName name="daya">#REF!</definedName>
    <definedName name="daywork">[204]Alat!$I$295</definedName>
    <definedName name="DAYWORKS">[44]Rab!#REF!</definedName>
    <definedName name="db">'[179]BQ-Tenis'!$L$52</definedName>
    <definedName name="db.initial">[205]!db.initial</definedName>
    <definedName name="db.unit.rate">[206]Sheet1!$A$1:$H$65536</definedName>
    <definedName name="dbdssfn">#N/A</definedName>
    <definedName name="DBX">#REF!</definedName>
    <definedName name="DBX_1">#REF!</definedName>
    <definedName name="DBX_2">#REF!</definedName>
    <definedName name="DBX_3">#REF!</definedName>
    <definedName name="DBX_4">#REF!</definedName>
    <definedName name="DBX_4_1">#REF!</definedName>
    <definedName name="DBX_5">#REF!</definedName>
    <definedName name="DBX_6">#REF!</definedName>
    <definedName name="DBX_7">#REF!</definedName>
    <definedName name="DBX_8">#REF!</definedName>
    <definedName name="DBX_9">#REF!</definedName>
    <definedName name="dc">#REF!</definedName>
    <definedName name="dc_1">#REF!</definedName>
    <definedName name="dc_1_1">#REF!</definedName>
    <definedName name="dc_1_1_1">#REF!</definedName>
    <definedName name="dc_3">#REF!</definedName>
    <definedName name="dc_7">#REF!</definedName>
    <definedName name="dc2.5">#REF!</definedName>
    <definedName name="dc3_">'[122]Plumbing &amp; Fire'!#REF!</definedName>
    <definedName name="dcd">[87]Ahs.1!$I$1163</definedName>
    <definedName name="DCUL">#REF!</definedName>
    <definedName name="DCX">#REF!</definedName>
    <definedName name="DCX_1">#REF!</definedName>
    <definedName name="DCX_2">#REF!</definedName>
    <definedName name="DCX_3">#REF!</definedName>
    <definedName name="DCX_4">#REF!</definedName>
    <definedName name="DCX_4_1">#REF!</definedName>
    <definedName name="DCX_5">#REF!</definedName>
    <definedName name="DCX_6">#REF!</definedName>
    <definedName name="DCX_7">#REF!</definedName>
    <definedName name="DCX_8">#REF!</definedName>
    <definedName name="DCX_9">#REF!</definedName>
    <definedName name="DD">[207]BQ!#REF!</definedName>
    <definedName name="DDD">#REF!</definedName>
    <definedName name="DDD_1">#REF!</definedName>
    <definedName name="ddg">#REF!</definedName>
    <definedName name="ddgGRC">#REF!</definedName>
    <definedName name="DDX">#REF!</definedName>
    <definedName name="DDX_1">#REF!</definedName>
    <definedName name="DDX_2">#REF!</definedName>
    <definedName name="DDX_3">#REF!</definedName>
    <definedName name="DDX_4">#REF!</definedName>
    <definedName name="DDX_4_1">#REF!</definedName>
    <definedName name="DDX_5">#REF!</definedName>
    <definedName name="DDX_6">#REF!</definedName>
    <definedName name="DDX_7">#REF!</definedName>
    <definedName name="DDX_8">#REF!</definedName>
    <definedName name="DDX_9">#REF!</definedName>
    <definedName name="deb">#REF!</definedName>
    <definedName name="decking">#REF!</definedName>
    <definedName name="DEDE">#REF!</definedName>
    <definedName name="def">#REF!</definedName>
    <definedName name="DEFFGB">#N/A</definedName>
    <definedName name="demkayu">[108]HARGA!$E$32</definedName>
    <definedName name="Dempulduco">[12]BAHAN!$G$493</definedName>
    <definedName name="DENI">#REF!</definedName>
    <definedName name="deniac">#REF!</definedName>
    <definedName name="depan">#N/A</definedName>
    <definedName name="der">#N/A</definedName>
    <definedName name="der_1">#N/A</definedName>
    <definedName name="der_1_1">#N/A</definedName>
    <definedName name="der_1_1_1">#N/A</definedName>
    <definedName name="der_1_1_1_1">[0]!FST_1:[0]!FSB_1</definedName>
    <definedName name="der_1_1_1_1_1">[0]!FST_1:[0]!FSB_1</definedName>
    <definedName name="der_3">#N/A</definedName>
    <definedName name="der_3_1">#N/A</definedName>
    <definedName name="der_7">#N/A</definedName>
    <definedName name="der_7_1">#N/A</definedName>
    <definedName name="DESRP">#REF!</definedName>
    <definedName name="DESRP_1">#REF!</definedName>
    <definedName name="DESRP_7">#REF!</definedName>
    <definedName name="DESU">#REF!</definedName>
    <definedName name="DESU_1">#REF!</definedName>
    <definedName name="DESU_7">#REF!</definedName>
    <definedName name="DESUP">#REF!</definedName>
    <definedName name="DESUP_1">#REF!</definedName>
    <definedName name="DESUP_7">#REF!</definedName>
    <definedName name="DETASIR">#REF!</definedName>
    <definedName name="DetasirNew">[206]INDEKS!$A$35:$A$192</definedName>
    <definedName name="detib2100">#REF!</definedName>
    <definedName name="detib2100_1">#REF!</definedName>
    <definedName name="detib2100_1_1">#REF!</definedName>
    <definedName name="detib2100_1_1_1">#REF!</definedName>
    <definedName name="detib2100_1_1_1_1">#REF!</definedName>
    <definedName name="detib2100_16">#REF!</definedName>
    <definedName name="detib2100_2">#REF!</definedName>
    <definedName name="detib2100_2_1">#REF!</definedName>
    <definedName name="detib2100_3">#REF!</definedName>
    <definedName name="detib2100_3_1">#REF!</definedName>
    <definedName name="detib2100_4">#REF!</definedName>
    <definedName name="detib2100_4_1">#REF!</definedName>
    <definedName name="detib2100_5">#REF!</definedName>
    <definedName name="detib2100_6">#REF!</definedName>
    <definedName name="detib2100_7">#REF!</definedName>
    <definedName name="detib2100_7_1">#REF!</definedName>
    <definedName name="detib2100_8">#REF!</definedName>
    <definedName name="detib2100_9">#REF!</definedName>
    <definedName name="detib2120">#REF!</definedName>
    <definedName name="detib2120_1">#REF!</definedName>
    <definedName name="detib2120_1_1">#REF!</definedName>
    <definedName name="detib2120_1_1_1">#REF!</definedName>
    <definedName name="detib2120_1_1_1_1">#REF!</definedName>
    <definedName name="detib2120_16">#REF!</definedName>
    <definedName name="detib2120_2">#REF!</definedName>
    <definedName name="detib2120_2_1">#REF!</definedName>
    <definedName name="detib2120_3">#REF!</definedName>
    <definedName name="detib2120_3_1">#REF!</definedName>
    <definedName name="detib2120_4">#REF!</definedName>
    <definedName name="detib2120_4_1">#REF!</definedName>
    <definedName name="detib2120_5">#REF!</definedName>
    <definedName name="detib2120_6">#REF!</definedName>
    <definedName name="detib2120_7">#REF!</definedName>
    <definedName name="detib2120_7_1">#REF!</definedName>
    <definedName name="detib2120_8">#REF!</definedName>
    <definedName name="detib2120_9">#REF!</definedName>
    <definedName name="detib250">#REF!</definedName>
    <definedName name="detib250_1">#REF!</definedName>
    <definedName name="detib250_1_1">#REF!</definedName>
    <definedName name="detib250_1_1_1">#REF!</definedName>
    <definedName name="detib250_1_1_1_1">#REF!</definedName>
    <definedName name="detib250_16">#REF!</definedName>
    <definedName name="detib250_2">#REF!</definedName>
    <definedName name="detib250_2_1">#REF!</definedName>
    <definedName name="detib250_3">#REF!</definedName>
    <definedName name="detib250_3_1">#REF!</definedName>
    <definedName name="detib250_4">#REF!</definedName>
    <definedName name="detib250_4_1">#REF!</definedName>
    <definedName name="detib250_5">#REF!</definedName>
    <definedName name="detib250_6">#REF!</definedName>
    <definedName name="detib250_7">#REF!</definedName>
    <definedName name="detib250_7_1">#REF!</definedName>
    <definedName name="detib250_8">#REF!</definedName>
    <definedName name="detib250_9">#REF!</definedName>
    <definedName name="detib260">#REF!</definedName>
    <definedName name="detib260_1">#REF!</definedName>
    <definedName name="detib260_1_1">#REF!</definedName>
    <definedName name="detib260_1_1_1">#REF!</definedName>
    <definedName name="detib260_1_1_1_1">#REF!</definedName>
    <definedName name="detib260_16">#REF!</definedName>
    <definedName name="detib260_2">#REF!</definedName>
    <definedName name="detib260_2_1">#REF!</definedName>
    <definedName name="detib260_3">#REF!</definedName>
    <definedName name="detib260_3_1">#REF!</definedName>
    <definedName name="detib260_4">#REF!</definedName>
    <definedName name="detib260_4_1">#REF!</definedName>
    <definedName name="detib260_5">#REF!</definedName>
    <definedName name="detib260_6">#REF!</definedName>
    <definedName name="detib260_7">#REF!</definedName>
    <definedName name="detib260_7_1">#REF!</definedName>
    <definedName name="detib260_8">#REF!</definedName>
    <definedName name="detib260_9">#REF!</definedName>
    <definedName name="detib280">#REF!</definedName>
    <definedName name="detib280_1">#REF!</definedName>
    <definedName name="detib280_1_1">#REF!</definedName>
    <definedName name="detib280_1_1_1">#REF!</definedName>
    <definedName name="detib280_1_1_1_1">#REF!</definedName>
    <definedName name="detib280_16">#REF!</definedName>
    <definedName name="detib280_2">#REF!</definedName>
    <definedName name="detib280_2_1">#REF!</definedName>
    <definedName name="detib280_3">#REF!</definedName>
    <definedName name="detib280_3_1">#REF!</definedName>
    <definedName name="detib280_4">#REF!</definedName>
    <definedName name="detib280_4_1">#REF!</definedName>
    <definedName name="detib280_5">#REF!</definedName>
    <definedName name="detib280_6">#REF!</definedName>
    <definedName name="detib280_7">#REF!</definedName>
    <definedName name="detib280_7_1">#REF!</definedName>
    <definedName name="detib280_8">#REF!</definedName>
    <definedName name="detib280_9">#REF!</definedName>
    <definedName name="DETNEWDARMIL">#REF!</definedName>
    <definedName name="DETNEWDARSIPIL">#REF!</definedName>
    <definedName name="DETNEWNORMAL">#REF!</definedName>
    <definedName name="deved">#REF!</definedName>
    <definedName name="dewa">#REF!</definedName>
    <definedName name="DEWATERING">[208]RAB!#REF!</definedName>
    <definedName name="df">#REF!</definedName>
    <definedName name="DFBCBZ">#N/A</definedName>
    <definedName name="DFDF">[209]STR!#REF!</definedName>
    <definedName name="DFDF_1">#REF!</definedName>
    <definedName name="DFDF_1_1">#REF!</definedName>
    <definedName name="DFDF_1_1_1">#REF!</definedName>
    <definedName name="DFDF_2">#REF!</definedName>
    <definedName name="DFDF_2_1">#REF!</definedName>
    <definedName name="DFDF_3">#REF!</definedName>
    <definedName name="DFDF_3_1">#REF!</definedName>
    <definedName name="DFDF_3_2">#REF!</definedName>
    <definedName name="DFDF_4">#REF!</definedName>
    <definedName name="DFDF_7">#REF!</definedName>
    <definedName name="dfg">#REF!</definedName>
    <definedName name="dfhh">#REF!</definedName>
    <definedName name="DFILE">#REF!</definedName>
    <definedName name="Dg">#REF!</definedName>
    <definedName name="dgk">#REF!</definedName>
    <definedName name="dgk_1">#REF!</definedName>
    <definedName name="dgk_1_1">#REF!</definedName>
    <definedName name="dgk_1_1_1">#REF!</definedName>
    <definedName name="dgk_2">#REF!</definedName>
    <definedName name="dgk_3">#REF!</definedName>
    <definedName name="dgk_3_1">#REF!</definedName>
    <definedName name="dgk_4">#REF!</definedName>
    <definedName name="dgk_4_1">#REF!</definedName>
    <definedName name="dgk_5">#REF!</definedName>
    <definedName name="dgk_6">#REF!</definedName>
    <definedName name="dgk_7">#REF!</definedName>
    <definedName name="dgk_7_1">#REF!</definedName>
    <definedName name="dgk_8">#REF!</definedName>
    <definedName name="dgk_9">#REF!</definedName>
    <definedName name="dgnc">#REF!</definedName>
    <definedName name="dgvl">#REF!</definedName>
    <definedName name="dhreje">#N/A</definedName>
    <definedName name="DHS">[210]HS!$B$13:$F$141</definedName>
    <definedName name="DHVF">'[211]Sat~Bahu'!$C$51</definedName>
    <definedName name="DI">[22]Electrikal!#REF!</definedName>
    <definedName name="dia.10">#REF!</definedName>
    <definedName name="dia.12">#REF!</definedName>
    <definedName name="dia.13">#REF!</definedName>
    <definedName name="dia.16">#REF!</definedName>
    <definedName name="dia.8">#REF!</definedName>
    <definedName name="dia6_1">#REF!</definedName>
    <definedName name="dia6_1_1">#REF!</definedName>
    <definedName name="dia6_1_1_1">#REF!</definedName>
    <definedName name="dia6_1_1_1_1">#REF!</definedName>
    <definedName name="dia6_2">#REF!</definedName>
    <definedName name="dia6_2_1">#REF!</definedName>
    <definedName name="dia6_3">#REF!</definedName>
    <definedName name="dia6_3_1">#REF!</definedName>
    <definedName name="dia6_3_1_1">#REF!</definedName>
    <definedName name="dia6_3_2">#REF!</definedName>
    <definedName name="dia6_4">#REF!</definedName>
    <definedName name="dia6_4_1">#REF!</definedName>
    <definedName name="dia6_5">#REF!</definedName>
    <definedName name="dia6_6">#REF!</definedName>
    <definedName name="dia6_7">#REF!</definedName>
    <definedName name="dia6_7_1">#REF!</definedName>
    <definedName name="dia6_8">#REF!</definedName>
    <definedName name="dia6_9">#REF!</definedName>
    <definedName name="dibet30">#REF!</definedName>
    <definedName name="dieselhammer25">'[70]owning cost'!#REF!</definedName>
    <definedName name="dieselhammer35">'[70]owning cost'!#REF!</definedName>
    <definedName name="dieselhammer45">'[70]owning cost'!#REF!</definedName>
    <definedName name="diffuser">#REF!</definedName>
    <definedName name="DIL120_">#REF!</definedName>
    <definedName name="dil200.100">[212]duct!#REF!</definedName>
    <definedName name="dil200.150">[212]duct!#REF!</definedName>
    <definedName name="dil200.200">[212]duct!#REF!</definedName>
    <definedName name="DIL2120_">#REF!</definedName>
    <definedName name="dil300.250">[212]duct!#REF!</definedName>
    <definedName name="DILD100">#REF!</definedName>
    <definedName name="DILD1100">#REF!</definedName>
    <definedName name="DILD120">#REF!</definedName>
    <definedName name="DILD140">#REF!</definedName>
    <definedName name="DILD150">#REF!</definedName>
    <definedName name="DILD160">#REF!</definedName>
    <definedName name="DILD170">#REF!</definedName>
    <definedName name="DILD180">#REF!</definedName>
    <definedName name="DILD190">#REF!</definedName>
    <definedName name="DILD2100">#REF!</definedName>
    <definedName name="DILD2120">#REF!</definedName>
    <definedName name="DILD240">#REF!</definedName>
    <definedName name="DILD250">#REF!</definedName>
    <definedName name="DILD260">#REF!</definedName>
    <definedName name="DILD270">#REF!</definedName>
    <definedName name="DILD280">#REF!</definedName>
    <definedName name="DILD290">#REF!</definedName>
    <definedName name="DILD40">#REF!</definedName>
    <definedName name="DILD50">#REF!</definedName>
    <definedName name="DILD60">#REF!</definedName>
    <definedName name="DILD80">#REF!</definedName>
    <definedName name="diletasi">'[165]DAF-5'!$I$82</definedName>
    <definedName name="din">#REF!</definedName>
    <definedName name="dind30b220">#REF!</definedName>
    <definedName name="dindgrc">#REF!</definedName>
    <definedName name="DINDING">[139]ARSITEKTUR!#REF!</definedName>
    <definedName name="DINDING_KERAMIK">[139]ARSITEKTUR!#REF!</definedName>
    <definedName name="dindinggrc">'[131]Harga Satuan'!$G$58</definedName>
    <definedName name="dinker20">#REF!</definedName>
    <definedName name="dir">[213]Data!$C$4</definedName>
    <definedName name="direct">#REF!</definedName>
    <definedName name="dirkit">#REF!</definedName>
    <definedName name="DISC">#REF!</definedName>
    <definedName name="Disc.3star">#REF!</definedName>
    <definedName name="Disc.Aeroflex">#REF!</definedName>
    <definedName name="Disc.Agru">#REF!</definedName>
    <definedName name="Disc.Apr">#REF!</definedName>
    <definedName name="DISC.ATAP">#REF!</definedName>
    <definedName name="Disc.Bakrie">#REF!</definedName>
    <definedName name="DISC.CENTRALITE">#REF!</definedName>
    <definedName name="DISC.CITILITE">#REF!</definedName>
    <definedName name="Disc.clipsal">#REF!</definedName>
    <definedName name="Disc.Crane">#REF!</definedName>
    <definedName name="DISC.CT">#REF!</definedName>
    <definedName name="DISC.CW">#REF!</definedName>
    <definedName name="Disc.Denji">#REF!</definedName>
    <definedName name="disc.esa">#REF!</definedName>
    <definedName name="disc.fumira">#REF!</definedName>
    <definedName name="DISC.GRANIT">#REF!</definedName>
    <definedName name="DISC.HT">#REF!</definedName>
    <definedName name="DISC.HWARE">#REF!</definedName>
    <definedName name="DISC.KARPET">#REF!</definedName>
    <definedName name="disc.KE">#REF!</definedName>
    <definedName name="Disc.KKK">#REF!</definedName>
    <definedName name="DISC.LSCAPE">#REF!</definedName>
    <definedName name="DISC.MAR.IMP">#REF!</definedName>
    <definedName name="DISC.MAR.LOK">#REF!</definedName>
    <definedName name="DISC.MARMER">#REF!</definedName>
    <definedName name="DISC.MG">#REF!</definedName>
    <definedName name="DISC.MG1">#REF!</definedName>
    <definedName name="disc.mizu">#REF!</definedName>
    <definedName name="DISC.MORTAR">#REF!</definedName>
    <definedName name="Disc.Mueller">#REF!</definedName>
    <definedName name="Disc.Onda">#REF!</definedName>
    <definedName name="Disc.Ozeki">#REF!</definedName>
    <definedName name="disc.pabx">#REF!</definedName>
    <definedName name="DISC.PJALMN">#REF!</definedName>
    <definedName name="DISC.PJBESI">#REF!</definedName>
    <definedName name="DISC.PJBKRN">#REF!</definedName>
    <definedName name="DISC.PJK">#REF!</definedName>
    <definedName name="DISC.PJKAYU">#REF!</definedName>
    <definedName name="DISC.PLAFON">#REF!</definedName>
    <definedName name="DISC.RAILING">#REF!</definedName>
    <definedName name="Disc.Rucika">#REF!</definedName>
    <definedName name="DISC.SAN">#REF!</definedName>
    <definedName name="Disc.SD">#REF!</definedName>
    <definedName name="DISC.SK.ABB">#REF!</definedName>
    <definedName name="Disc.Spindo">#REF!</definedName>
    <definedName name="Disc.toa">#REF!</definedName>
    <definedName name="Disc.Toro">#REF!</definedName>
    <definedName name="Disc.Toyo">#REF!</definedName>
    <definedName name="DISC.TPANCANG">#REF!</definedName>
    <definedName name="Disc.Vanco">#REF!</definedName>
    <definedName name="Disc.Wavin">#REF!</definedName>
    <definedName name="Disc.wawan">#REF!</definedName>
    <definedName name="Disc.Wefa">#REF!</definedName>
    <definedName name="Disc.Yuta">#REF!</definedName>
    <definedName name="disc1">[179]Arsitektur!$O$28</definedName>
    <definedName name="Disc3star">#REF!</definedName>
    <definedName name="DiscABB">#REF!</definedName>
    <definedName name="DiscArtolite">#REF!</definedName>
    <definedName name="Discbroco">#REF!</definedName>
    <definedName name="Discclipsal">#REF!</definedName>
    <definedName name="dischardware">#REF!</definedName>
    <definedName name="discker">[179]Material!$K$29</definedName>
    <definedName name="DiscMCB">#REF!</definedName>
    <definedName name="DiscMCCB">#REF!</definedName>
    <definedName name="DiscNational">#REF!</definedName>
    <definedName name="DiscPanasonic">#REF!</definedName>
    <definedName name="discpel">#REF!</definedName>
    <definedName name="DISCRM">#REF!</definedName>
    <definedName name="discsan">#REF!</definedName>
    <definedName name="discseis">#REF!</definedName>
    <definedName name="Disctoa">#REF!</definedName>
    <definedName name="disctoto">#REF!</definedName>
    <definedName name="disenza">#REF!</definedName>
    <definedName name="display">[104]anal!#REF!</definedName>
    <definedName name="disPM">'[167]hsp-STR-ARS'!$N$37</definedName>
    <definedName name="disrom">#REF!</definedName>
    <definedName name="DJBT103">#REF!</definedName>
    <definedName name="DJBT128">#REF!</definedName>
    <definedName name="DJBT13">#REF!</definedName>
    <definedName name="DJBT153">#REF!</definedName>
    <definedName name="DJBT16">#REF!</definedName>
    <definedName name="DJBT19">#REF!</definedName>
    <definedName name="DJBT22">#REF!</definedName>
    <definedName name="DJBT25">#REF!</definedName>
    <definedName name="DJBT28">#REF!</definedName>
    <definedName name="DJBT31">#REF!</definedName>
    <definedName name="DJBT34">#REF!</definedName>
    <definedName name="DJBT41">#REF!</definedName>
    <definedName name="DJBT53">#REF!</definedName>
    <definedName name="DJBT6">#REF!</definedName>
    <definedName name="DJBT66">#REF!</definedName>
    <definedName name="DJBT78">#REF!</definedName>
    <definedName name="DJBT9">#REF!</definedName>
    <definedName name="DJBT91">#REF!</definedName>
    <definedName name="DJBTK103">#REF!</definedName>
    <definedName name="DJBTK128">#REF!</definedName>
    <definedName name="DJBTK13">#REF!</definedName>
    <definedName name="DJBTK153">#REF!</definedName>
    <definedName name="DJBTK16">#REF!</definedName>
    <definedName name="DJBTK19">#REF!</definedName>
    <definedName name="DJBTK22">#REF!</definedName>
    <definedName name="DJBTK25">#REF!</definedName>
    <definedName name="DJBTK28">#REF!</definedName>
    <definedName name="DJBTK31">#REF!</definedName>
    <definedName name="DJBTK34">#REF!</definedName>
    <definedName name="DJBTK41">#REF!</definedName>
    <definedName name="DJBTK53">#REF!</definedName>
    <definedName name="DJBTK6">#REF!</definedName>
    <definedName name="DJBTK66">#REF!</definedName>
    <definedName name="DJBTK78">#REF!</definedName>
    <definedName name="DJBTK9">#REF!</definedName>
    <definedName name="DJBTK91">#REF!</definedName>
    <definedName name="DJBTL103">#REF!</definedName>
    <definedName name="DJBTL128">#REF!</definedName>
    <definedName name="DJBTL13">#REF!</definedName>
    <definedName name="DJBTL153">#REF!</definedName>
    <definedName name="DJBTL16">#REF!</definedName>
    <definedName name="DJBTL19">#REF!</definedName>
    <definedName name="DJBTL22">#REF!</definedName>
    <definedName name="DJBTL25">#REF!</definedName>
    <definedName name="DJBTL28">#REF!</definedName>
    <definedName name="DJBTL31">#REF!</definedName>
    <definedName name="DJBTL34">#REF!</definedName>
    <definedName name="DJBTL41">#REF!</definedName>
    <definedName name="DJBTL53">#REF!</definedName>
    <definedName name="DJBTL6">#REF!</definedName>
    <definedName name="DJBTL66">#REF!</definedName>
    <definedName name="DJBTL78">#REF!</definedName>
    <definedName name="DJBTL9">#REF!</definedName>
    <definedName name="DJBTL91">#REF!</definedName>
    <definedName name="DJRL13">#REF!</definedName>
    <definedName name="DJRL16">#REF!</definedName>
    <definedName name="DJRL19">#REF!</definedName>
    <definedName name="DJRL6">#REF!</definedName>
    <definedName name="DJRL9">#REF!</definedName>
    <definedName name="DJRLL13">#REF!</definedName>
    <definedName name="DJRLL16">#REF!</definedName>
    <definedName name="DJRLL19">#REF!</definedName>
    <definedName name="DJRLL6">#REF!</definedName>
    <definedName name="DJRLL9">#REF!</definedName>
    <definedName name="dka">#REF!</definedName>
    <definedName name="dka_1">#REF!</definedName>
    <definedName name="dka_1_1">#REF!</definedName>
    <definedName name="dka_1_1_1">#REF!</definedName>
    <definedName name="dka_2">#REF!</definedName>
    <definedName name="dka_3">#REF!</definedName>
    <definedName name="dka_3_1">#REF!</definedName>
    <definedName name="dka_4">#REF!</definedName>
    <definedName name="dka_4_1">#REF!</definedName>
    <definedName name="dka_5">#REF!</definedName>
    <definedName name="dka_6">#REF!</definedName>
    <definedName name="dka_7">#REF!</definedName>
    <definedName name="dka_7_1">#REF!</definedName>
    <definedName name="dka_8">#REF!</definedName>
    <definedName name="dka_9">#REF!</definedName>
    <definedName name="dker20">#REF!</definedName>
    <definedName name="DKI">#REF!</definedName>
    <definedName name="DKIGardu">#REF!</definedName>
    <definedName name="dkk">#REF!</definedName>
    <definedName name="dkk_1">#REF!</definedName>
    <definedName name="dkk_1_1">#REF!</definedName>
    <definedName name="dkk_1_1_1">#REF!</definedName>
    <definedName name="dkk_2">#REF!</definedName>
    <definedName name="dkk_3">#REF!</definedName>
    <definedName name="dkk_3_1">#REF!</definedName>
    <definedName name="dkk_4">#REF!</definedName>
    <definedName name="dkk_4_1">#REF!</definedName>
    <definedName name="dkk_5">#REF!</definedName>
    <definedName name="dkk_6">#REF!</definedName>
    <definedName name="dkk_7">#REF!</definedName>
    <definedName name="dkk_7_1">#REF!</definedName>
    <definedName name="dkk_8">#REF!</definedName>
    <definedName name="dkk_9">#REF!</definedName>
    <definedName name="Dl">#REF!</definedName>
    <definedName name="Dl_329">[30]Electrikal!#REF!</definedName>
    <definedName name="dl20dl">#REF!</definedName>
    <definedName name="dl20dl_1">#REF!</definedName>
    <definedName name="dl20dl_1_1">#REF!</definedName>
    <definedName name="dl20dl_1_1_1">#REF!</definedName>
    <definedName name="dl20dl_3">#REF!</definedName>
    <definedName name="dl20dl_7">#REF!</definedName>
    <definedName name="dldl1100">'[80]Isolasi Luar Dalam'!$N$46</definedName>
    <definedName name="dldl160">'[80]Isolasi Luar Dalam'!$L$46</definedName>
    <definedName name="dldl180">'[214]Isolasi Luar Dalam'!$M$46</definedName>
    <definedName name="dldlg100">'[214]Isolasi Luar Dalam'!$N$23</definedName>
    <definedName name="dletasijeene">[165]Sheet1!$H$34</definedName>
    <definedName name="dlh20_1">#REF!</definedName>
    <definedName name="dlh20_1_1">#REF!</definedName>
    <definedName name="dlh20_1_1_1">#REF!</definedName>
    <definedName name="dlh20_3">#REF!</definedName>
    <definedName name="dlh20_7">#REF!</definedName>
    <definedName name="dlh20c">#REF!</definedName>
    <definedName name="dlh20c_1">#REF!</definedName>
    <definedName name="dlh20c_1_1">#REF!</definedName>
    <definedName name="dlh20c_1_1_1">#REF!</definedName>
    <definedName name="dlh20c_3">#REF!</definedName>
    <definedName name="dlh20c_7">#REF!</definedName>
    <definedName name="dlh20nb">#REF!</definedName>
    <definedName name="dlh20nb_1">#REF!</definedName>
    <definedName name="dlh20nb_1_1">#REF!</definedName>
    <definedName name="dlh20nb_1_1_1">#REF!</definedName>
    <definedName name="dlh20nb_3">#REF!</definedName>
    <definedName name="dlh20nb_7">#REF!</definedName>
    <definedName name="dlh50_1">#REF!</definedName>
    <definedName name="dlh50_1_1">#REF!</definedName>
    <definedName name="dlh50_1_1_1">#REF!</definedName>
    <definedName name="dlh50_3">#REF!</definedName>
    <definedName name="dlh50_7">#REF!</definedName>
    <definedName name="dlh50nb">#REF!</definedName>
    <definedName name="dlh50nb_1">#REF!</definedName>
    <definedName name="dlh50nb_1_1">#REF!</definedName>
    <definedName name="dlh50nb_1_1_1">#REF!</definedName>
    <definedName name="dlh50nb_3">#REF!</definedName>
    <definedName name="dlh50nb_7">#REF!</definedName>
    <definedName name="dllg100">'[80]Isolasi Luar'!$N$342</definedName>
    <definedName name="dllg120">'[80]Isolasi Luar'!$O$342</definedName>
    <definedName name="dllg50">'[214]Isolasi Luar'!$K$342</definedName>
    <definedName name="dllg60">'[214]Isolasi Luar'!$L$342</definedName>
    <definedName name="dllg80">'[214]Isolasi Luar'!$M$342</definedName>
    <definedName name="dlpar150">#REF!</definedName>
    <definedName name="dlpar150_1">#REF!</definedName>
    <definedName name="dlpar150_1_1">#REF!</definedName>
    <definedName name="dlpar150_1_1_1">#REF!</definedName>
    <definedName name="dlpar150_3">#REF!</definedName>
    <definedName name="dlpar150_7">#REF!</definedName>
    <definedName name="dlpar38120">#REF!</definedName>
    <definedName name="dlpar38120_1">#REF!</definedName>
    <definedName name="dlpar38120_1_1">#REF!</definedName>
    <definedName name="dlpar38120_1_1_1">#REF!</definedName>
    <definedName name="dlpar38120_1_1_1_1">#REF!</definedName>
    <definedName name="dlpar38120_2">#REF!</definedName>
    <definedName name="dlpar38120_3_1">#REF!</definedName>
    <definedName name="dlpar38120_3_1_1">#REF!</definedName>
    <definedName name="dlpar38120_4">#REF!</definedName>
    <definedName name="dlpar38120_4_1">#REF!</definedName>
    <definedName name="dlpar38120_5">#REF!</definedName>
    <definedName name="dlpar38120_6">#REF!</definedName>
    <definedName name="dlpar38120_7">#REF!</definedName>
    <definedName name="dlpar38120_7_1">#REF!</definedName>
    <definedName name="dlpar38120_8">#REF!</definedName>
    <definedName name="dlpar38120_9">#REF!</definedName>
    <definedName name="dlpar56150">#REF!</definedName>
    <definedName name="dlpar56150_1">#REF!</definedName>
    <definedName name="dlpar56150_1_1">#REF!</definedName>
    <definedName name="dlpar56150_1_1_1">#REF!</definedName>
    <definedName name="dlpar56150_3">#REF!</definedName>
    <definedName name="dlpar56150_7">#REF!</definedName>
    <definedName name="dlpar75">#REF!</definedName>
    <definedName name="dlpar75_1">#REF!</definedName>
    <definedName name="dlpar75_1_1">#REF!</definedName>
    <definedName name="dlpar75_1_1_1">#REF!</definedName>
    <definedName name="dlpar75_3">#REF!</definedName>
    <definedName name="dlpar75_7">#REF!</definedName>
    <definedName name="dlpl18">#REF!</definedName>
    <definedName name="dlpl18_1">#REF!</definedName>
    <definedName name="dlpl18_1_1">#REF!</definedName>
    <definedName name="dlpl18_1_1_1">#REF!</definedName>
    <definedName name="dlpl18_3">#REF!</definedName>
    <definedName name="dlpl18_7">#REF!</definedName>
    <definedName name="dlpl18nb">#REF!</definedName>
    <definedName name="dlpl18nb_1">#REF!</definedName>
    <definedName name="dlpl18nb_1_1">#REF!</definedName>
    <definedName name="dlpl18nb_1_1_1">#REF!</definedName>
    <definedName name="dlpl18nb_3">#REF!</definedName>
    <definedName name="dlpl18nb_7">#REF!</definedName>
    <definedName name="dlpl1x13">#REF!</definedName>
    <definedName name="dlpl1x13_1">#REF!</definedName>
    <definedName name="dlpl1x13_1_1">#REF!</definedName>
    <definedName name="dlpl1x13_1_1_1">#REF!</definedName>
    <definedName name="dlpl1x13_3">#REF!</definedName>
    <definedName name="dlpl1x13_7">#REF!</definedName>
    <definedName name="dlpl1x13nb">#REF!</definedName>
    <definedName name="dlpl1x13nb_1">#REF!</definedName>
    <definedName name="dlpl1x13nb_1_1">#REF!</definedName>
    <definedName name="dlpl1x13nb_1_1_1">#REF!</definedName>
    <definedName name="dlpl1x13nb_3">#REF!</definedName>
    <definedName name="dlpl1x13nb_7">#REF!</definedName>
    <definedName name="dlpl2x18">#REF!</definedName>
    <definedName name="dlpl2x18_1">#REF!</definedName>
    <definedName name="dlpl2x18_1_1">#REF!</definedName>
    <definedName name="dlpl2x18_1_1_1">#REF!</definedName>
    <definedName name="dlpl2x18_3">#REF!</definedName>
    <definedName name="dlpl2x18_7">#REF!</definedName>
    <definedName name="dlpl2x18nb">#REF!</definedName>
    <definedName name="dlpl2x18nb_1">#REF!</definedName>
    <definedName name="dlpl2x18nb_1_1">#REF!</definedName>
    <definedName name="dlpl2x18nb_1_1_1">#REF!</definedName>
    <definedName name="dlpl2x18nb_3">#REF!</definedName>
    <definedName name="dlpl2x18nb_7">#REF!</definedName>
    <definedName name="dlpl9">#REF!</definedName>
    <definedName name="dlpl9_1">#REF!</definedName>
    <definedName name="dlpl9_1_1">#REF!</definedName>
    <definedName name="dlpl9_1_1_1">#REF!</definedName>
    <definedName name="dlpl9_3">#REF!</definedName>
    <definedName name="dlpl9_7">#REF!</definedName>
    <definedName name="dlpl9nb">#REF!</definedName>
    <definedName name="dlpl9nb_1">#REF!</definedName>
    <definedName name="dlpl9nb_1_1">#REF!</definedName>
    <definedName name="dlpl9nb_1_1_1">#REF!</definedName>
    <definedName name="dlpl9nb_3">#REF!</definedName>
    <definedName name="dlpl9nb_7">#REF!</definedName>
    <definedName name="dlplc13w">#REF!</definedName>
    <definedName name="dlplc13w_1">#REF!</definedName>
    <definedName name="dlplc13w_1_1">#REF!</definedName>
    <definedName name="dlplc13w_1_1_1">#REF!</definedName>
    <definedName name="dlplc13w_1_1_1_1">#REF!</definedName>
    <definedName name="dlplc13w_2">#REF!</definedName>
    <definedName name="dlplc13w_3_1">#REF!</definedName>
    <definedName name="dlplc13w_3_1_1">#REF!</definedName>
    <definedName name="dlplc13w_4">#REF!</definedName>
    <definedName name="dlplc13w_4_1">#REF!</definedName>
    <definedName name="dlplc13w_5">#REF!</definedName>
    <definedName name="dlplc13w_6">#REF!</definedName>
    <definedName name="dlplc13w_7">#REF!</definedName>
    <definedName name="dlplc13w_7_1">#REF!</definedName>
    <definedName name="dlplc13w_8">#REF!</definedName>
    <definedName name="dlplc13w_9">#REF!</definedName>
    <definedName name="dlplc13wbimc">#REF!</definedName>
    <definedName name="dlplc13wbimc_1">#REF!</definedName>
    <definedName name="dlplc13wbimc_1_1">#REF!</definedName>
    <definedName name="dlplc13wbimc_1_1_1">#REF!</definedName>
    <definedName name="dlplc13wbimc_1_1_1_1">#REF!</definedName>
    <definedName name="dlplc13wbimc_2">#REF!</definedName>
    <definedName name="dlplc13wbimc_3_1">#REF!</definedName>
    <definedName name="dlplc13wbimc_3_1_1">#REF!</definedName>
    <definedName name="dlplc13wbimc_4">#REF!</definedName>
    <definedName name="dlplc13wbimc_4_1">#REF!</definedName>
    <definedName name="dlplc13wbimc_5">#REF!</definedName>
    <definedName name="dlplc13wbimc_6">#REF!</definedName>
    <definedName name="dlplc13wbimc_7">#REF!</definedName>
    <definedName name="dlplc13wbimc_7_1">#REF!</definedName>
    <definedName name="dlplc13wbimc_8">#REF!</definedName>
    <definedName name="dlplc13wbimc_9">#REF!</definedName>
    <definedName name="dlplc2x13">#REF!</definedName>
    <definedName name="dlplc2x13_1">#REF!</definedName>
    <definedName name="dlplc2x13_1_1">#REF!</definedName>
    <definedName name="dlplc2x13_1_1_1">#REF!</definedName>
    <definedName name="dlplc2x13_3">#REF!</definedName>
    <definedName name="dlplc2x13_7">#REF!</definedName>
    <definedName name="dlplc2x13nb">#REF!</definedName>
    <definedName name="dlplc2x13nb_1">#REF!</definedName>
    <definedName name="dlplc2x13nb_1_1">#REF!</definedName>
    <definedName name="dlplc2x13nb_1_1_1">#REF!</definedName>
    <definedName name="dlplc2x13nb_3">#REF!</definedName>
    <definedName name="dlplc2x13nb_7">#REF!</definedName>
    <definedName name="dlwwh20">#REF!</definedName>
    <definedName name="dlwwh20_1">#REF!</definedName>
    <definedName name="dlwwh20_1_1">#REF!</definedName>
    <definedName name="dlwwh20_1_1_1">#REF!</definedName>
    <definedName name="dlwwh20_3">#REF!</definedName>
    <definedName name="dlwwh20_7">#REF!</definedName>
    <definedName name="dlwwh20nb">#REF!</definedName>
    <definedName name="dlwwh20nb_1">#REF!</definedName>
    <definedName name="dlwwh20nb_1_1">#REF!</definedName>
    <definedName name="dlwwh20nb_1_1_1">#REF!</definedName>
    <definedName name="dlwwh20nb_3">#REF!</definedName>
    <definedName name="dlwwh20nb_7">#REF!</definedName>
    <definedName name="DM">#REF!</definedName>
    <definedName name="dmaspion1.25">#REF!</definedName>
    <definedName name="dmaspion1.5">#REF!</definedName>
    <definedName name="dmaspion10">#REF!</definedName>
    <definedName name="dmaspion12">#REF!</definedName>
    <definedName name="dmaspion14">#REF!</definedName>
    <definedName name="dmaspion16">#REF!</definedName>
    <definedName name="dmaspion2">#REF!</definedName>
    <definedName name="dmaspion2.5">#REF!</definedName>
    <definedName name="dmaspion20">#REF!</definedName>
    <definedName name="dmaspion3">#REF!</definedName>
    <definedName name="dmaspion4">#REF!</definedName>
    <definedName name="dmaspion5">#REF!</definedName>
    <definedName name="dmaspion6">#REF!</definedName>
    <definedName name="dmaspion8">#REF!</definedName>
    <definedName name="Dn.Jnl.10001">#REF!</definedName>
    <definedName name="DN10_">#REF!</definedName>
    <definedName name="DN12_">#REF!</definedName>
    <definedName name="DN16_">#REF!</definedName>
    <definedName name="DN6_">#REF!</definedName>
    <definedName name="DN8_">#REF!</definedName>
    <definedName name="DNM">#REF!</definedName>
    <definedName name="dobol">[215]STR!#REF!</definedName>
    <definedName name="Document_array">{"Book1","RAB PASAR 30 AUG SCRAB.xls"}</definedName>
    <definedName name="Documents_array">#N/A</definedName>
    <definedName name="DODOL">#REF!</definedName>
    <definedName name="DODOL_1">#REF!</definedName>
    <definedName name="DODOL_1_1">#REF!</definedName>
    <definedName name="DODOL_1_1_1">#REF!</definedName>
    <definedName name="DODOL_3">#REF!</definedName>
    <definedName name="DODOL_3_1">#REF!</definedName>
    <definedName name="DODOL_4">#REF!</definedName>
    <definedName name="DODOL_4_1">#REF!</definedName>
    <definedName name="DODOL_5">#REF!</definedName>
    <definedName name="DODOL_6">#REF!</definedName>
    <definedName name="DODOL_7">#REF!</definedName>
    <definedName name="DODOL_7_1">#REF!</definedName>
    <definedName name="DODOL_8">#REF!</definedName>
    <definedName name="DODOL_9">#REF!</definedName>
    <definedName name="DOI">#REF!</definedName>
    <definedName name="dol">#REF!</definedName>
    <definedName name="DOLAR">[216]Markup!$J$76</definedName>
    <definedName name="dolken">[12]BAHAN!$G$182</definedName>
    <definedName name="Dollar" localSheetId="3">[184]Anls!$E$7</definedName>
    <definedName name="DOLLAR">#REF!</definedName>
    <definedName name="Dollar_aus">#REF!</definedName>
    <definedName name="Dollar_Australia">#REF!</definedName>
    <definedName name="DOLLAR_TAM">#REF!</definedName>
    <definedName name="Dollars">#REF!</definedName>
    <definedName name="DOLSing">#REF!</definedName>
    <definedName name="DOMBA">#REF!</definedName>
    <definedName name="DOMBA_1">#REF!</definedName>
    <definedName name="DOMBA_1_1">#REF!</definedName>
    <definedName name="DOMBA_1_1_1">#REF!</definedName>
    <definedName name="DOMBA_3">#REF!</definedName>
    <definedName name="DOMBA_3_1">#REF!</definedName>
    <definedName name="DOMBA_4">#REF!</definedName>
    <definedName name="DOMBA_4_1">#REF!</definedName>
    <definedName name="DOMBA_5">#REF!</definedName>
    <definedName name="DOMBA_6">#REF!</definedName>
    <definedName name="DOMBA_7">#REF!</definedName>
    <definedName name="DOMBA_7_1">#REF!</definedName>
    <definedName name="DOMBA_8">#REF!</definedName>
    <definedName name="DOMBA_9">#REF!</definedName>
    <definedName name="door">#REF!</definedName>
    <definedName name="Door_Closer">#REF!</definedName>
    <definedName name="Door_Stoper">#REF!</definedName>
    <definedName name="doorm">#REF!</definedName>
    <definedName name="dozer">'[117]Sat~Bahu'!$C$91</definedName>
    <definedName name="dozer_9">[118]Sat_Bahu!$C$91</definedName>
    <definedName name="dozershovel18">'[70]owning cost'!#REF!</definedName>
    <definedName name="dozershovel28">'[70]owning cost'!#REF!</definedName>
    <definedName name="dP">#REF!</definedName>
    <definedName name="dpa">#REF!</definedName>
    <definedName name="dpa_1">#REF!</definedName>
    <definedName name="dpa_1_1">#REF!</definedName>
    <definedName name="dpa_1_1_1">#REF!</definedName>
    <definedName name="dpa_2">#REF!</definedName>
    <definedName name="dpa_3">#REF!</definedName>
    <definedName name="dpa_3_1">#REF!</definedName>
    <definedName name="dpa_4">#REF!</definedName>
    <definedName name="dpa_4_1">#REF!</definedName>
    <definedName name="dpa_5">#REF!</definedName>
    <definedName name="dpa_6">#REF!</definedName>
    <definedName name="dpa_7">#REF!</definedName>
    <definedName name="dpa_7_1">#REF!</definedName>
    <definedName name="dpa_8">#REF!</definedName>
    <definedName name="dpa_9">#REF!</definedName>
    <definedName name="dpf_op">#REF!</definedName>
    <definedName name="dpk">#REF!</definedName>
    <definedName name="dpk_1">#REF!</definedName>
    <definedName name="dpk_1_1">#REF!</definedName>
    <definedName name="dpk_1_1_1">#REF!</definedName>
    <definedName name="dpk_2">#REF!</definedName>
    <definedName name="dpk_3">#REF!</definedName>
    <definedName name="dpk_3_1">#REF!</definedName>
    <definedName name="dpk_4">#REF!</definedName>
    <definedName name="dpk_4_1">#REF!</definedName>
    <definedName name="dpk_5">#REF!</definedName>
    <definedName name="dpk_6">#REF!</definedName>
    <definedName name="dpk_7">#REF!</definedName>
    <definedName name="dpk_7_1">#REF!</definedName>
    <definedName name="dpk_8">#REF!</definedName>
    <definedName name="dpk_9">#REF!</definedName>
    <definedName name="dpralon">'[194]Harga ME '!#REF!</definedName>
    <definedName name="dpralon10">#REF!</definedName>
    <definedName name="dpralon12">#REF!</definedName>
    <definedName name="dpralon2">#REF!</definedName>
    <definedName name="dpralon2.5">#REF!</definedName>
    <definedName name="dpralon3">#REF!</definedName>
    <definedName name="dpralon4">#REF!</definedName>
    <definedName name="dpralon5">#REF!</definedName>
    <definedName name="dpralon6">#REF!</definedName>
    <definedName name="dpralon8">#REF!</definedName>
    <definedName name="DR">#REF!</definedName>
    <definedName name="drain075">#REF!</definedName>
    <definedName name="drain100">#REF!</definedName>
    <definedName name="drain125">#REF!</definedName>
    <definedName name="DRAINASE">[51]Rab!$B$21:$K$24</definedName>
    <definedName name="drilb2100">#REF!</definedName>
    <definedName name="drilb2100_1">#REF!</definedName>
    <definedName name="drilb2100_1_1">#REF!</definedName>
    <definedName name="drilb2100_2">#REF!</definedName>
    <definedName name="drilb2100_3">#REF!</definedName>
    <definedName name="drilb2100_4">#REF!</definedName>
    <definedName name="drilb2100_4_1">#REF!</definedName>
    <definedName name="drilb2100_5">#REF!</definedName>
    <definedName name="drilb2100_6">#REF!</definedName>
    <definedName name="drilb2100_7">#REF!</definedName>
    <definedName name="drilb2100_7_1">#REF!</definedName>
    <definedName name="drilb2100_8">#REF!</definedName>
    <definedName name="drilb2100_9">#REF!</definedName>
    <definedName name="drilb2120">#REF!</definedName>
    <definedName name="drilb2120_1">#REF!</definedName>
    <definedName name="drilb2120_1_1">#REF!</definedName>
    <definedName name="drilb2120_2">#REF!</definedName>
    <definedName name="drilb2120_3">#REF!</definedName>
    <definedName name="drilb2120_4">#REF!</definedName>
    <definedName name="drilb2120_4_1">#REF!</definedName>
    <definedName name="drilb2120_5">#REF!</definedName>
    <definedName name="drilb2120_6">#REF!</definedName>
    <definedName name="drilb2120_7">#REF!</definedName>
    <definedName name="drilb2120_7_1">#REF!</definedName>
    <definedName name="drilb2120_8">#REF!</definedName>
    <definedName name="drilb2120_9">#REF!</definedName>
    <definedName name="drilb250">#REF!</definedName>
    <definedName name="drilb250_1">#REF!</definedName>
    <definedName name="drilb250_1_1">#REF!</definedName>
    <definedName name="drilb250_2">#REF!</definedName>
    <definedName name="drilb250_3">#REF!</definedName>
    <definedName name="drilb250_4">#REF!</definedName>
    <definedName name="drilb250_4_1">#REF!</definedName>
    <definedName name="drilb250_5">#REF!</definedName>
    <definedName name="drilb250_6">#REF!</definedName>
    <definedName name="drilb250_7">#REF!</definedName>
    <definedName name="drilb250_7_1">#REF!</definedName>
    <definedName name="drilb250_8">#REF!</definedName>
    <definedName name="drilb250_9">#REF!</definedName>
    <definedName name="drilb260">#REF!</definedName>
    <definedName name="drilb260_1">#REF!</definedName>
    <definedName name="drilb260_1_1">#REF!</definedName>
    <definedName name="drilb260_2">#REF!</definedName>
    <definedName name="drilb260_3">#REF!</definedName>
    <definedName name="drilb260_4">#REF!</definedName>
    <definedName name="drilb260_4_1">#REF!</definedName>
    <definedName name="drilb260_5">#REF!</definedName>
    <definedName name="drilb260_6">#REF!</definedName>
    <definedName name="drilb260_7">#REF!</definedName>
    <definedName name="drilb260_7_1">#REF!</definedName>
    <definedName name="drilb260_8">#REF!</definedName>
    <definedName name="drilb260_9">#REF!</definedName>
    <definedName name="drilb280">#REF!</definedName>
    <definedName name="drilb280_1">#REF!</definedName>
    <definedName name="drilb280_1_1">#REF!</definedName>
    <definedName name="drilb280_2">#REF!</definedName>
    <definedName name="drilb280_3">#REF!</definedName>
    <definedName name="drilb280_4">#REF!</definedName>
    <definedName name="drilb280_4_1">#REF!</definedName>
    <definedName name="drilb280_5">#REF!</definedName>
    <definedName name="drilb280_6">#REF!</definedName>
    <definedName name="drilb280_7">#REF!</definedName>
    <definedName name="drilb280_7_1">#REF!</definedName>
    <definedName name="drilb280_8">#REF!</definedName>
    <definedName name="drilb280_9">#REF!</definedName>
    <definedName name="drildl3a100">#REF!</definedName>
    <definedName name="drildl3a100_1">#REF!</definedName>
    <definedName name="drildl3a100_1_1">#REF!</definedName>
    <definedName name="drildl3a100_1_1_1">#REF!</definedName>
    <definedName name="drildl3a100_2">#REF!</definedName>
    <definedName name="drildl3a100_3">#REF!</definedName>
    <definedName name="drildl3a100_3_1">#REF!</definedName>
    <definedName name="drildl3a100_4">#REF!</definedName>
    <definedName name="drildl3a100_4_1">#REF!</definedName>
    <definedName name="drildl3a100_5">#REF!</definedName>
    <definedName name="drildl3a100_6">#REF!</definedName>
    <definedName name="drildl3a100_7">#REF!</definedName>
    <definedName name="drildl3a100_7_1">#REF!</definedName>
    <definedName name="drildl3a100_8">#REF!</definedName>
    <definedName name="drildl3a100_9">#REF!</definedName>
    <definedName name="drildl3a120">#REF!</definedName>
    <definedName name="drildl3a120_1">#REF!</definedName>
    <definedName name="drildl3a120_1_1">#REF!</definedName>
    <definedName name="drildl3a120_1_1_1">#REF!</definedName>
    <definedName name="drildl3a120_2">#REF!</definedName>
    <definedName name="drildl3a120_3">#REF!</definedName>
    <definedName name="drildl3a120_3_1">#REF!</definedName>
    <definedName name="drildl3a120_4">#REF!</definedName>
    <definedName name="drildl3a120_4_1">#REF!</definedName>
    <definedName name="drildl3a120_5">#REF!</definedName>
    <definedName name="drildl3a120_6">#REF!</definedName>
    <definedName name="drildl3a120_7">#REF!</definedName>
    <definedName name="drildl3a120_7_1">#REF!</definedName>
    <definedName name="drildl3a120_8">#REF!</definedName>
    <definedName name="drildl3a120_9">#REF!</definedName>
    <definedName name="drildl3a50">#REF!</definedName>
    <definedName name="drildl3a50_1">#REF!</definedName>
    <definedName name="drildl3a50_1_1">#REF!</definedName>
    <definedName name="drildl3a50_1_1_1">#REF!</definedName>
    <definedName name="drildl3a50_2">#REF!</definedName>
    <definedName name="drildl3a50_3">#REF!</definedName>
    <definedName name="drildl3a50_3_1">#REF!</definedName>
    <definedName name="drildl3a50_4">#REF!</definedName>
    <definedName name="drildl3a50_4_1">#REF!</definedName>
    <definedName name="drildl3a50_5">#REF!</definedName>
    <definedName name="drildl3a50_6">#REF!</definedName>
    <definedName name="drildl3a50_7">#REF!</definedName>
    <definedName name="drildl3a50_7_1">#REF!</definedName>
    <definedName name="drildl3a50_8">#REF!</definedName>
    <definedName name="drildl3a50_9">#REF!</definedName>
    <definedName name="drildl3a60">#REF!</definedName>
    <definedName name="drildl3a60_1">#REF!</definedName>
    <definedName name="drildl3a60_1_1">#REF!</definedName>
    <definedName name="drildl3a60_1_1_1">#REF!</definedName>
    <definedName name="drildl3a60_2">#REF!</definedName>
    <definedName name="drildl3a60_3">#REF!</definedName>
    <definedName name="drildl3a60_3_1">#REF!</definedName>
    <definedName name="drildl3a60_4">#REF!</definedName>
    <definedName name="drildl3a60_4_1">#REF!</definedName>
    <definedName name="drildl3a60_5">#REF!</definedName>
    <definedName name="drildl3a60_6">#REF!</definedName>
    <definedName name="drildl3a60_7">#REF!</definedName>
    <definedName name="drildl3a60_7_1">#REF!</definedName>
    <definedName name="drildl3a60_8">#REF!</definedName>
    <definedName name="drildl3a60_9">#REF!</definedName>
    <definedName name="drildl3a80">#REF!</definedName>
    <definedName name="drildl3a80_1">#REF!</definedName>
    <definedName name="drildl3a80_1_1">#REF!</definedName>
    <definedName name="drildl3a80_1_1_1">#REF!</definedName>
    <definedName name="drildl3a80_2">#REF!</definedName>
    <definedName name="drildl3a80_3">#REF!</definedName>
    <definedName name="drildl3a80_3_1">#REF!</definedName>
    <definedName name="drildl3a80_4">#REF!</definedName>
    <definedName name="drildl3a80_4_1">#REF!</definedName>
    <definedName name="drildl3a80_5">#REF!</definedName>
    <definedName name="drildl3a80_6">#REF!</definedName>
    <definedName name="drildl3a80_7">#REF!</definedName>
    <definedName name="drildl3a80_7_1">#REF!</definedName>
    <definedName name="drildl3a80_8">#REF!</definedName>
    <definedName name="drildl3a80_9">#REF!</definedName>
    <definedName name="drill1100">#REF!</definedName>
    <definedName name="drill1100_1">#REF!</definedName>
    <definedName name="drill1100_1_1">#REF!</definedName>
    <definedName name="drill1100_1_1_1">#REF!</definedName>
    <definedName name="drill1100_2">#REF!</definedName>
    <definedName name="drill1100_3">#REF!</definedName>
    <definedName name="drill1100_3_1">#REF!</definedName>
    <definedName name="drill1100_4">#REF!</definedName>
    <definedName name="drill1100_4_1">#REF!</definedName>
    <definedName name="drill1100_5">#REF!</definedName>
    <definedName name="drill1100_6">#REF!</definedName>
    <definedName name="drill1100_7">#REF!</definedName>
    <definedName name="drill1100_7_1">#REF!</definedName>
    <definedName name="drill1100_8">#REF!</definedName>
    <definedName name="drill1100_9">#REF!</definedName>
    <definedName name="drill1120">#REF!</definedName>
    <definedName name="drill1120_1">#REF!</definedName>
    <definedName name="drill1120_1_1">#REF!</definedName>
    <definedName name="drill1120_1_1_1">#REF!</definedName>
    <definedName name="drill1120_2">#REF!</definedName>
    <definedName name="drill1120_3">#REF!</definedName>
    <definedName name="drill1120_3_1">#REF!</definedName>
    <definedName name="drill1120_4">#REF!</definedName>
    <definedName name="drill1120_4_1">#REF!</definedName>
    <definedName name="drill1120_5">#REF!</definedName>
    <definedName name="drill1120_6">#REF!</definedName>
    <definedName name="drill1120_7">#REF!</definedName>
    <definedName name="drill1120_7_1">#REF!</definedName>
    <definedName name="drill1120_8">#REF!</definedName>
    <definedName name="drill1120_9">#REF!</definedName>
    <definedName name="drill150">#REF!</definedName>
    <definedName name="drill150_1">#REF!</definedName>
    <definedName name="drill150_1_1">#REF!</definedName>
    <definedName name="drill150_1_1_1">#REF!</definedName>
    <definedName name="drill150_2">#REF!</definedName>
    <definedName name="drill150_3">#REF!</definedName>
    <definedName name="drill150_3_1">#REF!</definedName>
    <definedName name="drill150_4">#REF!</definedName>
    <definedName name="drill150_4_1">#REF!</definedName>
    <definedName name="drill150_5">#REF!</definedName>
    <definedName name="drill150_6">#REF!</definedName>
    <definedName name="drill150_7">#REF!</definedName>
    <definedName name="drill150_7_1">#REF!</definedName>
    <definedName name="drill150_8">#REF!</definedName>
    <definedName name="drill150_9">#REF!</definedName>
    <definedName name="drill160">#REF!</definedName>
    <definedName name="drill160_1">#REF!</definedName>
    <definedName name="drill160_1_1">#REF!</definedName>
    <definedName name="drill160_1_1_1">#REF!</definedName>
    <definedName name="drill160_2">#REF!</definedName>
    <definedName name="drill160_3">#REF!</definedName>
    <definedName name="drill160_3_1">#REF!</definedName>
    <definedName name="drill160_4">#REF!</definedName>
    <definedName name="drill160_4_1">#REF!</definedName>
    <definedName name="drill160_5">#REF!</definedName>
    <definedName name="drill160_6">#REF!</definedName>
    <definedName name="drill160_7">#REF!</definedName>
    <definedName name="drill160_7_1">#REF!</definedName>
    <definedName name="drill160_8">#REF!</definedName>
    <definedName name="drill160_9">#REF!</definedName>
    <definedName name="drill180">#REF!</definedName>
    <definedName name="drill180_1">#REF!</definedName>
    <definedName name="drill180_1_1">#REF!</definedName>
    <definedName name="drill180_1_1_1">#REF!</definedName>
    <definedName name="drill180_2">#REF!</definedName>
    <definedName name="drill180_3">#REF!</definedName>
    <definedName name="drill180_3_1">#REF!</definedName>
    <definedName name="drill180_4">#REF!</definedName>
    <definedName name="drill180_4_1">#REF!</definedName>
    <definedName name="drill180_5">#REF!</definedName>
    <definedName name="drill180_6">#REF!</definedName>
    <definedName name="drill180_7">#REF!</definedName>
    <definedName name="drill180_7_1">#REF!</definedName>
    <definedName name="drill180_8">#REF!</definedName>
    <definedName name="drill180_9">#REF!</definedName>
    <definedName name="drill3100">#REF!</definedName>
    <definedName name="drill3100_1">#REF!</definedName>
    <definedName name="drill3100_1_1">#REF!</definedName>
    <definedName name="drill3100_1_1_1">#REF!</definedName>
    <definedName name="drill3100_2">#REF!</definedName>
    <definedName name="drill3100_3">#REF!</definedName>
    <definedName name="drill3100_3_1">#REF!</definedName>
    <definedName name="drill3100_4">#REF!</definedName>
    <definedName name="drill3100_4_1">#REF!</definedName>
    <definedName name="drill3100_5">#REF!</definedName>
    <definedName name="drill3100_6">#REF!</definedName>
    <definedName name="drill3100_7">#REF!</definedName>
    <definedName name="drill3100_7_1">#REF!</definedName>
    <definedName name="drill3100_8">#REF!</definedName>
    <definedName name="drill3100_9">#REF!</definedName>
    <definedName name="drill3120">#REF!</definedName>
    <definedName name="drill3120_1">#REF!</definedName>
    <definedName name="drill3120_1_1">#REF!</definedName>
    <definedName name="drill3120_1_1_1">#REF!</definedName>
    <definedName name="drill3120_2">#REF!</definedName>
    <definedName name="drill3120_3">#REF!</definedName>
    <definedName name="drill3120_3_1">#REF!</definedName>
    <definedName name="drill3120_4">#REF!</definedName>
    <definedName name="drill3120_4_1">#REF!</definedName>
    <definedName name="drill3120_5">#REF!</definedName>
    <definedName name="drill3120_6">#REF!</definedName>
    <definedName name="drill3120_7">#REF!</definedName>
    <definedName name="drill3120_7_1">#REF!</definedName>
    <definedName name="drill3120_8">#REF!</definedName>
    <definedName name="drill3120_9">#REF!</definedName>
    <definedName name="drill350">#REF!</definedName>
    <definedName name="drill350_1">#REF!</definedName>
    <definedName name="drill350_1_1">#REF!</definedName>
    <definedName name="drill350_1_1_1">#REF!</definedName>
    <definedName name="drill350_2">#REF!</definedName>
    <definedName name="drill350_3">#REF!</definedName>
    <definedName name="drill350_3_1">#REF!</definedName>
    <definedName name="drill350_4">#REF!</definedName>
    <definedName name="drill350_4_1">#REF!</definedName>
    <definedName name="drill350_5">#REF!</definedName>
    <definedName name="drill350_6">#REF!</definedName>
    <definedName name="drill350_7">#REF!</definedName>
    <definedName name="drill350_7_1">#REF!</definedName>
    <definedName name="drill350_8">#REF!</definedName>
    <definedName name="drill350_9">#REF!</definedName>
    <definedName name="drill360">#REF!</definedName>
    <definedName name="drill360_1">#REF!</definedName>
    <definedName name="drill360_1_1">#REF!</definedName>
    <definedName name="drill360_1_1_1">#REF!</definedName>
    <definedName name="drill360_2">#REF!</definedName>
    <definedName name="drill360_3">#REF!</definedName>
    <definedName name="drill360_3_1">#REF!</definedName>
    <definedName name="drill360_4">#REF!</definedName>
    <definedName name="drill360_4_1">#REF!</definedName>
    <definedName name="drill360_5">#REF!</definedName>
    <definedName name="drill360_6">#REF!</definedName>
    <definedName name="drill360_7">#REF!</definedName>
    <definedName name="drill360_7_1">#REF!</definedName>
    <definedName name="drill360_8">#REF!</definedName>
    <definedName name="drill360_9">#REF!</definedName>
    <definedName name="drill380">#REF!</definedName>
    <definedName name="drill380_1">#REF!</definedName>
    <definedName name="drill380_1_1">#REF!</definedName>
    <definedName name="drill380_1_1_1">#REF!</definedName>
    <definedName name="drill380_2">#REF!</definedName>
    <definedName name="drill380_3">#REF!</definedName>
    <definedName name="drill380_3_1">#REF!</definedName>
    <definedName name="drill380_4">#REF!</definedName>
    <definedName name="drill380_4_1">#REF!</definedName>
    <definedName name="drill380_5">#REF!</definedName>
    <definedName name="drill380_6">#REF!</definedName>
    <definedName name="drill380_7">#REF!</definedName>
    <definedName name="drill380_7_1">#REF!</definedName>
    <definedName name="drill380_8">#REF!</definedName>
    <definedName name="drill380_9">#REF!</definedName>
    <definedName name="drill5100">#REF!</definedName>
    <definedName name="drill5100_1">#REF!</definedName>
    <definedName name="drill5100_1_1">#REF!</definedName>
    <definedName name="drill5100_1_1_1">#REF!</definedName>
    <definedName name="drill5100_2">#REF!</definedName>
    <definedName name="drill5100_3">#REF!</definedName>
    <definedName name="drill5100_3_1">#REF!</definedName>
    <definedName name="drill5100_4">#REF!</definedName>
    <definedName name="drill5100_4_1">#REF!</definedName>
    <definedName name="drill5100_5">#REF!</definedName>
    <definedName name="drill5100_6">#REF!</definedName>
    <definedName name="drill5100_7">#REF!</definedName>
    <definedName name="drill5100_7_1">#REF!</definedName>
    <definedName name="drill5100_8">#REF!</definedName>
    <definedName name="drill5100_9">#REF!</definedName>
    <definedName name="drill5120">#REF!</definedName>
    <definedName name="drill5120_1">#REF!</definedName>
    <definedName name="drill5120_1_1">#REF!</definedName>
    <definedName name="drill5120_1_1_1">#REF!</definedName>
    <definedName name="drill5120_2">#REF!</definedName>
    <definedName name="drill5120_3">#REF!</definedName>
    <definedName name="drill5120_3_1">#REF!</definedName>
    <definedName name="drill5120_4">#REF!</definedName>
    <definedName name="drill5120_4_1">#REF!</definedName>
    <definedName name="drill5120_5">#REF!</definedName>
    <definedName name="drill5120_6">#REF!</definedName>
    <definedName name="drill5120_7">#REF!</definedName>
    <definedName name="drill5120_7_1">#REF!</definedName>
    <definedName name="drill5120_8">#REF!</definedName>
    <definedName name="drill5120_9">#REF!</definedName>
    <definedName name="drill550">#REF!</definedName>
    <definedName name="drill550_1">#REF!</definedName>
    <definedName name="drill550_1_1">#REF!</definedName>
    <definedName name="drill550_1_1_1">#REF!</definedName>
    <definedName name="drill550_2">#REF!</definedName>
    <definedName name="drill550_3">#REF!</definedName>
    <definedName name="drill550_3_1">#REF!</definedName>
    <definedName name="drill550_4">#REF!</definedName>
    <definedName name="drill550_4_1">#REF!</definedName>
    <definedName name="drill550_5">#REF!</definedName>
    <definedName name="drill550_6">#REF!</definedName>
    <definedName name="drill550_7">#REF!</definedName>
    <definedName name="drill550_7_1">#REF!</definedName>
    <definedName name="drill550_8">#REF!</definedName>
    <definedName name="drill550_9">#REF!</definedName>
    <definedName name="drill560">#REF!</definedName>
    <definedName name="drill560_1">#REF!</definedName>
    <definedName name="drill560_1_1">#REF!</definedName>
    <definedName name="drill560_1_1_1">#REF!</definedName>
    <definedName name="drill560_2">#REF!</definedName>
    <definedName name="drill560_3">#REF!</definedName>
    <definedName name="drill560_3_1">#REF!</definedName>
    <definedName name="drill560_4">#REF!</definedName>
    <definedName name="drill560_4_1">#REF!</definedName>
    <definedName name="drill560_5">#REF!</definedName>
    <definedName name="drill560_6">#REF!</definedName>
    <definedName name="drill560_7">#REF!</definedName>
    <definedName name="drill560_7_1">#REF!</definedName>
    <definedName name="drill560_8">#REF!</definedName>
    <definedName name="drill560_9">#REF!</definedName>
    <definedName name="drill580">#REF!</definedName>
    <definedName name="drill580_1">#REF!</definedName>
    <definedName name="drill580_1_1">#REF!</definedName>
    <definedName name="drill580_1_1_1">#REF!</definedName>
    <definedName name="drill580_2">#REF!</definedName>
    <definedName name="drill580_3">#REF!</definedName>
    <definedName name="drill580_3_1">#REF!</definedName>
    <definedName name="drill580_4">#REF!</definedName>
    <definedName name="drill580_4_1">#REF!</definedName>
    <definedName name="drill580_5">#REF!</definedName>
    <definedName name="drill580_6">#REF!</definedName>
    <definedName name="drill580_7">#REF!</definedName>
    <definedName name="drill580_7_1">#REF!</definedName>
    <definedName name="drill580_8">#REF!</definedName>
    <definedName name="drill580_9">#REF!</definedName>
    <definedName name="drill5a100">#REF!</definedName>
    <definedName name="drill5a100_1">#REF!</definedName>
    <definedName name="drill5a100_1_1">#REF!</definedName>
    <definedName name="drill5a100_1_1_1">#REF!</definedName>
    <definedName name="drill5a100_2">#REF!</definedName>
    <definedName name="drill5a100_3">#REF!</definedName>
    <definedName name="drill5a100_3_1">#REF!</definedName>
    <definedName name="drill5a100_4">#REF!</definedName>
    <definedName name="drill5a100_4_1">#REF!</definedName>
    <definedName name="drill5a100_5">#REF!</definedName>
    <definedName name="drill5a100_6">#REF!</definedName>
    <definedName name="drill5a100_7">#REF!</definedName>
    <definedName name="drill5a100_7_1">#REF!</definedName>
    <definedName name="drill5a100_8">#REF!</definedName>
    <definedName name="drill5a100_9">#REF!</definedName>
    <definedName name="drill5a120">#REF!</definedName>
    <definedName name="drill5a120_1">#REF!</definedName>
    <definedName name="drill5a120_1_1">#REF!</definedName>
    <definedName name="drill5a120_1_1_1">#REF!</definedName>
    <definedName name="drill5a120_2">#REF!</definedName>
    <definedName name="drill5a120_3">#REF!</definedName>
    <definedName name="drill5a120_3_1">#REF!</definedName>
    <definedName name="drill5a120_4">#REF!</definedName>
    <definedName name="drill5a120_4_1">#REF!</definedName>
    <definedName name="drill5a120_5">#REF!</definedName>
    <definedName name="drill5a120_6">#REF!</definedName>
    <definedName name="drill5a120_7">#REF!</definedName>
    <definedName name="drill5a120_7_1">#REF!</definedName>
    <definedName name="drill5a120_8">#REF!</definedName>
    <definedName name="drill5a120_9">#REF!</definedName>
    <definedName name="drill5a50">#REF!</definedName>
    <definedName name="drill5a50_1">#REF!</definedName>
    <definedName name="drill5a50_1_1">#REF!</definedName>
    <definedName name="drill5a50_1_1_1">#REF!</definedName>
    <definedName name="drill5a50_2">#REF!</definedName>
    <definedName name="drill5a50_3">#REF!</definedName>
    <definedName name="drill5a50_3_1">#REF!</definedName>
    <definedName name="drill5a50_4">#REF!</definedName>
    <definedName name="drill5a50_4_1">#REF!</definedName>
    <definedName name="drill5a50_5">#REF!</definedName>
    <definedName name="drill5a50_6">#REF!</definedName>
    <definedName name="drill5a50_7">#REF!</definedName>
    <definedName name="drill5a50_7_1">#REF!</definedName>
    <definedName name="drill5a50_8">#REF!</definedName>
    <definedName name="drill5a50_9">#REF!</definedName>
    <definedName name="drill5a60">#REF!</definedName>
    <definedName name="drill5a60_1">#REF!</definedName>
    <definedName name="drill5a60_1_1">#REF!</definedName>
    <definedName name="drill5a60_1_1_1">#REF!</definedName>
    <definedName name="drill5a60_2">#REF!</definedName>
    <definedName name="drill5a60_3">#REF!</definedName>
    <definedName name="drill5a60_3_1">#REF!</definedName>
    <definedName name="drill5a60_4">#REF!</definedName>
    <definedName name="drill5a60_4_1">#REF!</definedName>
    <definedName name="drill5a60_5">#REF!</definedName>
    <definedName name="drill5a60_6">#REF!</definedName>
    <definedName name="drill5a60_7">#REF!</definedName>
    <definedName name="drill5a60_7_1">#REF!</definedName>
    <definedName name="drill5a60_8">#REF!</definedName>
    <definedName name="drill5a60_9">#REF!</definedName>
    <definedName name="drill5a80">#REF!</definedName>
    <definedName name="drill5a80_1">#REF!</definedName>
    <definedName name="drill5a80_1_1">#REF!</definedName>
    <definedName name="drill5a80_1_1_1">#REF!</definedName>
    <definedName name="drill5a80_2">#REF!</definedName>
    <definedName name="drill5a80_3">#REF!</definedName>
    <definedName name="drill5a80_3_1">#REF!</definedName>
    <definedName name="drill5a80_4">#REF!</definedName>
    <definedName name="drill5a80_4_1">#REF!</definedName>
    <definedName name="drill5a80_5">#REF!</definedName>
    <definedName name="drill5a80_6">#REF!</definedName>
    <definedName name="drill5a80_7">#REF!</definedName>
    <definedName name="drill5a80_7_1">#REF!</definedName>
    <definedName name="drill5a80_8">#REF!</definedName>
    <definedName name="drill5a80_9">#REF!</definedName>
    <definedName name="drill6a100">#REF!</definedName>
    <definedName name="drill6a100_1">#REF!</definedName>
    <definedName name="drill6a100_1_1">#REF!</definedName>
    <definedName name="drill6a100_1_1_1">#REF!</definedName>
    <definedName name="drill6a100_2">#REF!</definedName>
    <definedName name="drill6a100_3">#REF!</definedName>
    <definedName name="drill6a100_3_1">#REF!</definedName>
    <definedName name="drill6a100_4">#REF!</definedName>
    <definedName name="drill6a100_4_1">#REF!</definedName>
    <definedName name="drill6a100_5">#REF!</definedName>
    <definedName name="drill6a100_6">#REF!</definedName>
    <definedName name="drill6a100_7">#REF!</definedName>
    <definedName name="drill6a100_7_1">#REF!</definedName>
    <definedName name="drill6a100_8">#REF!</definedName>
    <definedName name="drill6a100_9">#REF!</definedName>
    <definedName name="drill6a120">#REF!</definedName>
    <definedName name="drill6a120_1">#REF!</definedName>
    <definedName name="drill6a120_1_1">#REF!</definedName>
    <definedName name="drill6a120_1_1_1">#REF!</definedName>
    <definedName name="drill6a120_2">#REF!</definedName>
    <definedName name="drill6a120_3">#REF!</definedName>
    <definedName name="drill6a120_3_1">#REF!</definedName>
    <definedName name="drill6a120_4">#REF!</definedName>
    <definedName name="drill6a120_4_1">#REF!</definedName>
    <definedName name="drill6a120_5">#REF!</definedName>
    <definedName name="drill6a120_6">#REF!</definedName>
    <definedName name="drill6a120_7">#REF!</definedName>
    <definedName name="drill6a120_7_1">#REF!</definedName>
    <definedName name="drill6a120_8">#REF!</definedName>
    <definedName name="drill6a120_9">#REF!</definedName>
    <definedName name="drill6a50">#REF!</definedName>
    <definedName name="drill6a50_1">#REF!</definedName>
    <definedName name="drill6a50_1_1">#REF!</definedName>
    <definedName name="drill6a50_1_1_1">#REF!</definedName>
    <definedName name="drill6a50_2">#REF!</definedName>
    <definedName name="drill6a50_3">#REF!</definedName>
    <definedName name="drill6a50_3_1">#REF!</definedName>
    <definedName name="drill6a50_4">#REF!</definedName>
    <definedName name="drill6a50_4_1">#REF!</definedName>
    <definedName name="drill6a50_5">#REF!</definedName>
    <definedName name="drill6a50_6">#REF!</definedName>
    <definedName name="drill6a50_7">#REF!</definedName>
    <definedName name="drill6a50_7_1">#REF!</definedName>
    <definedName name="drill6a50_8">#REF!</definedName>
    <definedName name="drill6a50_9">#REF!</definedName>
    <definedName name="drill6a60">#REF!</definedName>
    <definedName name="drill6a60_1">#REF!</definedName>
    <definedName name="drill6a60_1_1">#REF!</definedName>
    <definedName name="drill6a60_1_1_1">#REF!</definedName>
    <definedName name="drill6a60_2">#REF!</definedName>
    <definedName name="drill6a60_3">#REF!</definedName>
    <definedName name="drill6a60_3_1">#REF!</definedName>
    <definedName name="drill6a60_4">#REF!</definedName>
    <definedName name="drill6a60_4_1">#REF!</definedName>
    <definedName name="drill6a60_5">#REF!</definedName>
    <definedName name="drill6a60_6">#REF!</definedName>
    <definedName name="drill6a60_7">#REF!</definedName>
    <definedName name="drill6a60_7_1">#REF!</definedName>
    <definedName name="drill6a60_8">#REF!</definedName>
    <definedName name="drill6a60_9">#REF!</definedName>
    <definedName name="drill6a80">#REF!</definedName>
    <definedName name="drill6a80_1">#REF!</definedName>
    <definedName name="drill6a80_1_1">#REF!</definedName>
    <definedName name="drill6a80_1_1_1">#REF!</definedName>
    <definedName name="drill6a80_2">#REF!</definedName>
    <definedName name="drill6a80_3">#REF!</definedName>
    <definedName name="drill6a80_3_1">#REF!</definedName>
    <definedName name="drill6a80_4">#REF!</definedName>
    <definedName name="drill6a80_4_1">#REF!</definedName>
    <definedName name="drill6a80_5">#REF!</definedName>
    <definedName name="drill6a80_6">#REF!</definedName>
    <definedName name="drill6a80_7">#REF!</definedName>
    <definedName name="drill6a80_7_1">#REF!</definedName>
    <definedName name="drill6a80_8">#REF!</definedName>
    <definedName name="drill6a80_9">#REF!</definedName>
    <definedName name="drillug100">#REF!</definedName>
    <definedName name="drillug100_1">#REF!</definedName>
    <definedName name="drillug100_1_1">#REF!</definedName>
    <definedName name="drillug100_1_1_1">#REF!</definedName>
    <definedName name="drillug100_2">#REF!</definedName>
    <definedName name="drillug100_3">#REF!</definedName>
    <definedName name="drillug100_3_1">#REF!</definedName>
    <definedName name="drillug100_4">#REF!</definedName>
    <definedName name="drillug100_4_1">#REF!</definedName>
    <definedName name="drillug100_5">#REF!</definedName>
    <definedName name="drillug100_6">#REF!</definedName>
    <definedName name="drillug100_7">#REF!</definedName>
    <definedName name="drillug100_7_1">#REF!</definedName>
    <definedName name="drillug100_8">#REF!</definedName>
    <definedName name="drillug100_9">#REF!</definedName>
    <definedName name="drillug120">#REF!</definedName>
    <definedName name="drillug120_1">#REF!</definedName>
    <definedName name="drillug120_1_1">#REF!</definedName>
    <definedName name="drillug120_1_1_1">#REF!</definedName>
    <definedName name="drillug120_2">#REF!</definedName>
    <definedName name="drillug120_3">#REF!</definedName>
    <definedName name="drillug120_3_1">#REF!</definedName>
    <definedName name="drillug120_4">#REF!</definedName>
    <definedName name="drillug120_4_1">#REF!</definedName>
    <definedName name="drillug120_5">#REF!</definedName>
    <definedName name="drillug120_6">#REF!</definedName>
    <definedName name="drillug120_7">#REF!</definedName>
    <definedName name="drillug120_7_1">#REF!</definedName>
    <definedName name="drillug120_8">#REF!</definedName>
    <definedName name="drillug120_9">#REF!</definedName>
    <definedName name="drillug50">#REF!</definedName>
    <definedName name="drillug50_1">#REF!</definedName>
    <definedName name="drillug50_1_1">#REF!</definedName>
    <definedName name="drillug50_1_1_1">#REF!</definedName>
    <definedName name="drillug50_2">#REF!</definedName>
    <definedName name="drillug50_3">#REF!</definedName>
    <definedName name="drillug50_3_1">#REF!</definedName>
    <definedName name="drillug50_4">#REF!</definedName>
    <definedName name="drillug50_4_1">#REF!</definedName>
    <definedName name="drillug50_5">#REF!</definedName>
    <definedName name="drillug50_6">#REF!</definedName>
    <definedName name="drillug50_7">#REF!</definedName>
    <definedName name="drillug50_7_1">#REF!</definedName>
    <definedName name="drillug50_8">#REF!</definedName>
    <definedName name="drillug50_9">#REF!</definedName>
    <definedName name="drillug60">#REF!</definedName>
    <definedName name="drillug60_1">#REF!</definedName>
    <definedName name="drillug60_1_1">#REF!</definedName>
    <definedName name="drillug60_1_1_1">#REF!</definedName>
    <definedName name="drillug60_2">#REF!</definedName>
    <definedName name="drillug60_3">#REF!</definedName>
    <definedName name="drillug60_3_1">#REF!</definedName>
    <definedName name="drillug60_4">#REF!</definedName>
    <definedName name="drillug60_4_1">#REF!</definedName>
    <definedName name="drillug60_5">#REF!</definedName>
    <definedName name="drillug60_6">#REF!</definedName>
    <definedName name="drillug60_7">#REF!</definedName>
    <definedName name="drillug60_7_1">#REF!</definedName>
    <definedName name="drillug60_8">#REF!</definedName>
    <definedName name="drillug60_9">#REF!</definedName>
    <definedName name="drillug80">#REF!</definedName>
    <definedName name="drillug80_1">#REF!</definedName>
    <definedName name="drillug80_1_1">#REF!</definedName>
    <definedName name="drillug80_1_1_1">#REF!</definedName>
    <definedName name="drillug80_2">#REF!</definedName>
    <definedName name="drillug80_3">#REF!</definedName>
    <definedName name="drillug80_3_1">#REF!</definedName>
    <definedName name="drillug80_4">#REF!</definedName>
    <definedName name="drillug80_4_1">#REF!</definedName>
    <definedName name="drillug80_5">#REF!</definedName>
    <definedName name="drillug80_6">#REF!</definedName>
    <definedName name="drillug80_7">#REF!</definedName>
    <definedName name="drillug80_7_1">#REF!</definedName>
    <definedName name="drillug80_8">#REF!</definedName>
    <definedName name="drillug80_9">#REF!</definedName>
    <definedName name="drive">'[149]HARGA BAHAN'!$F$25</definedName>
    <definedName name="DRIVER">[140]Bahan!#REF!</definedName>
    <definedName name="Drop_Ceiling_L___15_cm">#REF!</definedName>
    <definedName name="Drop_Ceiling_L___30_cm">#REF!</definedName>
    <definedName name="drucika0.5">#REF!</definedName>
    <definedName name="drucika1">#REF!</definedName>
    <definedName name="drucika1.5">#REF!</definedName>
    <definedName name="drucika10">#REF!</definedName>
    <definedName name="drucika12">#REF!</definedName>
    <definedName name="drucika2">#REF!</definedName>
    <definedName name="drucika2.5">#REF!</definedName>
    <definedName name="drucika3">#REF!</definedName>
    <definedName name="drucika4">#REF!</definedName>
    <definedName name="drucika5">#REF!</definedName>
    <definedName name="drucika6">#REF!</definedName>
    <definedName name="drucika8">#REF!</definedName>
    <definedName name="drverclassa">[70]lb!#REF!</definedName>
    <definedName name="drymixacibeton">#REF!</definedName>
    <definedName name="DS_No">#REF!</definedName>
    <definedName name="DS10_">#REF!</definedName>
    <definedName name="DS12_">#REF!</definedName>
    <definedName name="DS16_">#REF!</definedName>
    <definedName name="ds1pnc">#REF!</definedName>
    <definedName name="ds1pvl">#REF!</definedName>
    <definedName name="ds3pnc">#REF!</definedName>
    <definedName name="ds3pvl">#REF!</definedName>
    <definedName name="DS6_">#REF!</definedName>
    <definedName name="DS8_">#REF!</definedName>
    <definedName name="dsaf">#REF!</definedName>
    <definedName name="DSC">'[217]REKAP_ARSITEKTUR.'!$B$6</definedName>
    <definedName name="dsfsda">#REF!</definedName>
    <definedName name="DSHP">[66]ANALISA!#REF!</definedName>
    <definedName name="dsilb2100">#REF!</definedName>
    <definedName name="dsilb2100_1">#REF!</definedName>
    <definedName name="dsilb2100_1_1">#REF!</definedName>
    <definedName name="dsilb2100_2">#REF!</definedName>
    <definedName name="dsilb2100_3">#REF!</definedName>
    <definedName name="dsilb2100_4">#REF!</definedName>
    <definedName name="dsilb2100_4_1">#REF!</definedName>
    <definedName name="dsilb2100_5">#REF!</definedName>
    <definedName name="dsilb2100_6">#REF!</definedName>
    <definedName name="dsilb2100_7">#REF!</definedName>
    <definedName name="dsilb2100_7_1">#REF!</definedName>
    <definedName name="dsilb2100_8">#REF!</definedName>
    <definedName name="dsilb2100_9">#REF!</definedName>
    <definedName name="dsilb2120">#REF!</definedName>
    <definedName name="dsilb2120_1">#REF!</definedName>
    <definedName name="dsilb2120_1_1">#REF!</definedName>
    <definedName name="dsilb2120_2">#REF!</definedName>
    <definedName name="dsilb2120_3">#REF!</definedName>
    <definedName name="dsilb2120_4">#REF!</definedName>
    <definedName name="dsilb2120_4_1">#REF!</definedName>
    <definedName name="dsilb2120_5">#REF!</definedName>
    <definedName name="dsilb2120_6">#REF!</definedName>
    <definedName name="dsilb2120_7">#REF!</definedName>
    <definedName name="dsilb2120_7_1">#REF!</definedName>
    <definedName name="dsilb2120_8">#REF!</definedName>
    <definedName name="dsilb2120_9">#REF!</definedName>
    <definedName name="dsilb250">#REF!</definedName>
    <definedName name="dsilb250_1">#REF!</definedName>
    <definedName name="dsilb250_1_1">#REF!</definedName>
    <definedName name="dsilb250_2">#REF!</definedName>
    <definedName name="dsilb250_3">#REF!</definedName>
    <definedName name="dsilb250_4">#REF!</definedName>
    <definedName name="dsilb250_4_1">#REF!</definedName>
    <definedName name="dsilb250_5">#REF!</definedName>
    <definedName name="dsilb250_6">#REF!</definedName>
    <definedName name="dsilb250_7">#REF!</definedName>
    <definedName name="dsilb250_7_1">#REF!</definedName>
    <definedName name="dsilb250_8">#REF!</definedName>
    <definedName name="dsilb250_9">#REF!</definedName>
    <definedName name="dsilb260">#REF!</definedName>
    <definedName name="dsilb260_1">#REF!</definedName>
    <definedName name="dsilb260_1_1">#REF!</definedName>
    <definedName name="dsilb260_2">#REF!</definedName>
    <definedName name="dsilb260_3">#REF!</definedName>
    <definedName name="dsilb260_4">#REF!</definedName>
    <definedName name="dsilb260_4_1">#REF!</definedName>
    <definedName name="dsilb260_5">#REF!</definedName>
    <definedName name="dsilb260_6">#REF!</definedName>
    <definedName name="dsilb260_7">#REF!</definedName>
    <definedName name="dsilb260_7_1">#REF!</definedName>
    <definedName name="dsilb260_8">#REF!</definedName>
    <definedName name="dsilb260_9">#REF!</definedName>
    <definedName name="dsilb280">#REF!</definedName>
    <definedName name="dsilb280_1">#REF!</definedName>
    <definedName name="dsilb280_1_1">#REF!</definedName>
    <definedName name="dsilb280_2">#REF!</definedName>
    <definedName name="dsilb280_3">#REF!</definedName>
    <definedName name="dsilb280_4">#REF!</definedName>
    <definedName name="dsilb280_4_1">#REF!</definedName>
    <definedName name="dsilb280_5">#REF!</definedName>
    <definedName name="dsilb280_6">#REF!</definedName>
    <definedName name="dsilb280_7">#REF!</definedName>
    <definedName name="dsilb280_7_1">#REF!</definedName>
    <definedName name="dsilb280_8">#REF!</definedName>
    <definedName name="dsilb280_9">#REF!</definedName>
    <definedName name="dsildb2100">#REF!</definedName>
    <definedName name="dsildb2100_1">#REF!</definedName>
    <definedName name="dsildb2100_1_1">#REF!</definedName>
    <definedName name="dsildb2100_2">#REF!</definedName>
    <definedName name="dsildb2100_3">#REF!</definedName>
    <definedName name="dsildb2100_4">#REF!</definedName>
    <definedName name="dsildb2100_4_1">#REF!</definedName>
    <definedName name="dsildb2100_5">#REF!</definedName>
    <definedName name="dsildb2100_6">#REF!</definedName>
    <definedName name="dsildb2100_7">#REF!</definedName>
    <definedName name="dsildb2100_7_1">#REF!</definedName>
    <definedName name="dsildb2100_8">#REF!</definedName>
    <definedName name="dsildb2100_9">#REF!</definedName>
    <definedName name="dsildb2120">#REF!</definedName>
    <definedName name="dsildb2120_1">#REF!</definedName>
    <definedName name="dsildb2120_1_1">#REF!</definedName>
    <definedName name="dsildb2120_2">#REF!</definedName>
    <definedName name="dsildb2120_3">#REF!</definedName>
    <definedName name="dsildb2120_4">#REF!</definedName>
    <definedName name="dsildb2120_4_1">#REF!</definedName>
    <definedName name="dsildb2120_5">#REF!</definedName>
    <definedName name="dsildb2120_6">#REF!</definedName>
    <definedName name="dsildb2120_7">#REF!</definedName>
    <definedName name="dsildb2120_7_1">#REF!</definedName>
    <definedName name="dsildb2120_8">#REF!</definedName>
    <definedName name="dsildb2120_9">#REF!</definedName>
    <definedName name="dsildb250">#REF!</definedName>
    <definedName name="dsildb250_1">#REF!</definedName>
    <definedName name="dsildb250_1_1">#REF!</definedName>
    <definedName name="dsildb250_2">#REF!</definedName>
    <definedName name="dsildb250_3">#REF!</definedName>
    <definedName name="dsildb250_4">#REF!</definedName>
    <definedName name="dsildb250_4_1">#REF!</definedName>
    <definedName name="dsildb250_5">#REF!</definedName>
    <definedName name="dsildb250_6">#REF!</definedName>
    <definedName name="dsildb250_7">#REF!</definedName>
    <definedName name="dsildb250_7_1">#REF!</definedName>
    <definedName name="dsildb250_8">#REF!</definedName>
    <definedName name="dsildb250_9">#REF!</definedName>
    <definedName name="dsildb260">#REF!</definedName>
    <definedName name="dsildb260_1">#REF!</definedName>
    <definedName name="dsildb260_1_1">#REF!</definedName>
    <definedName name="dsildb260_2">#REF!</definedName>
    <definedName name="dsildb260_3">#REF!</definedName>
    <definedName name="dsildb260_4">#REF!</definedName>
    <definedName name="dsildb260_4_1">#REF!</definedName>
    <definedName name="dsildb260_5">#REF!</definedName>
    <definedName name="dsildb260_6">#REF!</definedName>
    <definedName name="dsildb260_7">#REF!</definedName>
    <definedName name="dsildb260_7_1">#REF!</definedName>
    <definedName name="dsildb260_8">#REF!</definedName>
    <definedName name="dsildb260_9">#REF!</definedName>
    <definedName name="dsildb280">#REF!</definedName>
    <definedName name="dsildb280_1">#REF!</definedName>
    <definedName name="dsildb280_1_1">#REF!</definedName>
    <definedName name="dsildb280_2">#REF!</definedName>
    <definedName name="dsildb280_3">#REF!</definedName>
    <definedName name="dsildb280_4">#REF!</definedName>
    <definedName name="dsildb280_4_1">#REF!</definedName>
    <definedName name="dsildb280_5">#REF!</definedName>
    <definedName name="dsildb280_6">#REF!</definedName>
    <definedName name="dsildb280_7">#REF!</definedName>
    <definedName name="dsildb280_7_1">#REF!</definedName>
    <definedName name="dsildb280_8">#REF!</definedName>
    <definedName name="dsildb280_9">#REF!</definedName>
    <definedName name="dsildl1100">#REF!</definedName>
    <definedName name="dsildl1100_1">#REF!</definedName>
    <definedName name="dsildl1100_1_1">#REF!</definedName>
    <definedName name="dsildl1100_1_1_1">#REF!</definedName>
    <definedName name="dsildl1100_2">#REF!</definedName>
    <definedName name="dsildl1100_3">#REF!</definedName>
    <definedName name="dsildl1100_4">#REF!</definedName>
    <definedName name="dsildl1100_4_1">#REF!</definedName>
    <definedName name="dsildl1100_5">#REF!</definedName>
    <definedName name="dsildl1100_6">#REF!</definedName>
    <definedName name="dsildl1100_7">#REF!</definedName>
    <definedName name="dsildl1100_7_1">#REF!</definedName>
    <definedName name="dsildl1100_8">#REF!</definedName>
    <definedName name="dsildl1100_9">#REF!</definedName>
    <definedName name="dsildl1120">#REF!</definedName>
    <definedName name="dsildl1120_1">#REF!</definedName>
    <definedName name="dsildl1120_1_1">#REF!</definedName>
    <definedName name="dsildl1120_1_1_1">#REF!</definedName>
    <definedName name="dsildl1120_2">#REF!</definedName>
    <definedName name="dsildl1120_3">#REF!</definedName>
    <definedName name="dsildl1120_4">#REF!</definedName>
    <definedName name="dsildl1120_4_1">#REF!</definedName>
    <definedName name="dsildl1120_5">#REF!</definedName>
    <definedName name="dsildl1120_6">#REF!</definedName>
    <definedName name="dsildl1120_7">#REF!</definedName>
    <definedName name="dsildl1120_7_1">#REF!</definedName>
    <definedName name="dsildl1120_8">#REF!</definedName>
    <definedName name="dsildl1120_9">#REF!</definedName>
    <definedName name="dsildl150">#REF!</definedName>
    <definedName name="dsildl150_1">#REF!</definedName>
    <definedName name="dsildl150_1_1">#REF!</definedName>
    <definedName name="dsildl150_1_1_1">#REF!</definedName>
    <definedName name="dsildl150_2">#REF!</definedName>
    <definedName name="dsildl150_3">#REF!</definedName>
    <definedName name="dsildl150_4">#REF!</definedName>
    <definedName name="dsildl150_4_1">#REF!</definedName>
    <definedName name="dsildl150_5">#REF!</definedName>
    <definedName name="dsildl150_6">#REF!</definedName>
    <definedName name="dsildl150_7">#REF!</definedName>
    <definedName name="dsildl150_7_1">#REF!</definedName>
    <definedName name="dsildl150_8">#REF!</definedName>
    <definedName name="dsildl150_9">#REF!</definedName>
    <definedName name="dsildl160">#REF!</definedName>
    <definedName name="dsildl160_1">#REF!</definedName>
    <definedName name="dsildl160_1_1">#REF!</definedName>
    <definedName name="dsildl160_1_1_1">#REF!</definedName>
    <definedName name="dsildl160_2">#REF!</definedName>
    <definedName name="dsildl160_3">#REF!</definedName>
    <definedName name="dsildl160_4">#REF!</definedName>
    <definedName name="dsildl160_4_1">#REF!</definedName>
    <definedName name="dsildl160_5">#REF!</definedName>
    <definedName name="dsildl160_6">#REF!</definedName>
    <definedName name="dsildl160_7">#REF!</definedName>
    <definedName name="dsildl160_7_1">#REF!</definedName>
    <definedName name="dsildl160_8">#REF!</definedName>
    <definedName name="dsildl160_9">#REF!</definedName>
    <definedName name="dsildl180">#REF!</definedName>
    <definedName name="dsildl180_1">#REF!</definedName>
    <definedName name="dsildl180_1_1">#REF!</definedName>
    <definedName name="dsildl180_1_1_1">#REF!</definedName>
    <definedName name="dsildl180_2">#REF!</definedName>
    <definedName name="dsildl180_3">#REF!</definedName>
    <definedName name="dsildl180_4">#REF!</definedName>
    <definedName name="dsildl180_4_1">#REF!</definedName>
    <definedName name="dsildl180_5">#REF!</definedName>
    <definedName name="dsildl180_6">#REF!</definedName>
    <definedName name="dsildl180_7">#REF!</definedName>
    <definedName name="dsildl180_7_1">#REF!</definedName>
    <definedName name="dsildl180_8">#REF!</definedName>
    <definedName name="dsildl180_9">#REF!</definedName>
    <definedName name="dsildl3100">#REF!</definedName>
    <definedName name="dsildl3100_1">#REF!</definedName>
    <definedName name="dsildl3100_1_1">#REF!</definedName>
    <definedName name="dsildl3100_1_1_1">#REF!</definedName>
    <definedName name="dsildl3100_2">#REF!</definedName>
    <definedName name="dsildl3100_3">#REF!</definedName>
    <definedName name="dsildl3100_3_1">#REF!</definedName>
    <definedName name="dsildl3100_4">#REF!</definedName>
    <definedName name="dsildl3100_4_1">#REF!</definedName>
    <definedName name="dsildl3100_5">#REF!</definedName>
    <definedName name="dsildl3100_6">#REF!</definedName>
    <definedName name="dsildl3100_7">#REF!</definedName>
    <definedName name="dsildl3100_7_1">#REF!</definedName>
    <definedName name="dsildl3100_8">#REF!</definedName>
    <definedName name="dsildl3100_9">#REF!</definedName>
    <definedName name="dsildl3120">#REF!</definedName>
    <definedName name="dsildl3120_1">#REF!</definedName>
    <definedName name="dsildl3120_1_1">#REF!</definedName>
    <definedName name="dsildl3120_1_1_1">#REF!</definedName>
    <definedName name="dsildl3120_2">#REF!</definedName>
    <definedName name="dsildl3120_3">#REF!</definedName>
    <definedName name="dsildl3120_3_1">#REF!</definedName>
    <definedName name="dsildl3120_4">#REF!</definedName>
    <definedName name="dsildl3120_4_1">#REF!</definedName>
    <definedName name="dsildl3120_5">#REF!</definedName>
    <definedName name="dsildl3120_6">#REF!</definedName>
    <definedName name="dsildl3120_7">#REF!</definedName>
    <definedName name="dsildl3120_7_1">#REF!</definedName>
    <definedName name="dsildl3120_8">#REF!</definedName>
    <definedName name="dsildl3120_9">#REF!</definedName>
    <definedName name="dsildl350">#REF!</definedName>
    <definedName name="dsildl350_1">#REF!</definedName>
    <definedName name="dsildl350_1_1">#REF!</definedName>
    <definedName name="dsildl350_1_1_1">#REF!</definedName>
    <definedName name="dsildl350_2">#REF!</definedName>
    <definedName name="dsildl350_3">#REF!</definedName>
    <definedName name="dsildl350_3_1">#REF!</definedName>
    <definedName name="dsildl350_4">#REF!</definedName>
    <definedName name="dsildl350_4_1">#REF!</definedName>
    <definedName name="dsildl350_5">#REF!</definedName>
    <definedName name="dsildl350_6">#REF!</definedName>
    <definedName name="dsildl350_7">#REF!</definedName>
    <definedName name="dsildl350_7_1">#REF!</definedName>
    <definedName name="dsildl350_8">#REF!</definedName>
    <definedName name="dsildl350_9">#REF!</definedName>
    <definedName name="dsildl360">#REF!</definedName>
    <definedName name="dsildl360_1">#REF!</definedName>
    <definedName name="dsildl360_1_1">#REF!</definedName>
    <definedName name="dsildl360_1_1_1">#REF!</definedName>
    <definedName name="dsildl360_2">#REF!</definedName>
    <definedName name="dsildl360_3">#REF!</definedName>
    <definedName name="dsildl360_3_1">#REF!</definedName>
    <definedName name="dsildl360_4">#REF!</definedName>
    <definedName name="dsildl360_4_1">#REF!</definedName>
    <definedName name="dsildl360_5">#REF!</definedName>
    <definedName name="dsildl360_6">#REF!</definedName>
    <definedName name="dsildl360_7">#REF!</definedName>
    <definedName name="dsildl360_7_1">#REF!</definedName>
    <definedName name="dsildl360_8">#REF!</definedName>
    <definedName name="dsildl360_9">#REF!</definedName>
    <definedName name="dsildl380">#REF!</definedName>
    <definedName name="dsildl380_1">#REF!</definedName>
    <definedName name="dsildl380_1_1">#REF!</definedName>
    <definedName name="dsildl380_1_1_1">#REF!</definedName>
    <definedName name="dsildl380_2">#REF!</definedName>
    <definedName name="dsildl380_3">#REF!</definedName>
    <definedName name="dsildl380_3_1">#REF!</definedName>
    <definedName name="dsildl380_4">#REF!</definedName>
    <definedName name="dsildl380_4_1">#REF!</definedName>
    <definedName name="dsildl380_5">#REF!</definedName>
    <definedName name="dsildl380_6">#REF!</definedName>
    <definedName name="dsildl380_7">#REF!</definedName>
    <definedName name="dsildl380_7_1">#REF!</definedName>
    <definedName name="dsildl380_8">#REF!</definedName>
    <definedName name="dsildl380_9">#REF!</definedName>
    <definedName name="dsildl3a100">#REF!</definedName>
    <definedName name="dsildl3a100_1">#REF!</definedName>
    <definedName name="dsildl3a100_1_1">#REF!</definedName>
    <definedName name="dsildl3a100_1_1_1">#REF!</definedName>
    <definedName name="dsildl3a100_2">#REF!</definedName>
    <definedName name="dsildl3a100_3">#REF!</definedName>
    <definedName name="dsildl3a100_3_1">#REF!</definedName>
    <definedName name="dsildl3a100_4">#REF!</definedName>
    <definedName name="dsildl3a100_4_1">#REF!</definedName>
    <definedName name="dsildl3a100_5">#REF!</definedName>
    <definedName name="dsildl3a100_6">#REF!</definedName>
    <definedName name="dsildl3a100_7">#REF!</definedName>
    <definedName name="dsildl3a100_7_1">#REF!</definedName>
    <definedName name="dsildl3a100_8">#REF!</definedName>
    <definedName name="dsildl3a100_9">#REF!</definedName>
    <definedName name="dsildl3a120">#REF!</definedName>
    <definedName name="dsildl3a120_1">#REF!</definedName>
    <definedName name="dsildl3a120_1_1">#REF!</definedName>
    <definedName name="dsildl3a120_1_1_1">#REF!</definedName>
    <definedName name="dsildl3a120_2">#REF!</definedName>
    <definedName name="dsildl3a120_3">#REF!</definedName>
    <definedName name="dsildl3a120_3_1">#REF!</definedName>
    <definedName name="dsildl3a120_4">#REF!</definedName>
    <definedName name="dsildl3a120_4_1">#REF!</definedName>
    <definedName name="dsildl3a120_5">#REF!</definedName>
    <definedName name="dsildl3a120_6">#REF!</definedName>
    <definedName name="dsildl3a120_7">#REF!</definedName>
    <definedName name="dsildl3a120_7_1">#REF!</definedName>
    <definedName name="dsildl3a120_8">#REF!</definedName>
    <definedName name="dsildl3a120_9">#REF!</definedName>
    <definedName name="dsildl3a50">#REF!</definedName>
    <definedName name="dsildl3a50_1">#REF!</definedName>
    <definedName name="dsildl3a50_1_1">#REF!</definedName>
    <definedName name="dsildl3a50_1_1_1">#REF!</definedName>
    <definedName name="dsildl3a50_2">#REF!</definedName>
    <definedName name="dsildl3a50_3">#REF!</definedName>
    <definedName name="dsildl3a50_3_1">#REF!</definedName>
    <definedName name="dsildl3a50_4">#REF!</definedName>
    <definedName name="dsildl3a50_4_1">#REF!</definedName>
    <definedName name="dsildl3a50_5">#REF!</definedName>
    <definedName name="dsildl3a50_6">#REF!</definedName>
    <definedName name="dsildl3a50_7">#REF!</definedName>
    <definedName name="dsildl3a50_7_1">#REF!</definedName>
    <definedName name="dsildl3a50_8">#REF!</definedName>
    <definedName name="dsildl3a50_9">#REF!</definedName>
    <definedName name="dsildl3a60">#REF!</definedName>
    <definedName name="dsildl3a60_1">#REF!</definedName>
    <definedName name="dsildl3a60_1_1">#REF!</definedName>
    <definedName name="dsildl3a60_1_1_1">#REF!</definedName>
    <definedName name="dsildl3a60_2">#REF!</definedName>
    <definedName name="dsildl3a60_3">#REF!</definedName>
    <definedName name="dsildl3a60_3_1">#REF!</definedName>
    <definedName name="dsildl3a60_4">#REF!</definedName>
    <definedName name="dsildl3a60_4_1">#REF!</definedName>
    <definedName name="dsildl3a60_5">#REF!</definedName>
    <definedName name="dsildl3a60_6">#REF!</definedName>
    <definedName name="dsildl3a60_7">#REF!</definedName>
    <definedName name="dsildl3a60_7_1">#REF!</definedName>
    <definedName name="dsildl3a60_8">#REF!</definedName>
    <definedName name="dsildl3a60_9">#REF!</definedName>
    <definedName name="dsildl3a80">#REF!</definedName>
    <definedName name="dsildl3a80_1">#REF!</definedName>
    <definedName name="dsildl3a80_1_1">#REF!</definedName>
    <definedName name="dsildl3a80_1_1_1">#REF!</definedName>
    <definedName name="dsildl3a80_2">#REF!</definedName>
    <definedName name="dsildl3a80_3">#REF!</definedName>
    <definedName name="dsildl3a80_3_1">#REF!</definedName>
    <definedName name="dsildl3a80_4">#REF!</definedName>
    <definedName name="dsildl3a80_4_1">#REF!</definedName>
    <definedName name="dsildl3a80_5">#REF!</definedName>
    <definedName name="dsildl3a80_6">#REF!</definedName>
    <definedName name="dsildl3a80_7">#REF!</definedName>
    <definedName name="dsildl3a80_7_1">#REF!</definedName>
    <definedName name="dsildl3a80_8">#REF!</definedName>
    <definedName name="dsildl3a80_9">#REF!</definedName>
    <definedName name="dsildl5100">#REF!</definedName>
    <definedName name="dsildl5100_1">#REF!</definedName>
    <definedName name="dsildl5100_1_1">#REF!</definedName>
    <definedName name="dsildl5100_1_1_1">#REF!</definedName>
    <definedName name="dsildl5100_2">#REF!</definedName>
    <definedName name="dsildl5100_3">#REF!</definedName>
    <definedName name="dsildl5100_3_1">#REF!</definedName>
    <definedName name="dsildl5100_4">#REF!</definedName>
    <definedName name="dsildl5100_4_1">#REF!</definedName>
    <definedName name="dsildl5100_5">#REF!</definedName>
    <definedName name="dsildl5100_6">#REF!</definedName>
    <definedName name="dsildl5100_7">#REF!</definedName>
    <definedName name="dsildl5100_7_1">#REF!</definedName>
    <definedName name="dsildl5100_8">#REF!</definedName>
    <definedName name="dsildl5100_9">#REF!</definedName>
    <definedName name="dsildl5120">#REF!</definedName>
    <definedName name="dsildl5120_1">#REF!</definedName>
    <definedName name="dsildl5120_1_1">#REF!</definedName>
    <definedName name="dsildl5120_1_1_1">#REF!</definedName>
    <definedName name="dsildl5120_2">#REF!</definedName>
    <definedName name="dsildl5120_3">#REF!</definedName>
    <definedName name="dsildl5120_3_1">#REF!</definedName>
    <definedName name="dsildl5120_4">#REF!</definedName>
    <definedName name="dsildl5120_4_1">#REF!</definedName>
    <definedName name="dsildl5120_5">#REF!</definedName>
    <definedName name="dsildl5120_6">#REF!</definedName>
    <definedName name="dsildl5120_7">#REF!</definedName>
    <definedName name="dsildl5120_7_1">#REF!</definedName>
    <definedName name="dsildl5120_8">#REF!</definedName>
    <definedName name="dsildl5120_9">#REF!</definedName>
    <definedName name="dsildl550">#REF!</definedName>
    <definedName name="dsildl550_1">#REF!</definedName>
    <definedName name="dsildl550_1_1">#REF!</definedName>
    <definedName name="dsildl550_1_1_1">#REF!</definedName>
    <definedName name="dsildl550_2">#REF!</definedName>
    <definedName name="dsildl550_3">#REF!</definedName>
    <definedName name="dsildl550_3_1">#REF!</definedName>
    <definedName name="dsildl550_4">#REF!</definedName>
    <definedName name="dsildl550_4_1">#REF!</definedName>
    <definedName name="dsildl550_5">#REF!</definedName>
    <definedName name="dsildl550_6">#REF!</definedName>
    <definedName name="dsildl550_7">#REF!</definedName>
    <definedName name="dsildl550_7_1">#REF!</definedName>
    <definedName name="dsildl550_8">#REF!</definedName>
    <definedName name="dsildl550_9">#REF!</definedName>
    <definedName name="dsildl560">#REF!</definedName>
    <definedName name="dsildl560_1">#REF!</definedName>
    <definedName name="dsildl560_1_1">#REF!</definedName>
    <definedName name="dsildl560_1_1_1">#REF!</definedName>
    <definedName name="dsildl560_2">#REF!</definedName>
    <definedName name="dsildl560_3">#REF!</definedName>
    <definedName name="dsildl560_3_1">#REF!</definedName>
    <definedName name="dsildl560_4">#REF!</definedName>
    <definedName name="dsildl560_4_1">#REF!</definedName>
    <definedName name="dsildl560_5">#REF!</definedName>
    <definedName name="dsildl560_6">#REF!</definedName>
    <definedName name="dsildl560_7">#REF!</definedName>
    <definedName name="dsildl560_7_1">#REF!</definedName>
    <definedName name="dsildl560_8">#REF!</definedName>
    <definedName name="dsildl560_9">#REF!</definedName>
    <definedName name="dsildl580">#REF!</definedName>
    <definedName name="dsildl580_1">#REF!</definedName>
    <definedName name="dsildl580_1_1">#REF!</definedName>
    <definedName name="dsildl580_1_1_1">#REF!</definedName>
    <definedName name="dsildl580_2">#REF!</definedName>
    <definedName name="dsildl580_3">#REF!</definedName>
    <definedName name="dsildl580_3_1">#REF!</definedName>
    <definedName name="dsildl580_4">#REF!</definedName>
    <definedName name="dsildl580_4_1">#REF!</definedName>
    <definedName name="dsildl580_5">#REF!</definedName>
    <definedName name="dsildl580_6">#REF!</definedName>
    <definedName name="dsildl580_7">#REF!</definedName>
    <definedName name="dsildl580_7_1">#REF!</definedName>
    <definedName name="dsildl580_8">#REF!</definedName>
    <definedName name="dsildl580_9">#REF!</definedName>
    <definedName name="dsildl5a100">#REF!</definedName>
    <definedName name="dsildl5a100_1">#REF!</definedName>
    <definedName name="dsildl5a100_1_1">#REF!</definedName>
    <definedName name="dsildl5a100_2">#REF!</definedName>
    <definedName name="dsildl5a100_3">#REF!</definedName>
    <definedName name="dsildl5a100_3_1">#REF!</definedName>
    <definedName name="dsildl5a100_4">#REF!</definedName>
    <definedName name="dsildl5a100_4_1">#REF!</definedName>
    <definedName name="dsildl5a100_5">#REF!</definedName>
    <definedName name="dsildl5a100_6">#REF!</definedName>
    <definedName name="dsildl5a100_7">#REF!</definedName>
    <definedName name="dsildl5a100_7_1">#REF!</definedName>
    <definedName name="dsildl5a100_8">#REF!</definedName>
    <definedName name="dsildl5a100_9">#REF!</definedName>
    <definedName name="dsildl5a120">#REF!</definedName>
    <definedName name="dsildl5a120_1">#REF!</definedName>
    <definedName name="dsildl5a120_1_1">#REF!</definedName>
    <definedName name="dsildl5a120_2">#REF!</definedName>
    <definedName name="dsildl5a120_3">#REF!</definedName>
    <definedName name="dsildl5a120_3_1">#REF!</definedName>
    <definedName name="dsildl5a120_4">#REF!</definedName>
    <definedName name="dsildl5a120_4_1">#REF!</definedName>
    <definedName name="dsildl5a120_5">#REF!</definedName>
    <definedName name="dsildl5a120_6">#REF!</definedName>
    <definedName name="dsildl5a120_7">#REF!</definedName>
    <definedName name="dsildl5a120_7_1">#REF!</definedName>
    <definedName name="dsildl5a120_8">#REF!</definedName>
    <definedName name="dsildl5a120_9">#REF!</definedName>
    <definedName name="dsildl5a50">#REF!</definedName>
    <definedName name="dsildl5a50_1">#REF!</definedName>
    <definedName name="dsildl5a50_1_1">#REF!</definedName>
    <definedName name="dsildl5a50_2">#REF!</definedName>
    <definedName name="dsildl5a50_3">#REF!</definedName>
    <definedName name="dsildl5a50_3_1">#REF!</definedName>
    <definedName name="dsildl5a50_4">#REF!</definedName>
    <definedName name="dsildl5a50_4_1">#REF!</definedName>
    <definedName name="dsildl5a50_5">#REF!</definedName>
    <definedName name="dsildl5a50_6">#REF!</definedName>
    <definedName name="dsildl5a50_7">#REF!</definedName>
    <definedName name="dsildl5a50_7_1">#REF!</definedName>
    <definedName name="dsildl5a50_8">#REF!</definedName>
    <definedName name="dsildl5a50_9">#REF!</definedName>
    <definedName name="dsildl5a60">#REF!</definedName>
    <definedName name="dsildl5a60_1">#REF!</definedName>
    <definedName name="dsildl5a60_1_1">#REF!</definedName>
    <definedName name="dsildl5a60_2">#REF!</definedName>
    <definedName name="dsildl5a60_3">#REF!</definedName>
    <definedName name="dsildl5a60_3_1">#REF!</definedName>
    <definedName name="dsildl5a60_4">#REF!</definedName>
    <definedName name="dsildl5a60_4_1">#REF!</definedName>
    <definedName name="dsildl5a60_5">#REF!</definedName>
    <definedName name="dsildl5a60_6">#REF!</definedName>
    <definedName name="dsildl5a60_7">#REF!</definedName>
    <definedName name="dsildl5a60_7_1">#REF!</definedName>
    <definedName name="dsildl5a60_8">#REF!</definedName>
    <definedName name="dsildl5a60_9">#REF!</definedName>
    <definedName name="dsildl5a80">#REF!</definedName>
    <definedName name="dsildl5a80_1">#REF!</definedName>
    <definedName name="dsildl5a80_1_1">#REF!</definedName>
    <definedName name="dsildl5a80_2">#REF!</definedName>
    <definedName name="dsildl5a80_3">#REF!</definedName>
    <definedName name="dsildl5a80_3_1">#REF!</definedName>
    <definedName name="dsildl5a80_4">#REF!</definedName>
    <definedName name="dsildl5a80_4_1">#REF!</definedName>
    <definedName name="dsildl5a80_5">#REF!</definedName>
    <definedName name="dsildl5a80_6">#REF!</definedName>
    <definedName name="dsildl5a80_7">#REF!</definedName>
    <definedName name="dsildl5a80_7_1">#REF!</definedName>
    <definedName name="dsildl5a80_8">#REF!</definedName>
    <definedName name="dsildl5a80_9">#REF!</definedName>
    <definedName name="dsildl6a100">#REF!</definedName>
    <definedName name="dsildl6a100_1">#REF!</definedName>
    <definedName name="dsildl6a100_1_1">#REF!</definedName>
    <definedName name="dsildl6a100_1_1_1">#REF!</definedName>
    <definedName name="dsildl6a100_2">#REF!</definedName>
    <definedName name="dsildl6a100_3">#REF!</definedName>
    <definedName name="dsildl6a100_3_1">#REF!</definedName>
    <definedName name="dsildl6a100_4">#REF!</definedName>
    <definedName name="dsildl6a100_4_1">#REF!</definedName>
    <definedName name="dsildl6a100_5">#REF!</definedName>
    <definedName name="dsildl6a100_6">#REF!</definedName>
    <definedName name="dsildl6a100_7">#REF!</definedName>
    <definedName name="dsildl6a100_7_1">#REF!</definedName>
    <definedName name="dsildl6a100_8">#REF!</definedName>
    <definedName name="dsildl6a100_9">#REF!</definedName>
    <definedName name="dsildl6a120">#REF!</definedName>
    <definedName name="dsildl6a120_1">#REF!</definedName>
    <definedName name="dsildl6a120_1_1">#REF!</definedName>
    <definedName name="dsildl6a120_1_1_1">#REF!</definedName>
    <definedName name="dsildl6a120_2">#REF!</definedName>
    <definedName name="dsildl6a120_3">#REF!</definedName>
    <definedName name="dsildl6a120_3_1">#REF!</definedName>
    <definedName name="dsildl6a120_4">#REF!</definedName>
    <definedName name="dsildl6a120_4_1">#REF!</definedName>
    <definedName name="dsildl6a120_5">#REF!</definedName>
    <definedName name="dsildl6a120_6">#REF!</definedName>
    <definedName name="dsildl6a120_7">#REF!</definedName>
    <definedName name="dsildl6a120_7_1">#REF!</definedName>
    <definedName name="dsildl6a120_8">#REF!</definedName>
    <definedName name="dsildl6a120_9">#REF!</definedName>
    <definedName name="dsildl6a50">#REF!</definedName>
    <definedName name="dsildl6a50_1">#REF!</definedName>
    <definedName name="dsildl6a50_1_1">#REF!</definedName>
    <definedName name="dsildl6a50_1_1_1">#REF!</definedName>
    <definedName name="dsildl6a50_2">#REF!</definedName>
    <definedName name="dsildl6a50_3">#REF!</definedName>
    <definedName name="dsildl6a50_3_1">#REF!</definedName>
    <definedName name="dsildl6a50_4">#REF!</definedName>
    <definedName name="dsildl6a50_4_1">#REF!</definedName>
    <definedName name="dsildl6a50_5">#REF!</definedName>
    <definedName name="dsildl6a50_6">#REF!</definedName>
    <definedName name="dsildl6a50_7">#REF!</definedName>
    <definedName name="dsildl6a50_7_1">#REF!</definedName>
    <definedName name="dsildl6a50_8">#REF!</definedName>
    <definedName name="dsildl6a50_9">#REF!</definedName>
    <definedName name="dsildl6a60">#REF!</definedName>
    <definedName name="dsildl6a60_1">#REF!</definedName>
    <definedName name="dsildl6a60_1_1">#REF!</definedName>
    <definedName name="dsildl6a60_1_1_1">#REF!</definedName>
    <definedName name="dsildl6a60_2">#REF!</definedName>
    <definedName name="dsildl6a60_3">#REF!</definedName>
    <definedName name="dsildl6a60_3_1">#REF!</definedName>
    <definedName name="dsildl6a60_4">#REF!</definedName>
    <definedName name="dsildl6a60_4_1">#REF!</definedName>
    <definedName name="dsildl6a60_5">#REF!</definedName>
    <definedName name="dsildl6a60_6">#REF!</definedName>
    <definedName name="dsildl6a60_7">#REF!</definedName>
    <definedName name="dsildl6a60_7_1">#REF!</definedName>
    <definedName name="dsildl6a60_8">#REF!</definedName>
    <definedName name="dsildl6a60_9">#REF!</definedName>
    <definedName name="dsildl6a80">#REF!</definedName>
    <definedName name="dsildl6a80_1">#REF!</definedName>
    <definedName name="dsildl6a80_1_1">#REF!</definedName>
    <definedName name="dsildl6a80_1_1_1">#REF!</definedName>
    <definedName name="dsildl6a80_2">#REF!</definedName>
    <definedName name="dsildl6a80_3">#REF!</definedName>
    <definedName name="dsildl6a80_3_1">#REF!</definedName>
    <definedName name="dsildl6a80_4">#REF!</definedName>
    <definedName name="dsildl6a80_4_1">#REF!</definedName>
    <definedName name="dsildl6a80_5">#REF!</definedName>
    <definedName name="dsildl6a80_6">#REF!</definedName>
    <definedName name="dsildl6a80_7">#REF!</definedName>
    <definedName name="dsildl6a80_7_1">#REF!</definedName>
    <definedName name="dsildl6a80_8">#REF!</definedName>
    <definedName name="dsildl6a80_9">#REF!</definedName>
    <definedName name="dsildlug100">#REF!</definedName>
    <definedName name="dsildlug100_1">#REF!</definedName>
    <definedName name="dsildlug100_1_1">#REF!</definedName>
    <definedName name="dsildlug100_2">#REF!</definedName>
    <definedName name="dsildlug100_3">#REF!</definedName>
    <definedName name="dsildlug100_4">#REF!</definedName>
    <definedName name="dsildlug100_4_1">#REF!</definedName>
    <definedName name="dsildlug100_5">#REF!</definedName>
    <definedName name="dsildlug100_6">#REF!</definedName>
    <definedName name="dsildlug100_7">#REF!</definedName>
    <definedName name="dsildlug100_7_1">#REF!</definedName>
    <definedName name="dsildlug100_8">#REF!</definedName>
    <definedName name="dsildlug100_9">#REF!</definedName>
    <definedName name="dsildlug120">#REF!</definedName>
    <definedName name="dsildlug120_1">#REF!</definedName>
    <definedName name="dsildlug120_1_1">#REF!</definedName>
    <definedName name="dsildlug120_2">#REF!</definedName>
    <definedName name="dsildlug120_3">#REF!</definedName>
    <definedName name="dsildlug120_4">#REF!</definedName>
    <definedName name="dsildlug120_4_1">#REF!</definedName>
    <definedName name="dsildlug120_5">#REF!</definedName>
    <definedName name="dsildlug120_6">#REF!</definedName>
    <definedName name="dsildlug120_7">#REF!</definedName>
    <definedName name="dsildlug120_7_1">#REF!</definedName>
    <definedName name="dsildlug120_8">#REF!</definedName>
    <definedName name="dsildlug120_9">#REF!</definedName>
    <definedName name="dsildlug50">#REF!</definedName>
    <definedName name="dsildlug50_1">#REF!</definedName>
    <definedName name="dsildlug50_1_1">#REF!</definedName>
    <definedName name="dsildlug50_2">#REF!</definedName>
    <definedName name="dsildlug50_3">#REF!</definedName>
    <definedName name="dsildlug50_4">#REF!</definedName>
    <definedName name="dsildlug50_4_1">#REF!</definedName>
    <definedName name="dsildlug50_5">#REF!</definedName>
    <definedName name="dsildlug50_6">#REF!</definedName>
    <definedName name="dsildlug50_7">#REF!</definedName>
    <definedName name="dsildlug50_7_1">#REF!</definedName>
    <definedName name="dsildlug50_8">#REF!</definedName>
    <definedName name="dsildlug50_9">#REF!</definedName>
    <definedName name="dsildlug60">#REF!</definedName>
    <definedName name="dsildlug60_1">#REF!</definedName>
    <definedName name="dsildlug60_1_1">#REF!</definedName>
    <definedName name="dsildlug60_2">#REF!</definedName>
    <definedName name="dsildlug60_3">#REF!</definedName>
    <definedName name="dsildlug60_4">#REF!</definedName>
    <definedName name="dsildlug60_4_1">#REF!</definedName>
    <definedName name="dsildlug60_5">#REF!</definedName>
    <definedName name="dsildlug60_6">#REF!</definedName>
    <definedName name="dsildlug60_7">#REF!</definedName>
    <definedName name="dsildlug60_7_1">#REF!</definedName>
    <definedName name="dsildlug60_8">#REF!</definedName>
    <definedName name="dsildlug60_9">#REF!</definedName>
    <definedName name="dsildlug80">#REF!</definedName>
    <definedName name="dsildlug80_1">#REF!</definedName>
    <definedName name="dsildlug80_1_1">#REF!</definedName>
    <definedName name="dsildlug80_2">#REF!</definedName>
    <definedName name="dsildlug80_3">#REF!</definedName>
    <definedName name="dsildlug80_4">#REF!</definedName>
    <definedName name="dsildlug80_4_1">#REF!</definedName>
    <definedName name="dsildlug80_5">#REF!</definedName>
    <definedName name="dsildlug80_6">#REF!</definedName>
    <definedName name="dsildlug80_7">#REF!</definedName>
    <definedName name="dsildlug80_7_1">#REF!</definedName>
    <definedName name="dsildlug80_8">#REF!</definedName>
    <definedName name="dsildlug80_9">#REF!</definedName>
    <definedName name="dsill1100">#REF!</definedName>
    <definedName name="dsill1100_1">#REF!</definedName>
    <definedName name="dsill1100_1_1">#REF!</definedName>
    <definedName name="dsill1100_1_1_1">#REF!</definedName>
    <definedName name="dsill1100_2">#REF!</definedName>
    <definedName name="dsill1100_3">#REF!</definedName>
    <definedName name="dsill1100_3_1">#REF!</definedName>
    <definedName name="dsill1100_4">#REF!</definedName>
    <definedName name="dsill1100_4_1">#REF!</definedName>
    <definedName name="dsill1100_5">#REF!</definedName>
    <definedName name="dsill1100_6">#REF!</definedName>
    <definedName name="dsill1100_7">#REF!</definedName>
    <definedName name="dsill1100_7_1">#REF!</definedName>
    <definedName name="dsill1100_8">#REF!</definedName>
    <definedName name="dsill1100_9">#REF!</definedName>
    <definedName name="dsill1120">#REF!</definedName>
    <definedName name="dsill1120_1">#REF!</definedName>
    <definedName name="dsill1120_1_1">#REF!</definedName>
    <definedName name="dsill1120_1_1_1">#REF!</definedName>
    <definedName name="dsill1120_2">#REF!</definedName>
    <definedName name="dsill1120_3">#REF!</definedName>
    <definedName name="dsill1120_3_1">#REF!</definedName>
    <definedName name="dsill1120_4">#REF!</definedName>
    <definedName name="dsill1120_4_1">#REF!</definedName>
    <definedName name="dsill1120_5">#REF!</definedName>
    <definedName name="dsill1120_6">#REF!</definedName>
    <definedName name="dsill1120_7">#REF!</definedName>
    <definedName name="dsill1120_7_1">#REF!</definedName>
    <definedName name="dsill1120_8">#REF!</definedName>
    <definedName name="dsill1120_9">#REF!</definedName>
    <definedName name="dsill150">#REF!</definedName>
    <definedName name="dsill150_1">#REF!</definedName>
    <definedName name="dsill150_1_1">#REF!</definedName>
    <definedName name="dsill150_1_1_1">#REF!</definedName>
    <definedName name="dsill150_2">#REF!</definedName>
    <definedName name="dsill150_3">#REF!</definedName>
    <definedName name="dsill150_3_1">#REF!</definedName>
    <definedName name="dsill150_4">#REF!</definedName>
    <definedName name="dsill150_4_1">#REF!</definedName>
    <definedName name="dsill150_5">#REF!</definedName>
    <definedName name="dsill150_6">#REF!</definedName>
    <definedName name="dsill150_7">#REF!</definedName>
    <definedName name="dsill150_7_1">#REF!</definedName>
    <definedName name="dsill150_8">#REF!</definedName>
    <definedName name="dsill150_9">#REF!</definedName>
    <definedName name="dsill160">#REF!</definedName>
    <definedName name="dsill160_1">#REF!</definedName>
    <definedName name="dsill160_1_1">#REF!</definedName>
    <definedName name="dsill160_1_1_1">#REF!</definedName>
    <definedName name="dsill160_2">#REF!</definedName>
    <definedName name="dsill160_3">#REF!</definedName>
    <definedName name="dsill160_3_1">#REF!</definedName>
    <definedName name="dsill160_4">#REF!</definedName>
    <definedName name="dsill160_4_1">#REF!</definedName>
    <definedName name="dsill160_5">#REF!</definedName>
    <definedName name="dsill160_6">#REF!</definedName>
    <definedName name="dsill160_7">#REF!</definedName>
    <definedName name="dsill160_7_1">#REF!</definedName>
    <definedName name="dsill160_8">#REF!</definedName>
    <definedName name="dsill160_9">#REF!</definedName>
    <definedName name="dsill180">#REF!</definedName>
    <definedName name="dsill180_1">#REF!</definedName>
    <definedName name="dsill180_1_1">#REF!</definedName>
    <definedName name="dsill180_1_1_1">#REF!</definedName>
    <definedName name="dsill180_2">#REF!</definedName>
    <definedName name="dsill180_3">#REF!</definedName>
    <definedName name="dsill180_3_1">#REF!</definedName>
    <definedName name="dsill180_4">#REF!</definedName>
    <definedName name="dsill180_4_1">#REF!</definedName>
    <definedName name="dsill180_5">#REF!</definedName>
    <definedName name="dsill180_6">#REF!</definedName>
    <definedName name="dsill180_7">#REF!</definedName>
    <definedName name="dsill180_7_1">#REF!</definedName>
    <definedName name="dsill180_8">#REF!</definedName>
    <definedName name="dsill180_9">#REF!</definedName>
    <definedName name="dsill3100">#REF!</definedName>
    <definedName name="dsill3100_1">#REF!</definedName>
    <definedName name="dsill3100_1_1">#REF!</definedName>
    <definedName name="dsill3100_1_1_1">#REF!</definedName>
    <definedName name="dsill3100_2">#REF!</definedName>
    <definedName name="dsill3100_3">#REF!</definedName>
    <definedName name="dsill3100_3_1">#REF!</definedName>
    <definedName name="dsill3100_4">#REF!</definedName>
    <definedName name="dsill3100_4_1">#REF!</definedName>
    <definedName name="dsill3100_5">#REF!</definedName>
    <definedName name="dsill3100_6">#REF!</definedName>
    <definedName name="dsill3100_7">#REF!</definedName>
    <definedName name="dsill3100_7_1">#REF!</definedName>
    <definedName name="dsill3100_8">#REF!</definedName>
    <definedName name="dsill3100_9">#REF!</definedName>
    <definedName name="dsill3120">#REF!</definedName>
    <definedName name="dsill3120_1">#REF!</definedName>
    <definedName name="dsill3120_1_1">#REF!</definedName>
    <definedName name="dsill3120_1_1_1">#REF!</definedName>
    <definedName name="dsill3120_2">#REF!</definedName>
    <definedName name="dsill3120_3">#REF!</definedName>
    <definedName name="dsill3120_3_1">#REF!</definedName>
    <definedName name="dsill3120_4">#REF!</definedName>
    <definedName name="dsill3120_4_1">#REF!</definedName>
    <definedName name="dsill3120_5">#REF!</definedName>
    <definedName name="dsill3120_6">#REF!</definedName>
    <definedName name="dsill3120_7">#REF!</definedName>
    <definedName name="dsill3120_7_1">#REF!</definedName>
    <definedName name="dsill3120_8">#REF!</definedName>
    <definedName name="dsill3120_9">#REF!</definedName>
    <definedName name="dsill350">#REF!</definedName>
    <definedName name="dsill350_1">#REF!</definedName>
    <definedName name="dsill350_1_1">#REF!</definedName>
    <definedName name="dsill350_1_1_1">#REF!</definedName>
    <definedName name="dsill350_2">#REF!</definedName>
    <definedName name="dsill350_3">#REF!</definedName>
    <definedName name="dsill350_3_1">#REF!</definedName>
    <definedName name="dsill350_4">#REF!</definedName>
    <definedName name="dsill350_4_1">#REF!</definedName>
    <definedName name="dsill350_5">#REF!</definedName>
    <definedName name="dsill350_6">#REF!</definedName>
    <definedName name="dsill350_7">#REF!</definedName>
    <definedName name="dsill350_7_1">#REF!</definedName>
    <definedName name="dsill350_8">#REF!</definedName>
    <definedName name="dsill350_9">#REF!</definedName>
    <definedName name="dsill360">#REF!</definedName>
    <definedName name="dsill360_1">#REF!</definedName>
    <definedName name="dsill360_1_1">#REF!</definedName>
    <definedName name="dsill360_1_1_1">#REF!</definedName>
    <definedName name="dsill360_2">#REF!</definedName>
    <definedName name="dsill360_3">#REF!</definedName>
    <definedName name="dsill360_3_1">#REF!</definedName>
    <definedName name="dsill360_4">#REF!</definedName>
    <definedName name="dsill360_4_1">#REF!</definedName>
    <definedName name="dsill360_5">#REF!</definedName>
    <definedName name="dsill360_6">#REF!</definedName>
    <definedName name="dsill360_7">#REF!</definedName>
    <definedName name="dsill360_7_1">#REF!</definedName>
    <definedName name="dsill360_8">#REF!</definedName>
    <definedName name="dsill360_9">#REF!</definedName>
    <definedName name="dsill380">#REF!</definedName>
    <definedName name="dsill380_1">#REF!</definedName>
    <definedName name="dsill380_1_1">#REF!</definedName>
    <definedName name="dsill380_1_1_1">#REF!</definedName>
    <definedName name="dsill380_2">#REF!</definedName>
    <definedName name="dsill380_3">#REF!</definedName>
    <definedName name="dsill380_3_1">#REF!</definedName>
    <definedName name="dsill380_4">#REF!</definedName>
    <definedName name="dsill380_4_1">#REF!</definedName>
    <definedName name="dsill380_5">#REF!</definedName>
    <definedName name="dsill380_6">#REF!</definedName>
    <definedName name="dsill380_7">#REF!</definedName>
    <definedName name="dsill380_7_1">#REF!</definedName>
    <definedName name="dsill380_8">#REF!</definedName>
    <definedName name="dsill380_9">#REF!</definedName>
    <definedName name="dsill3a100">#REF!</definedName>
    <definedName name="dsill3a100_1">#REF!</definedName>
    <definedName name="dsill3a100_1_1">#REF!</definedName>
    <definedName name="dsill3a100_1_1_1">#REF!</definedName>
    <definedName name="dsill3a100_2">#REF!</definedName>
    <definedName name="dsill3a100_3">#REF!</definedName>
    <definedName name="dsill3a100_3_1">#REF!</definedName>
    <definedName name="dsill3a100_4">#REF!</definedName>
    <definedName name="dsill3a100_4_1">#REF!</definedName>
    <definedName name="dsill3a100_5">#REF!</definedName>
    <definedName name="dsill3a100_6">#REF!</definedName>
    <definedName name="dsill3a100_7">#REF!</definedName>
    <definedName name="dsill3a100_7_1">#REF!</definedName>
    <definedName name="dsill3a100_8">#REF!</definedName>
    <definedName name="dsill3a100_9">#REF!</definedName>
    <definedName name="dsill3a120">#REF!</definedName>
    <definedName name="dsill3a120_1">#REF!</definedName>
    <definedName name="dsill3a120_1_1">#REF!</definedName>
    <definedName name="dsill3a120_1_1_1">#REF!</definedName>
    <definedName name="dsill3a120_2">#REF!</definedName>
    <definedName name="dsill3a120_3">#REF!</definedName>
    <definedName name="dsill3a120_3_1">#REF!</definedName>
    <definedName name="dsill3a120_4">#REF!</definedName>
    <definedName name="dsill3a120_4_1">#REF!</definedName>
    <definedName name="dsill3a120_5">#REF!</definedName>
    <definedName name="dsill3a120_6">#REF!</definedName>
    <definedName name="dsill3a120_7">#REF!</definedName>
    <definedName name="dsill3a120_7_1">#REF!</definedName>
    <definedName name="dsill3a120_8">#REF!</definedName>
    <definedName name="dsill3a120_9">#REF!</definedName>
    <definedName name="dsill3a50">#REF!</definedName>
    <definedName name="dsill3a50_1">#REF!</definedName>
    <definedName name="dsill3a50_1_1">#REF!</definedName>
    <definedName name="dsill3a50_1_1_1">#REF!</definedName>
    <definedName name="dsill3a50_2">#REF!</definedName>
    <definedName name="dsill3a50_3">#REF!</definedName>
    <definedName name="dsill3a50_3_1">#REF!</definedName>
    <definedName name="dsill3a50_4">#REF!</definedName>
    <definedName name="dsill3a50_4_1">#REF!</definedName>
    <definedName name="dsill3a50_5">#REF!</definedName>
    <definedName name="dsill3a50_6">#REF!</definedName>
    <definedName name="dsill3a50_7">#REF!</definedName>
    <definedName name="dsill3a50_7_1">#REF!</definedName>
    <definedName name="dsill3a50_8">#REF!</definedName>
    <definedName name="dsill3a50_9">#REF!</definedName>
    <definedName name="dsill3a60">#REF!</definedName>
    <definedName name="dsill3a60_1">#REF!</definedName>
    <definedName name="dsill3a60_1_1">#REF!</definedName>
    <definedName name="dsill3a60_1_1_1">#REF!</definedName>
    <definedName name="dsill3a60_2">#REF!</definedName>
    <definedName name="dsill3a60_3">#REF!</definedName>
    <definedName name="dsill3a60_3_1">#REF!</definedName>
    <definedName name="dsill3a60_4">#REF!</definedName>
    <definedName name="dsill3a60_4_1">#REF!</definedName>
    <definedName name="dsill3a60_5">#REF!</definedName>
    <definedName name="dsill3a60_6">#REF!</definedName>
    <definedName name="dsill3a60_7">#REF!</definedName>
    <definedName name="dsill3a60_7_1">#REF!</definedName>
    <definedName name="dsill3a60_8">#REF!</definedName>
    <definedName name="dsill3a60_9">#REF!</definedName>
    <definedName name="dsill3a80">#REF!</definedName>
    <definedName name="dsill3a80_1">#REF!</definedName>
    <definedName name="dsill3a80_1_1">#REF!</definedName>
    <definedName name="dsill3a80_1_1_1">#REF!</definedName>
    <definedName name="dsill3a80_2">#REF!</definedName>
    <definedName name="dsill3a80_3">#REF!</definedName>
    <definedName name="dsill3a80_3_1">#REF!</definedName>
    <definedName name="dsill3a80_4">#REF!</definedName>
    <definedName name="dsill3a80_4_1">#REF!</definedName>
    <definedName name="dsill3a80_5">#REF!</definedName>
    <definedName name="dsill3a80_6">#REF!</definedName>
    <definedName name="dsill3a80_7">#REF!</definedName>
    <definedName name="dsill3a80_7_1">#REF!</definedName>
    <definedName name="dsill3a80_8">#REF!</definedName>
    <definedName name="dsill3a80_9">#REF!</definedName>
    <definedName name="dsill5100">#REF!</definedName>
    <definedName name="dsill5100_1">#REF!</definedName>
    <definedName name="dsill5100_1_1">#REF!</definedName>
    <definedName name="dsill5100_1_1_1">#REF!</definedName>
    <definedName name="dsill5100_2">#REF!</definedName>
    <definedName name="dsill5100_3">#REF!</definedName>
    <definedName name="dsill5100_3_1">#REF!</definedName>
    <definedName name="dsill5100_4">#REF!</definedName>
    <definedName name="dsill5100_4_1">#REF!</definedName>
    <definedName name="dsill5100_5">#REF!</definedName>
    <definedName name="dsill5100_6">#REF!</definedName>
    <definedName name="dsill5100_7">#REF!</definedName>
    <definedName name="dsill5100_7_1">#REF!</definedName>
    <definedName name="dsill5100_8">#REF!</definedName>
    <definedName name="dsill5100_9">#REF!</definedName>
    <definedName name="dsill5120">#REF!</definedName>
    <definedName name="dsill5120_1">#REF!</definedName>
    <definedName name="dsill5120_1_1">#REF!</definedName>
    <definedName name="dsill5120_1_1_1">#REF!</definedName>
    <definedName name="dsill5120_2">#REF!</definedName>
    <definedName name="dsill5120_3">#REF!</definedName>
    <definedName name="dsill5120_3_1">#REF!</definedName>
    <definedName name="dsill5120_4">#REF!</definedName>
    <definedName name="dsill5120_4_1">#REF!</definedName>
    <definedName name="dsill5120_5">#REF!</definedName>
    <definedName name="dsill5120_6">#REF!</definedName>
    <definedName name="dsill5120_7">#REF!</definedName>
    <definedName name="dsill5120_7_1">#REF!</definedName>
    <definedName name="dsill5120_8">#REF!</definedName>
    <definedName name="dsill5120_9">#REF!</definedName>
    <definedName name="dsill550">#REF!</definedName>
    <definedName name="dsill550_1">#REF!</definedName>
    <definedName name="dsill550_1_1">#REF!</definedName>
    <definedName name="dsill550_1_1_1">#REF!</definedName>
    <definedName name="dsill550_2">#REF!</definedName>
    <definedName name="dsill550_3">#REF!</definedName>
    <definedName name="dsill550_3_1">#REF!</definedName>
    <definedName name="dsill550_4">#REF!</definedName>
    <definedName name="dsill550_4_1">#REF!</definedName>
    <definedName name="dsill550_5">#REF!</definedName>
    <definedName name="dsill550_6">#REF!</definedName>
    <definedName name="dsill550_7">#REF!</definedName>
    <definedName name="dsill550_7_1">#REF!</definedName>
    <definedName name="dsill550_8">#REF!</definedName>
    <definedName name="dsill550_9">#REF!</definedName>
    <definedName name="dsill560">#REF!</definedName>
    <definedName name="dsill560_1">#REF!</definedName>
    <definedName name="dsill560_1_1">#REF!</definedName>
    <definedName name="dsill560_1_1_1">#REF!</definedName>
    <definedName name="dsill560_2">#REF!</definedName>
    <definedName name="dsill560_3">#REF!</definedName>
    <definedName name="dsill560_3_1">#REF!</definedName>
    <definedName name="dsill560_4">#REF!</definedName>
    <definedName name="dsill560_4_1">#REF!</definedName>
    <definedName name="dsill560_5">#REF!</definedName>
    <definedName name="dsill560_6">#REF!</definedName>
    <definedName name="dsill560_7">#REF!</definedName>
    <definedName name="dsill560_7_1">#REF!</definedName>
    <definedName name="dsill560_8">#REF!</definedName>
    <definedName name="dsill560_9">#REF!</definedName>
    <definedName name="dsill580">#REF!</definedName>
    <definedName name="dsill580_1">#REF!</definedName>
    <definedName name="dsill580_1_1">#REF!</definedName>
    <definedName name="dsill580_1_1_1">#REF!</definedName>
    <definedName name="dsill580_2">#REF!</definedName>
    <definedName name="dsill580_3">#REF!</definedName>
    <definedName name="dsill580_3_1">#REF!</definedName>
    <definedName name="dsill580_4">#REF!</definedName>
    <definedName name="dsill580_4_1">#REF!</definedName>
    <definedName name="dsill580_5">#REF!</definedName>
    <definedName name="dsill580_6">#REF!</definedName>
    <definedName name="dsill580_7">#REF!</definedName>
    <definedName name="dsill580_7_1">#REF!</definedName>
    <definedName name="dsill580_8">#REF!</definedName>
    <definedName name="dsill580_9">#REF!</definedName>
    <definedName name="dsill5a100">#REF!</definedName>
    <definedName name="dsill5a100_1">#REF!</definedName>
    <definedName name="dsill5a100_1_1">#REF!</definedName>
    <definedName name="dsill5a100_1_1_1">#REF!</definedName>
    <definedName name="dsill5a100_2">#REF!</definedName>
    <definedName name="dsill5a100_3">#REF!</definedName>
    <definedName name="dsill5a100_3_1">#REF!</definedName>
    <definedName name="dsill5a100_4">#REF!</definedName>
    <definedName name="dsill5a100_4_1">#REF!</definedName>
    <definedName name="dsill5a100_5">#REF!</definedName>
    <definedName name="dsill5a100_6">#REF!</definedName>
    <definedName name="dsill5a100_7">#REF!</definedName>
    <definedName name="dsill5a100_7_1">#REF!</definedName>
    <definedName name="dsill5a100_8">#REF!</definedName>
    <definedName name="dsill5a100_9">#REF!</definedName>
    <definedName name="dsill5a120">#REF!</definedName>
    <definedName name="dsill5a120_1">#REF!</definedName>
    <definedName name="dsill5a120_1_1">#REF!</definedName>
    <definedName name="dsill5a120_1_1_1">#REF!</definedName>
    <definedName name="dsill5a120_2">#REF!</definedName>
    <definedName name="dsill5a120_3">#REF!</definedName>
    <definedName name="dsill5a120_3_1">#REF!</definedName>
    <definedName name="dsill5a120_4">#REF!</definedName>
    <definedName name="dsill5a120_4_1">#REF!</definedName>
    <definedName name="dsill5a120_5">#REF!</definedName>
    <definedName name="dsill5a120_6">#REF!</definedName>
    <definedName name="dsill5a120_7">#REF!</definedName>
    <definedName name="dsill5a120_7_1">#REF!</definedName>
    <definedName name="dsill5a120_8">#REF!</definedName>
    <definedName name="dsill5a120_9">#REF!</definedName>
    <definedName name="dsill5a50">#REF!</definedName>
    <definedName name="dsill5a50_1">#REF!</definedName>
    <definedName name="dsill5a50_1_1">#REF!</definedName>
    <definedName name="dsill5a50_1_1_1">#REF!</definedName>
    <definedName name="dsill5a50_2">#REF!</definedName>
    <definedName name="dsill5a50_3">#REF!</definedName>
    <definedName name="dsill5a50_3_1">#REF!</definedName>
    <definedName name="dsill5a50_4">#REF!</definedName>
    <definedName name="dsill5a50_4_1">#REF!</definedName>
    <definedName name="dsill5a50_5">#REF!</definedName>
    <definedName name="dsill5a50_6">#REF!</definedName>
    <definedName name="dsill5a50_7">#REF!</definedName>
    <definedName name="dsill5a50_7_1">#REF!</definedName>
    <definedName name="dsill5a50_8">#REF!</definedName>
    <definedName name="dsill5a50_9">#REF!</definedName>
    <definedName name="dsill5a60">#REF!</definedName>
    <definedName name="dsill5a60_1">#REF!</definedName>
    <definedName name="dsill5a60_1_1">#REF!</definedName>
    <definedName name="dsill5a60_1_1_1">#REF!</definedName>
    <definedName name="dsill5a60_2">#REF!</definedName>
    <definedName name="dsill5a60_3">#REF!</definedName>
    <definedName name="dsill5a60_3_1">#REF!</definedName>
    <definedName name="dsill5a60_4">#REF!</definedName>
    <definedName name="dsill5a60_4_1">#REF!</definedName>
    <definedName name="dsill5a60_5">#REF!</definedName>
    <definedName name="dsill5a60_6">#REF!</definedName>
    <definedName name="dsill5a60_7">#REF!</definedName>
    <definedName name="dsill5a60_7_1">#REF!</definedName>
    <definedName name="dsill5a60_8">#REF!</definedName>
    <definedName name="dsill5a60_9">#REF!</definedName>
    <definedName name="dsill5a80">#REF!</definedName>
    <definedName name="dsill5a80_1">#REF!</definedName>
    <definedName name="dsill5a80_1_1">#REF!</definedName>
    <definedName name="dsill5a80_1_1_1">#REF!</definedName>
    <definedName name="dsill5a80_2">#REF!</definedName>
    <definedName name="dsill5a80_3">#REF!</definedName>
    <definedName name="dsill5a80_3_1">#REF!</definedName>
    <definedName name="dsill5a80_4">#REF!</definedName>
    <definedName name="dsill5a80_4_1">#REF!</definedName>
    <definedName name="dsill5a80_5">#REF!</definedName>
    <definedName name="dsill5a80_6">#REF!</definedName>
    <definedName name="dsill5a80_7">#REF!</definedName>
    <definedName name="dsill5a80_7_1">#REF!</definedName>
    <definedName name="dsill5a80_8">#REF!</definedName>
    <definedName name="dsill5a80_9">#REF!</definedName>
    <definedName name="dsill6a100">#REF!</definedName>
    <definedName name="dsill6a100_1">#REF!</definedName>
    <definedName name="dsill6a100_1_1">#REF!</definedName>
    <definedName name="dsill6a100_1_1_1">#REF!</definedName>
    <definedName name="dsill6a100_2">#REF!</definedName>
    <definedName name="dsill6a100_3">#REF!</definedName>
    <definedName name="dsill6a100_3_1">#REF!</definedName>
    <definedName name="dsill6a100_4">#REF!</definedName>
    <definedName name="dsill6a100_4_1">#REF!</definedName>
    <definedName name="dsill6a100_5">#REF!</definedName>
    <definedName name="dsill6a100_6">#REF!</definedName>
    <definedName name="dsill6a100_7">#REF!</definedName>
    <definedName name="dsill6a100_7_1">#REF!</definedName>
    <definedName name="dsill6a100_8">#REF!</definedName>
    <definedName name="dsill6a100_9">#REF!</definedName>
    <definedName name="dsill6a120">#REF!</definedName>
    <definedName name="dsill6a120_1">#REF!</definedName>
    <definedName name="dsill6a120_1_1">#REF!</definedName>
    <definedName name="dsill6a120_1_1_1">#REF!</definedName>
    <definedName name="dsill6a120_2">#REF!</definedName>
    <definedName name="dsill6a120_3">#REF!</definedName>
    <definedName name="dsill6a120_3_1">#REF!</definedName>
    <definedName name="dsill6a120_4">#REF!</definedName>
    <definedName name="dsill6a120_4_1">#REF!</definedName>
    <definedName name="dsill6a120_5">#REF!</definedName>
    <definedName name="dsill6a120_6">#REF!</definedName>
    <definedName name="dsill6a120_7">#REF!</definedName>
    <definedName name="dsill6a120_7_1">#REF!</definedName>
    <definedName name="dsill6a120_8">#REF!</definedName>
    <definedName name="dsill6a120_9">#REF!</definedName>
    <definedName name="dsill6a50">#REF!</definedName>
    <definedName name="dsill6a50_1">#REF!</definedName>
    <definedName name="dsill6a50_1_1">#REF!</definedName>
    <definedName name="dsill6a50_1_1_1">#REF!</definedName>
    <definedName name="dsill6a50_2">#REF!</definedName>
    <definedName name="dsill6a50_3">#REF!</definedName>
    <definedName name="dsill6a50_3_1">#REF!</definedName>
    <definedName name="dsill6a50_4">#REF!</definedName>
    <definedName name="dsill6a50_4_1">#REF!</definedName>
    <definedName name="dsill6a50_5">#REF!</definedName>
    <definedName name="dsill6a50_6">#REF!</definedName>
    <definedName name="dsill6a50_7">#REF!</definedName>
    <definedName name="dsill6a50_7_1">#REF!</definedName>
    <definedName name="dsill6a50_8">#REF!</definedName>
    <definedName name="dsill6a50_9">#REF!</definedName>
    <definedName name="dsill6a60">#REF!</definedName>
    <definedName name="dsill6a60_1">#REF!</definedName>
    <definedName name="dsill6a60_1_1">#REF!</definedName>
    <definedName name="dsill6a60_1_1_1">#REF!</definedName>
    <definedName name="dsill6a60_2">#REF!</definedName>
    <definedName name="dsill6a60_3">#REF!</definedName>
    <definedName name="dsill6a60_3_1">#REF!</definedName>
    <definedName name="dsill6a60_4">#REF!</definedName>
    <definedName name="dsill6a60_4_1">#REF!</definedName>
    <definedName name="dsill6a60_5">#REF!</definedName>
    <definedName name="dsill6a60_6">#REF!</definedName>
    <definedName name="dsill6a60_7">#REF!</definedName>
    <definedName name="dsill6a60_7_1">#REF!</definedName>
    <definedName name="dsill6a60_8">#REF!</definedName>
    <definedName name="dsill6a60_9">#REF!</definedName>
    <definedName name="dsill6a80">#REF!</definedName>
    <definedName name="dsill6a80_1">#REF!</definedName>
    <definedName name="dsill6a80_1_1">#REF!</definedName>
    <definedName name="dsill6a80_1_1_1">#REF!</definedName>
    <definedName name="dsill6a80_2">#REF!</definedName>
    <definedName name="dsill6a80_3">#REF!</definedName>
    <definedName name="dsill6a80_3_1">#REF!</definedName>
    <definedName name="dsill6a80_4">#REF!</definedName>
    <definedName name="dsill6a80_4_1">#REF!</definedName>
    <definedName name="dsill6a80_5">#REF!</definedName>
    <definedName name="dsill6a80_6">#REF!</definedName>
    <definedName name="dsill6a80_7">#REF!</definedName>
    <definedName name="dsill6a80_7_1">#REF!</definedName>
    <definedName name="dsill6a80_8">#REF!</definedName>
    <definedName name="dsill6a80_9">#REF!</definedName>
    <definedName name="dsillug100">#REF!</definedName>
    <definedName name="dsillug100_1">#REF!</definedName>
    <definedName name="dsillug100_1_1">#REF!</definedName>
    <definedName name="dsillug100_1_1_1">#REF!</definedName>
    <definedName name="dsillug100_2">#REF!</definedName>
    <definedName name="dsillug100_3">#REF!</definedName>
    <definedName name="dsillug100_3_1">#REF!</definedName>
    <definedName name="dsillug100_4">#REF!</definedName>
    <definedName name="dsillug100_4_1">#REF!</definedName>
    <definedName name="dsillug100_5">#REF!</definedName>
    <definedName name="dsillug100_6">#REF!</definedName>
    <definedName name="dsillug100_7">#REF!</definedName>
    <definedName name="dsillug100_7_1">#REF!</definedName>
    <definedName name="dsillug100_8">#REF!</definedName>
    <definedName name="dsillug100_9">#REF!</definedName>
    <definedName name="dsillug120">#REF!</definedName>
    <definedName name="dsillug120_1">#REF!</definedName>
    <definedName name="dsillug120_1_1">#REF!</definedName>
    <definedName name="dsillug120_1_1_1">#REF!</definedName>
    <definedName name="dsillug120_2">#REF!</definedName>
    <definedName name="dsillug120_3">#REF!</definedName>
    <definedName name="dsillug120_3_1">#REF!</definedName>
    <definedName name="dsillug120_4">#REF!</definedName>
    <definedName name="dsillug120_4_1">#REF!</definedName>
    <definedName name="dsillug120_5">#REF!</definedName>
    <definedName name="dsillug120_6">#REF!</definedName>
    <definedName name="dsillug120_7">#REF!</definedName>
    <definedName name="dsillug120_7_1">#REF!</definedName>
    <definedName name="dsillug120_8">#REF!</definedName>
    <definedName name="dsillug120_9">#REF!</definedName>
    <definedName name="dsillug50">#REF!</definedName>
    <definedName name="dsillug50_1">#REF!</definedName>
    <definedName name="dsillug50_1_1">#REF!</definedName>
    <definedName name="dsillug50_1_1_1">#REF!</definedName>
    <definedName name="dsillug50_2">#REF!</definedName>
    <definedName name="dsillug50_3">#REF!</definedName>
    <definedName name="dsillug50_3_1">#REF!</definedName>
    <definedName name="dsillug50_4">#REF!</definedName>
    <definedName name="dsillug50_4_1">#REF!</definedName>
    <definedName name="dsillug50_5">#REF!</definedName>
    <definedName name="dsillug50_6">#REF!</definedName>
    <definedName name="dsillug50_7">#REF!</definedName>
    <definedName name="dsillug50_7_1">#REF!</definedName>
    <definedName name="dsillug50_8">#REF!</definedName>
    <definedName name="dsillug50_9">#REF!</definedName>
    <definedName name="dsillug60">#REF!</definedName>
    <definedName name="dsillug60_1">#REF!</definedName>
    <definedName name="dsillug60_1_1">#REF!</definedName>
    <definedName name="dsillug60_1_1_1">#REF!</definedName>
    <definedName name="dsillug60_2">#REF!</definedName>
    <definedName name="dsillug60_3">#REF!</definedName>
    <definedName name="dsillug60_3_1">#REF!</definedName>
    <definedName name="dsillug60_4">#REF!</definedName>
    <definedName name="dsillug60_4_1">#REF!</definedName>
    <definedName name="dsillug60_5">#REF!</definedName>
    <definedName name="dsillug60_6">#REF!</definedName>
    <definedName name="dsillug60_7">#REF!</definedName>
    <definedName name="dsillug60_7_1">#REF!</definedName>
    <definedName name="dsillug60_8">#REF!</definedName>
    <definedName name="dsillug60_9">#REF!</definedName>
    <definedName name="dsillug80">#REF!</definedName>
    <definedName name="dsillug80_1">#REF!</definedName>
    <definedName name="dsillug80_1_1">#REF!</definedName>
    <definedName name="dsillug80_1_1_1">#REF!</definedName>
    <definedName name="dsillug80_2">#REF!</definedName>
    <definedName name="dsillug80_3">#REF!</definedName>
    <definedName name="dsillug80_3_1">#REF!</definedName>
    <definedName name="dsillug80_4">#REF!</definedName>
    <definedName name="dsillug80_4_1">#REF!</definedName>
    <definedName name="dsillug80_5">#REF!</definedName>
    <definedName name="dsillug80_6">#REF!</definedName>
    <definedName name="dsillug80_7">#REF!</definedName>
    <definedName name="dsillug80_7_1">#REF!</definedName>
    <definedName name="dsillug80_8">#REF!</definedName>
    <definedName name="dsillug80_9">#REF!</definedName>
    <definedName name="dsp_ot">#REF!</definedName>
    <definedName name="dstib2100">#REF!</definedName>
    <definedName name="dstib2100_1">#REF!</definedName>
    <definedName name="dstib2100_1_1">#REF!</definedName>
    <definedName name="dstib2100_1_1_1">#REF!</definedName>
    <definedName name="dstib2100_1_1_1_1">#REF!</definedName>
    <definedName name="dstib2100_16">#REF!</definedName>
    <definedName name="dstib2100_2">#REF!</definedName>
    <definedName name="dstib2100_2_1">#REF!</definedName>
    <definedName name="dstib2100_3">#REF!</definedName>
    <definedName name="dstib2100_3_1">#REF!</definedName>
    <definedName name="dstib2100_4">#REF!</definedName>
    <definedName name="dstib2100_4_1">#REF!</definedName>
    <definedName name="dstib2100_5">#REF!</definedName>
    <definedName name="dstib2100_6">#REF!</definedName>
    <definedName name="dstib2100_7">#REF!</definedName>
    <definedName name="dstib2100_7_1">#REF!</definedName>
    <definedName name="dstib2100_8">#REF!</definedName>
    <definedName name="dstib2100_9">#REF!</definedName>
    <definedName name="dstib2120">#REF!</definedName>
    <definedName name="dstib2120_1">#REF!</definedName>
    <definedName name="dstib2120_1_1">#REF!</definedName>
    <definedName name="dstib2120_1_1_1">#REF!</definedName>
    <definedName name="dstib2120_1_1_1_1">#REF!</definedName>
    <definedName name="dstib2120_16">#REF!</definedName>
    <definedName name="dstib2120_2">#REF!</definedName>
    <definedName name="dstib2120_2_1">#REF!</definedName>
    <definedName name="dstib2120_3">#REF!</definedName>
    <definedName name="dstib2120_3_1">#REF!</definedName>
    <definedName name="dstib2120_4">#REF!</definedName>
    <definedName name="dstib2120_4_1">#REF!</definedName>
    <definedName name="dstib2120_5">#REF!</definedName>
    <definedName name="dstib2120_6">#REF!</definedName>
    <definedName name="dstib2120_7">#REF!</definedName>
    <definedName name="dstib2120_7_1">#REF!</definedName>
    <definedName name="dstib2120_8">#REF!</definedName>
    <definedName name="dstib2120_9">#REF!</definedName>
    <definedName name="dstib250">#REF!</definedName>
    <definedName name="dstib250_1">#REF!</definedName>
    <definedName name="dstib250_1_1">#REF!</definedName>
    <definedName name="dstib250_1_1_1">#REF!</definedName>
    <definedName name="dstib250_1_1_1_1">#REF!</definedName>
    <definedName name="dstib250_16">#REF!</definedName>
    <definedName name="dstib250_2">#REF!</definedName>
    <definedName name="dstib250_2_1">#REF!</definedName>
    <definedName name="dstib250_3">#REF!</definedName>
    <definedName name="dstib250_3_1">#REF!</definedName>
    <definedName name="dstib250_4">#REF!</definedName>
    <definedName name="dstib250_4_1">#REF!</definedName>
    <definedName name="dstib250_5">#REF!</definedName>
    <definedName name="dstib250_6">#REF!</definedName>
    <definedName name="dstib250_7">#REF!</definedName>
    <definedName name="dstib250_7_1">#REF!</definedName>
    <definedName name="dstib250_8">#REF!</definedName>
    <definedName name="dstib250_9">#REF!</definedName>
    <definedName name="dstib260">#REF!</definedName>
    <definedName name="dstib260_1">#REF!</definedName>
    <definedName name="dstib260_1_1">#REF!</definedName>
    <definedName name="dstib260_1_1_1">#REF!</definedName>
    <definedName name="dstib260_1_1_1_1">#REF!</definedName>
    <definedName name="dstib260_16">#REF!</definedName>
    <definedName name="dstib260_2">#REF!</definedName>
    <definedName name="dstib260_2_1">#REF!</definedName>
    <definedName name="dstib260_3">#REF!</definedName>
    <definedName name="dstib260_3_1">#REF!</definedName>
    <definedName name="dstib260_4">#REF!</definedName>
    <definedName name="dstib260_4_1">#REF!</definedName>
    <definedName name="dstib260_5">#REF!</definedName>
    <definedName name="dstib260_6">#REF!</definedName>
    <definedName name="dstib260_7">#REF!</definedName>
    <definedName name="dstib260_7_1">#REF!</definedName>
    <definedName name="dstib260_8">#REF!</definedName>
    <definedName name="dstib260_9">#REF!</definedName>
    <definedName name="dstib280">#REF!</definedName>
    <definedName name="dstib280_1">#REF!</definedName>
    <definedName name="dstib280_1_1">#REF!</definedName>
    <definedName name="dstib280_1_1_1">#REF!</definedName>
    <definedName name="dstib280_1_1_1_1">#REF!</definedName>
    <definedName name="dstib280_16">#REF!</definedName>
    <definedName name="dstib280_2">#REF!</definedName>
    <definedName name="dstib280_2_1">#REF!</definedName>
    <definedName name="dstib280_3">#REF!</definedName>
    <definedName name="dstib280_3_1">#REF!</definedName>
    <definedName name="dstib280_4">#REF!</definedName>
    <definedName name="dstib280_4_1">#REF!</definedName>
    <definedName name="dstib280_5">#REF!</definedName>
    <definedName name="dstib280_6">#REF!</definedName>
    <definedName name="dstib280_7">#REF!</definedName>
    <definedName name="dstib280_7_1">#REF!</definedName>
    <definedName name="dstib280_8">#REF!</definedName>
    <definedName name="dstib280_9">#REF!</definedName>
    <definedName name="DT">[218]AI!$A$20</definedName>
    <definedName name="dt.35">'[117]Sat~Bahu'!$C$108</definedName>
    <definedName name="dt.35_9">[118]Sat_Bahu!$C$108</definedName>
    <definedName name="Dt.5">'[117]Sat~Bahu'!$C$107</definedName>
    <definedName name="Dt.5_9">[118]Sat_Bahu!$C$107</definedName>
    <definedName name="DT_8T">#REF!</definedName>
    <definedName name="DTI120_">#REF!</definedName>
    <definedName name="dti250.200">[212]duct!#REF!</definedName>
    <definedName name="dti850.400">[212]duct!#REF!</definedName>
    <definedName name="duco">#REF!</definedName>
    <definedName name="duct_apt">#REF!</definedName>
    <definedName name="duct_exh">#REF!</definedName>
    <definedName name="duct_exh_op_shft">#REF!</definedName>
    <definedName name="duct_exh_ot">#REF!</definedName>
    <definedName name="duct_exh_ot_shft">#REF!</definedName>
    <definedName name="duct_int">#REF!</definedName>
    <definedName name="duct_isolasi">#REF!</definedName>
    <definedName name="duct_ot">#REF!</definedName>
    <definedName name="duct_ot_ta">#REF!</definedName>
    <definedName name="duct_r">#REF!</definedName>
    <definedName name="duct_s">#REF!</definedName>
    <definedName name="duct_sh_ot">#REF!</definedName>
    <definedName name="duct_sht">#REF!</definedName>
    <definedName name="duct_soundliner">#REF!</definedName>
    <definedName name="duct_su_op">#REF!</definedName>
    <definedName name="duct_t_i">#REF!</definedName>
    <definedName name="duct_ta_app">#REF!</definedName>
    <definedName name="duct_ta_ot">#REF!</definedName>
    <definedName name="duct_tanpa">#REF!</definedName>
    <definedName name="dukhan">#REF!</definedName>
    <definedName name="Dulux">#REF!</definedName>
    <definedName name="DUMPTRUCK1">#REF!</definedName>
    <definedName name="dumptruck10">'[70]owning cost'!#REF!</definedName>
    <definedName name="DUMPTRUCK2">#REF!</definedName>
    <definedName name="dumptruck20">'[70]owning cost'!#REF!</definedName>
    <definedName name="dumptruck8">'[70]owning cost'!#REF!</definedName>
    <definedName name="dunilon1.25">#REF!</definedName>
    <definedName name="dunilon1.5">#REF!</definedName>
    <definedName name="dunilon10">#REF!</definedName>
    <definedName name="dunilon12">#REF!</definedName>
    <definedName name="dunilon14">#REF!</definedName>
    <definedName name="dunilon16">#REF!</definedName>
    <definedName name="dunilon18">#REF!</definedName>
    <definedName name="dunilon2">#REF!</definedName>
    <definedName name="dunilon2.5">#REF!</definedName>
    <definedName name="dunilon20">#REF!</definedName>
    <definedName name="dunilon24">#REF!</definedName>
    <definedName name="dunilon3">#REF!</definedName>
    <definedName name="dunilon4">#REF!</definedName>
    <definedName name="dunilon5">#REF!</definedName>
    <definedName name="dunilon6">#REF!</definedName>
    <definedName name="dunilon8">#REF!</definedName>
    <definedName name="dvinilon1.25">#REF!</definedName>
    <definedName name="dvinilon1.5">#REF!</definedName>
    <definedName name="dvinilon10">#REF!</definedName>
    <definedName name="dvinilon12">#REF!</definedName>
    <definedName name="dvinilon121">'[194]Harga ME '!#REF!</definedName>
    <definedName name="dvinilon2">#REF!</definedName>
    <definedName name="dvinilon2.5">#REF!</definedName>
    <definedName name="dvinilon3">#REF!</definedName>
    <definedName name="dvinilon4">#REF!</definedName>
    <definedName name="dvinilon5">#REF!</definedName>
    <definedName name="dvinilon6">#REF!</definedName>
    <definedName name="dvinilon8">#REF!</definedName>
    <definedName name="dw">#REF!</definedName>
    <definedName name="dw_1">#REF!</definedName>
    <definedName name="dw_7">#REF!</definedName>
    <definedName name="dwavin1.25">#REF!</definedName>
    <definedName name="dwavin1.5">#REF!</definedName>
    <definedName name="dwavin10">#REF!</definedName>
    <definedName name="dwavin12">#REF!</definedName>
    <definedName name="dwavin2">#REF!</definedName>
    <definedName name="dwavin2.5">#REF!</definedName>
    <definedName name="dwavin3">#REF!</definedName>
    <definedName name="dwavin4">#REF!</definedName>
    <definedName name="dwavin5">#REF!</definedName>
    <definedName name="dwavin6">#REF!</definedName>
    <definedName name="dwavin8">#REF!</definedName>
    <definedName name="DWN_V">#REF!</definedName>
    <definedName name="dynabolt16">#REF!</definedName>
    <definedName name="dzb">#REF!</definedName>
    <definedName name="E">#REF!</definedName>
    <definedName name="E.089">[185]UPAHBAHAN!$G$89</definedName>
    <definedName name="E_1">#REF!</definedName>
    <definedName name="E_1_1">#REF!</definedName>
    <definedName name="E_1_1_1">#REF!</definedName>
    <definedName name="E_1_1_1_1">#REF!</definedName>
    <definedName name="E_1_1_1_1_1">#REF!</definedName>
    <definedName name="E_1_1_1_1_1_1">#REF!</definedName>
    <definedName name="E_1_1_1_2">#REF!</definedName>
    <definedName name="E_1_2">#REF!</definedName>
    <definedName name="E_1_3">#REF!</definedName>
    <definedName name="E_1_3_1">#REF!</definedName>
    <definedName name="E_1_4">#REF!</definedName>
    <definedName name="E_1_4_1">#REF!</definedName>
    <definedName name="E_1_5">#REF!</definedName>
    <definedName name="E_1_6">#REF!</definedName>
    <definedName name="E_1_7">#REF!</definedName>
    <definedName name="E_1_7_1">#REF!</definedName>
    <definedName name="E_1_8">#REF!</definedName>
    <definedName name="E_1_9">#REF!</definedName>
    <definedName name="E_2">#REF!</definedName>
    <definedName name="E_3">#REF!</definedName>
    <definedName name="E_3_1">#REF!</definedName>
    <definedName name="E_4">#REF!</definedName>
    <definedName name="E_4_1">#REF!</definedName>
    <definedName name="E_5">#REF!</definedName>
    <definedName name="E_6">#REF!</definedName>
    <definedName name="E_7">#REF!</definedName>
    <definedName name="E_7_1">#REF!</definedName>
    <definedName name="E_8">#REF!</definedName>
    <definedName name="E_9">#REF!</definedName>
    <definedName name="E_SE">#REF!</definedName>
    <definedName name="E5700.">#REF!</definedName>
    <definedName name="EA">#REF!</definedName>
    <definedName name="EA_1">#REF!</definedName>
    <definedName name="EA_1_1">#REF!</definedName>
    <definedName name="EA_3">#REF!</definedName>
    <definedName name="EA_6">#REF!</definedName>
    <definedName name="EA_7">#REF!</definedName>
    <definedName name="EA1.1">#REF!</definedName>
    <definedName name="EA1.1_1">#REF!</definedName>
    <definedName name="EA1.1_3">#REF!</definedName>
    <definedName name="EA1.1_6">#REF!</definedName>
    <definedName name="EA1.1_7">#REF!</definedName>
    <definedName name="EA1.2">#REF!</definedName>
    <definedName name="EA1.2_1">#REF!</definedName>
    <definedName name="EA1.2_1_1">#REF!</definedName>
    <definedName name="EA1.2_3">#REF!</definedName>
    <definedName name="EA1.2_6">#REF!</definedName>
    <definedName name="EA1.2_7">#REF!</definedName>
    <definedName name="EA1.3">#REF!</definedName>
    <definedName name="EA1.3_1">#REF!</definedName>
    <definedName name="EA1.3_1_1">#REF!</definedName>
    <definedName name="EA1.3_3">#REF!</definedName>
    <definedName name="EA1.3_6">#REF!</definedName>
    <definedName name="EA1.3_7">#REF!</definedName>
    <definedName name="EA2.1">#REF!</definedName>
    <definedName name="EA2.1_1">#REF!</definedName>
    <definedName name="EA2.1_3">#REF!</definedName>
    <definedName name="EA2.1_6">#REF!</definedName>
    <definedName name="EA2.1_7">#REF!</definedName>
    <definedName name="EA2.2">#REF!</definedName>
    <definedName name="EA2.2_1">#REF!</definedName>
    <definedName name="EA2.2_1_1">#REF!</definedName>
    <definedName name="EA2.2_3">#REF!</definedName>
    <definedName name="EA2.2_6">#REF!</definedName>
    <definedName name="EA2.2_7">#REF!</definedName>
    <definedName name="EA2.3">#REF!</definedName>
    <definedName name="EA2.3_1">#REF!</definedName>
    <definedName name="EA2.3_1_1">#REF!</definedName>
    <definedName name="EA2.3_3">#REF!</definedName>
    <definedName name="EA2.3_6">#REF!</definedName>
    <definedName name="EA2.3_7">#REF!</definedName>
    <definedName name="EA2.5">#REF!</definedName>
    <definedName name="EA2.5_1">#REF!</definedName>
    <definedName name="EA2.5_1_1">#REF!</definedName>
    <definedName name="EA2.5_3">#REF!</definedName>
    <definedName name="EA2.5_6">#REF!</definedName>
    <definedName name="EA2.5_7">#REF!</definedName>
    <definedName name="EA2.6">#REF!</definedName>
    <definedName name="EA2.6_1">#REF!</definedName>
    <definedName name="EA2.6_1_1">#REF!</definedName>
    <definedName name="EA2.6_3">#REF!</definedName>
    <definedName name="EA2.6_6">#REF!</definedName>
    <definedName name="EA2.6_7">#REF!</definedName>
    <definedName name="EA2.7">#REF!</definedName>
    <definedName name="EA2.7_1">#REF!</definedName>
    <definedName name="EA2.7_1_1">#REF!</definedName>
    <definedName name="EA2.7_3">#REF!</definedName>
    <definedName name="EA2.7_6">#REF!</definedName>
    <definedName name="EA2.7_7">#REF!</definedName>
    <definedName name="EA2.8">#REF!</definedName>
    <definedName name="EA2.8_1">#REF!</definedName>
    <definedName name="EA2.8_3">#REF!</definedName>
    <definedName name="EA2.8_6">#REF!</definedName>
    <definedName name="EA2.8_7">#REF!</definedName>
    <definedName name="EA21.1">#REF!</definedName>
    <definedName name="EA21.1_1">#REF!</definedName>
    <definedName name="EA21.1_1_1">#REF!</definedName>
    <definedName name="EA21.1_3">#REF!</definedName>
    <definedName name="EA21.1_6">#REF!</definedName>
    <definedName name="EA21.1_7">#REF!</definedName>
    <definedName name="EA21.2">#REF!</definedName>
    <definedName name="EA21.2_1">#REF!</definedName>
    <definedName name="EA21.2_1_1">#REF!</definedName>
    <definedName name="EA21.2_3">#REF!</definedName>
    <definedName name="EA21.2_6">#REF!</definedName>
    <definedName name="EA21.2_7">#REF!</definedName>
    <definedName name="EA21.3">#REF!</definedName>
    <definedName name="EA21.3_1">#REF!</definedName>
    <definedName name="EA21.3_1_1">#REF!</definedName>
    <definedName name="EA21.3_3">#REF!</definedName>
    <definedName name="EA21.3_6">#REF!</definedName>
    <definedName name="EA21.3_7">#REF!</definedName>
    <definedName name="EA21.4">#REF!</definedName>
    <definedName name="EA21.4_1">#REF!</definedName>
    <definedName name="EA21.4_1_1">#REF!</definedName>
    <definedName name="EA21.4_3">#REF!</definedName>
    <definedName name="EA21.4_6">#REF!</definedName>
    <definedName name="EA21.4_7">#REF!</definedName>
    <definedName name="EA21.5">#REF!</definedName>
    <definedName name="EA21.5_1">#REF!</definedName>
    <definedName name="EA21.5_1_1">#REF!</definedName>
    <definedName name="EA21.5_3">#REF!</definedName>
    <definedName name="EA21.5_6">#REF!</definedName>
    <definedName name="EA21.5_7">#REF!</definedName>
    <definedName name="EA3.1">#REF!</definedName>
    <definedName name="EA3.1_1">#REF!</definedName>
    <definedName name="EA3.1_1_1">#REF!</definedName>
    <definedName name="EA3.1_3">#REF!</definedName>
    <definedName name="EA3.1_6">#REF!</definedName>
    <definedName name="EA3.1_7">#REF!</definedName>
    <definedName name="EA3.2">#REF!</definedName>
    <definedName name="EA3.2_1">#REF!</definedName>
    <definedName name="EA3.2_1_1">#REF!</definedName>
    <definedName name="EA3.2_3">#REF!</definedName>
    <definedName name="EA3.2_6">#REF!</definedName>
    <definedName name="EA3.2_7">#REF!</definedName>
    <definedName name="EA3.3">#REF!</definedName>
    <definedName name="EA3.3_1">#REF!</definedName>
    <definedName name="EA3.3_1_1">#REF!</definedName>
    <definedName name="EA3.3_3">#REF!</definedName>
    <definedName name="EA3.3_6">#REF!</definedName>
    <definedName name="EA3.3_7">#REF!</definedName>
    <definedName name="EA3.4">#REF!</definedName>
    <definedName name="EA3.4_1">#REF!</definedName>
    <definedName name="EA3.4_1_1">#REF!</definedName>
    <definedName name="EA3.4_3">#REF!</definedName>
    <definedName name="EA3.4_6">#REF!</definedName>
    <definedName name="EA3.4_7">#REF!</definedName>
    <definedName name="EAG">[219]Plumbing!#REF!</definedName>
    <definedName name="EAG_10x8">[30]AC!#REF!</definedName>
    <definedName name="EAG_7x5">[30]AC!#REF!</definedName>
    <definedName name="EB">#REF!</definedName>
    <definedName name="EB_1">#REF!</definedName>
    <definedName name="EB_1_1">#REF!</definedName>
    <definedName name="EB_3">#REF!</definedName>
    <definedName name="EB_6">#REF!</definedName>
    <definedName name="EB_7">#REF!</definedName>
    <definedName name="EB1.1">#REF!</definedName>
    <definedName name="EB1.1_1">#REF!</definedName>
    <definedName name="EB1.1_1_1">#REF!</definedName>
    <definedName name="EB1.1_3">#REF!</definedName>
    <definedName name="EB1.1_6">#REF!</definedName>
    <definedName name="EB1.1_7">#REF!</definedName>
    <definedName name="EC1.1">#REF!</definedName>
    <definedName name="EC1.1_1">#REF!</definedName>
    <definedName name="EC1.1_1_1">#REF!</definedName>
    <definedName name="EC1.1_3">#REF!</definedName>
    <definedName name="EC1.1_6">#REF!</definedName>
    <definedName name="EC1.1_7">#REF!</definedName>
    <definedName name="ECON" hidden="1">[37]escon!#REF!</definedName>
    <definedName name="ECONT">#REF!</definedName>
    <definedName name="ECP">'[220]Fill this out first...'!#REF!</definedName>
    <definedName name="ED1.1">#REF!</definedName>
    <definedName name="ED1.1_1">#REF!</definedName>
    <definedName name="ED1.1_1_1">#REF!</definedName>
    <definedName name="ED1.1_3">#REF!</definedName>
    <definedName name="ED1.1_6">#REF!</definedName>
    <definedName name="ED1.1_7">#REF!</definedName>
    <definedName name="EE_04">'[221]HRG BHN'!$F$30</definedName>
    <definedName name="EE_15">'[221]HRG BHN'!$F$40</definedName>
    <definedName name="EE_20">'[221]HRG BHN'!$F$45</definedName>
    <definedName name="EEE">#REF!</definedName>
    <definedName name="EEE_1">#REF!</definedName>
    <definedName name="EEE06REV">'[222]5-Peralatan'!$AW$13</definedName>
    <definedName name="EEE09REV1">'[222]5-Peralatan'!$AW$16</definedName>
    <definedName name="EEE17REV">'[222]5-Peralatan'!$AW$24</definedName>
    <definedName name="EEE17REV1">'[222]5-Peralatan'!$AW$24</definedName>
    <definedName name="EEEE">#REF!</definedName>
    <definedName name="EEX">#REF!</definedName>
    <definedName name="EEX_1">#REF!</definedName>
    <definedName name="EEX_2">#REF!</definedName>
    <definedName name="EEX_3">#REF!</definedName>
    <definedName name="EEX_4">#REF!</definedName>
    <definedName name="EEX_4_1">#REF!</definedName>
    <definedName name="EEX_5">#REF!</definedName>
    <definedName name="EEX_6">#REF!</definedName>
    <definedName name="EEX_7">#REF!</definedName>
    <definedName name="EEX_8">#REF!</definedName>
    <definedName name="EEX_9">#REF!</definedName>
    <definedName name="Ef_800">[30]Electrikal!#REF!</definedName>
    <definedName name="efg">[87]Ahs.2!$L$371</definedName>
    <definedName name="EFWEWEF">#REF!</definedName>
    <definedName name="EFX">#REF!</definedName>
    <definedName name="EFX_1">#REF!</definedName>
    <definedName name="EFX_2">#REF!</definedName>
    <definedName name="EFX_3">#REF!</definedName>
    <definedName name="EFX_4">#REF!</definedName>
    <definedName name="EFX_4_1">#REF!</definedName>
    <definedName name="EFX_5">#REF!</definedName>
    <definedName name="EFX_6">#REF!</definedName>
    <definedName name="EFX_7">#REF!</definedName>
    <definedName name="EFX_8">#REF!</definedName>
    <definedName name="EFX_9">#REF!</definedName>
    <definedName name="eg">#REF!</definedName>
    <definedName name="Egcl20">#REF!</definedName>
    <definedName name="Egcl25">#REF!</definedName>
    <definedName name="egfbs">#N/A</definedName>
    <definedName name="Egfx20">#REF!</definedName>
    <definedName name="Egfx25">#REF!</definedName>
    <definedName name="Egib20">#REF!</definedName>
    <definedName name="EGO">#REF!</definedName>
    <definedName name="Egpi20">#REF!</definedName>
    <definedName name="Egpi25">#REF!</definedName>
    <definedName name="Egpi32">#REF!</definedName>
    <definedName name="Egsc20">#REF!</definedName>
    <definedName name="Egsc25">#REF!</definedName>
    <definedName name="Egtd20">#REF!</definedName>
    <definedName name="Egtd25">#REF!</definedName>
    <definedName name="EGX">#REF!</definedName>
    <definedName name="EGX_1">#REF!</definedName>
    <definedName name="EGX_2">#REF!</definedName>
    <definedName name="EGX_3">#REF!</definedName>
    <definedName name="EGX_4">#REF!</definedName>
    <definedName name="EGX_4_1">#REF!</definedName>
    <definedName name="EGX_5">#REF!</definedName>
    <definedName name="EGX_6">#REF!</definedName>
    <definedName name="EGX_7">#REF!</definedName>
    <definedName name="EGX_8">#REF!</definedName>
    <definedName name="EGX_9">#REF!</definedName>
    <definedName name="EGYW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HU">#REF!</definedName>
    <definedName name="EHX">#REF!</definedName>
    <definedName name="EHX_1">#REF!</definedName>
    <definedName name="EHX_2">#REF!</definedName>
    <definedName name="EHX_3">#REF!</definedName>
    <definedName name="EHX_4">#REF!</definedName>
    <definedName name="EHX_4_1">#REF!</definedName>
    <definedName name="EHX_5">#REF!</definedName>
    <definedName name="EHX_6">#REF!</definedName>
    <definedName name="EHX_7">#REF!</definedName>
    <definedName name="EHX_8">#REF!</definedName>
    <definedName name="EHX_9">#REF!</definedName>
    <definedName name="EJX">#REF!</definedName>
    <definedName name="EJX_1">#REF!</definedName>
    <definedName name="EJX_2">#REF!</definedName>
    <definedName name="EJX_3">#REF!</definedName>
    <definedName name="EJX_4">#REF!</definedName>
    <definedName name="EJX_4_1">#REF!</definedName>
    <definedName name="EJX_5">#REF!</definedName>
    <definedName name="EJX_6">#REF!</definedName>
    <definedName name="EJX_7">#REF!</definedName>
    <definedName name="EJX_8">#REF!</definedName>
    <definedName name="EJX_9">#REF!</definedName>
    <definedName name="EKX">#REF!</definedName>
    <definedName name="EKX_1">#REF!</definedName>
    <definedName name="EKX_2">#REF!</definedName>
    <definedName name="EKX_3">#REF!</definedName>
    <definedName name="EKX_4">#REF!</definedName>
    <definedName name="EKX_4_1">#REF!</definedName>
    <definedName name="EKX_5">#REF!</definedName>
    <definedName name="EKX_6">#REF!</definedName>
    <definedName name="EKX_7">#REF!</definedName>
    <definedName name="EKX_8">#REF!</definedName>
    <definedName name="EKX_9">#REF!</definedName>
    <definedName name="E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l_1">#REF!</definedName>
    <definedName name="el_1_1">#REF!</definedName>
    <definedName name="el_1_1_1">#REF!</definedName>
    <definedName name="el_3">#REF!</definedName>
    <definedName name="el_7">#REF!</definedName>
    <definedName name="Elecrical3">#REF!</definedName>
    <definedName name="Electrical">#REF!</definedName>
    <definedName name="Electrical1">#REF!</definedName>
    <definedName name="Electrical2">#REF!</definedName>
    <definedName name="elek">#REF!</definedName>
    <definedName name="elek_1">#REF!</definedName>
    <definedName name="elek_1_1">#REF!</definedName>
    <definedName name="elek_2">#REF!</definedName>
    <definedName name="elek_3">#REF!</definedName>
    <definedName name="elek_4">#REF!</definedName>
    <definedName name="elek_4_1">#REF!</definedName>
    <definedName name="elek_5">#REF!</definedName>
    <definedName name="elek_6">#REF!</definedName>
    <definedName name="elek_7">#REF!</definedName>
    <definedName name="elek_7_1">#REF!</definedName>
    <definedName name="elek_8">#REF!</definedName>
    <definedName name="elek_9">#REF!</definedName>
    <definedName name="elekrikal">#REF!</definedName>
    <definedName name="ELEKTRIKAL">#REF!</definedName>
    <definedName name="ELEKTRIKAL_1">#REF!</definedName>
    <definedName name="ELEKTRIKAL_1_1">#REF!</definedName>
    <definedName name="ELEKTRIKAL_3">#REF!</definedName>
    <definedName name="ELEKTRIKAL_6">#REF!</definedName>
    <definedName name="ELEKTRIKAL_7">#REF!</definedName>
    <definedName name="Elektronik">#REF!</definedName>
    <definedName name="Elektronik_1">#REF!</definedName>
    <definedName name="ELH">#REF!</definedName>
    <definedName name="Elpiji">#REF!</definedName>
    <definedName name="elpro">#REF!</definedName>
    <definedName name="elpro.kond">#REF!</definedName>
    <definedName name="elpro.tray">#REF!</definedName>
    <definedName name="ELX">#REF!</definedName>
    <definedName name="ELX_1">#REF!</definedName>
    <definedName name="ELX_2">#REF!</definedName>
    <definedName name="ELX_3">#REF!</definedName>
    <definedName name="ELX_4">#REF!</definedName>
    <definedName name="ELX_4_1">#REF!</definedName>
    <definedName name="ELX_5">#REF!</definedName>
    <definedName name="ELX_6">#REF!</definedName>
    <definedName name="ELX_7">#REF!</definedName>
    <definedName name="ELX_8">#REF!</definedName>
    <definedName name="ELX_9">#REF!</definedName>
    <definedName name="em">#REF!</definedName>
    <definedName name="EMPLOY._WELFARE">#REF!</definedName>
    <definedName name="emulsion">#REF!</definedName>
    <definedName name="END">#REF!</definedName>
    <definedName name="ENG_CIV">#REF!</definedName>
    <definedName name="ENG_Elect">#REF!</definedName>
    <definedName name="ENG_INST">#REF!</definedName>
    <definedName name="ENG_MECH">#REF!</definedName>
    <definedName name="ENG_PIP">#REF!</definedName>
    <definedName name="ENG_PROC">#REF!</definedName>
    <definedName name="ENG_PROG">#REF!</definedName>
    <definedName name="ENGINEERING">#REF!</definedName>
    <definedName name="engkupu">#REF!</definedName>
    <definedName name="Engsel_3">#REF!</definedName>
    <definedName name="Engsel_4">#REF!</definedName>
    <definedName name="Engsel_Lipat">#REF!</definedName>
    <definedName name="ENGSELJD">#REF!</definedName>
    <definedName name="ENGSELPT">#REF!</definedName>
    <definedName name="engsjen">'[223]BQ Arsit'!#REF!</definedName>
    <definedName name="ENTERNIT">#REF!</definedName>
    <definedName name="ENTRANCE">#REF!</definedName>
    <definedName name="ENTRANCE_1">#REF!</definedName>
    <definedName name="ENTRANCE_1_1">#REF!</definedName>
    <definedName name="ENTRANCE_3">#REF!</definedName>
    <definedName name="ENTRANCE_7">#REF!</definedName>
    <definedName name="eol">#REF!</definedName>
    <definedName name="eol_1">#REF!</definedName>
    <definedName name="eol_1_1">#REF!</definedName>
    <definedName name="eol_1_1_1">#REF!</definedName>
    <definedName name="eol_2">#REF!</definedName>
    <definedName name="eol_3">#REF!</definedName>
    <definedName name="eol_3_1">#REF!</definedName>
    <definedName name="eol_4">#REF!</definedName>
    <definedName name="eol_4_1">#REF!</definedName>
    <definedName name="eol_5">#REF!</definedName>
    <definedName name="eol_6">#REF!</definedName>
    <definedName name="eol_7">#REF!</definedName>
    <definedName name="eol_7_1">#REF!</definedName>
    <definedName name="eol_8">#REF!</definedName>
    <definedName name="eol_9">#REF!</definedName>
    <definedName name="EP.MIC.T">#REF!</definedName>
    <definedName name="EPDM100">#REF!</definedName>
    <definedName name="EPDM125">#REF!</definedName>
    <definedName name="EPDM15">#REF!</definedName>
    <definedName name="EPDM150">#REF!</definedName>
    <definedName name="EPDM20">#REF!</definedName>
    <definedName name="EPDM200">#REF!</definedName>
    <definedName name="EPDM25">#REF!</definedName>
    <definedName name="EPDM250">#REF!</definedName>
    <definedName name="EPDM300">#REF!</definedName>
    <definedName name="EPDM32">#REF!</definedName>
    <definedName name="EPDM40">#REF!</definedName>
    <definedName name="EPDM50">#REF!</definedName>
    <definedName name="EPDM65">#REF!</definedName>
    <definedName name="EPDM80">#REF!</definedName>
    <definedName name="EPM.B">#REF!</definedName>
    <definedName name="epoxyclear">#REF!</definedName>
    <definedName name="epoxyenamel">#REF!</definedName>
    <definedName name="eq">#REF!</definedName>
    <definedName name="EQ.T">#REF!</definedName>
    <definedName name="eqp.conc">#REF!</definedName>
    <definedName name="eqp.ew">#REF!</definedName>
    <definedName name="eqp.paint">#REF!</definedName>
    <definedName name="eqp.pile">#REF!</definedName>
    <definedName name="eqp.rebar">#REF!</definedName>
    <definedName name="eqp.steel">#REF!</definedName>
    <definedName name="eqrate">#REF!</definedName>
    <definedName name="equ">[87]Ahs.1!$K$1149</definedName>
    <definedName name="EQUIP___MACHINE">#REF!</definedName>
    <definedName name="EQUIP_RE_EXPORT">#REF!</definedName>
    <definedName name="equipment">[45]Rate!$B$8:$G$190</definedName>
    <definedName name="EQUIT">#REF!</definedName>
    <definedName name="EQUPSBI">[224]LO!#REF!</definedName>
    <definedName name="er">#REF!</definedName>
    <definedName name="ERA">#REF!</definedName>
    <definedName name="ESL.JDL.10001">#REF!</definedName>
    <definedName name="ESL.PT.10001">#REF!</definedName>
    <definedName name="ESP.10001">#REF!</definedName>
    <definedName name="ESPANOLET">#REF!</definedName>
    <definedName name="ETE">#N/A</definedName>
    <definedName name="eternit">[108]HARGA!$E$55</definedName>
    <definedName name="ETET">#N/A</definedName>
    <definedName name="ETY">#N/A</definedName>
    <definedName name="ETYE">#N/A</definedName>
    <definedName name="EURO">#REF!</definedName>
    <definedName name="Euro_1">#REF!</definedName>
    <definedName name="EX">#REF!</definedName>
    <definedName name="EXAVATOR">#REF!</definedName>
    <definedName name="EXCAVATOR">#REF!</definedName>
    <definedName name="excavator035">'[70]owning cost'!#REF!</definedName>
    <definedName name="excavator070">'[70]owning cost'!#REF!</definedName>
    <definedName name="excavator12">'[70]owning cost'!#REF!</definedName>
    <definedName name="Excel_BuiltIn__FilterDatabase_1">"$#REF!.$K$2:$L$2"</definedName>
    <definedName name="Excel_BuiltIn__FilterDatabase_12">"$#REF!.$C$5:$C$90"</definedName>
    <definedName name="Excel_BuiltIn__FilterDatabase_3">#REF!</definedName>
    <definedName name="Excel_BuiltIn__FilterDatabase_6">#REF!</definedName>
    <definedName name="Excel_BuiltIn__FilterDatabase_7">#REF!</definedName>
    <definedName name="Excel_BuiltIn__FilterDatabase_7_1">#REF!</definedName>
    <definedName name="Excel_BuiltIn_Criteria">#REF!</definedName>
    <definedName name="Excel_BuiltIn_Database">#REF!</definedName>
    <definedName name="Excel_BuiltIn_Extract">#REF!</definedName>
    <definedName name="Excel_BuiltIn_Print_Area">#REF!</definedName>
    <definedName name="Excel_BuiltIn_Print_Area_1">#REF!</definedName>
    <definedName name="Excel_BuiltIn_Print_Area_1_1">"$#REF!.$D$1:$Q$98"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3">#REF!</definedName>
    <definedName name="Excel_BuiltIn_Print_Area_1_1_4">#REF!</definedName>
    <definedName name="Excel_BuiltIn_Print_Area_1_1_8">#REF!</definedName>
    <definedName name="Excel_BuiltIn_Print_Area_1_2">#REF!</definedName>
    <definedName name="Excel_BuiltIn_Print_Area_10">"$#REF!.$B$3:$R$121"</definedName>
    <definedName name="Excel_BuiltIn_Print_Area_10_1">#REF!</definedName>
    <definedName name="Excel_BuiltIn_Print_Area_10_1_1">#REF!</definedName>
    <definedName name="Excel_BuiltIn_Print_Area_11">"$#REF!.$B$1:$L$181"</definedName>
    <definedName name="Excel_BuiltIn_Print_Area_11_1">#REF!</definedName>
    <definedName name="Excel_BuiltIn_Print_Area_11_1_1">#REF!</definedName>
    <definedName name="Excel_BuiltIn_Print_Area_11_1_17">#REF!</definedName>
    <definedName name="Excel_BuiltIn_Print_Area_12">#REF!</definedName>
    <definedName name="Excel_BuiltIn_Print_Area_12_1">#REF!</definedName>
    <definedName name="Excel_BuiltIn_Print_Area_12_1_1">#REF!</definedName>
    <definedName name="Excel_BuiltIn_Print_Area_13">#REF!</definedName>
    <definedName name="Excel_BuiltIn_Print_Area_13_1">#REF!</definedName>
    <definedName name="Excel_BuiltIn_Print_Area_13_1_1">#REF!</definedName>
    <definedName name="Excel_BuiltIn_Print_Area_14">"$#REF!.$B$2:$J$108"</definedName>
    <definedName name="Excel_BuiltIn_Print_Area_14_1">#REF!</definedName>
    <definedName name="Excel_BuiltIn_Print_Area_14_1_17">#REF!</definedName>
    <definedName name="Excel_BuiltIn_Print_Area_15">#REF!</definedName>
    <definedName name="Excel_BuiltIn_Print_Area_15_1">#REF!</definedName>
    <definedName name="Excel_BuiltIn_Print_Area_15_1_1">#REF!</definedName>
    <definedName name="Excel_BuiltIn_Print_Area_15_1_1_1">#REF!</definedName>
    <definedName name="Excel_BuiltIn_Print_Area_15_1_16">#REF!</definedName>
    <definedName name="Excel_BuiltIn_Print_Area_15_1_7">#REF!</definedName>
    <definedName name="Excel_BuiltIn_Print_Area_16_1">#REF!</definedName>
    <definedName name="Excel_BuiltIn_Print_Area_2">"$#REF!.$D$4:$N$99"</definedName>
    <definedName name="Excel_BuiltIn_Print_Area_2_1">#REF!</definedName>
    <definedName name="Excel_BuiltIn_Print_Area_2_1_1_1_1_1_1">"$#REF!.$A$1:$J$85"</definedName>
    <definedName name="Excel_BuiltIn_Print_Area_2_1_1_1_1_1_1_1">"$#REF!.$A$1:$J$423"</definedName>
    <definedName name="Excel_BuiltIn_Print_Area_3">"$#REF!.$A$1:$F$12204"</definedName>
    <definedName name="Excel_BuiltIn_Print_Area_3_1">#REF!</definedName>
    <definedName name="Excel_BuiltIn_Print_Area_3_1_1">#REF!</definedName>
    <definedName name="Excel_BuiltIn_Print_Area_3_1_1_1">#REF!</definedName>
    <definedName name="Excel_BuiltIn_Print_Area_3_1_1_1_1">"$#REF!.$A$1:$J$76"</definedName>
    <definedName name="Excel_BuiltIn_Print_Area_3_1_7">#REF!</definedName>
    <definedName name="Excel_BuiltIn_Print_Area_4">#REF!</definedName>
    <definedName name="Excel_BuiltIn_Print_Area_4_1">#REF!</definedName>
    <definedName name="Excel_BuiltIn_Print_Area_4_1_1">#REF!</definedName>
    <definedName name="Excel_BuiltIn_Print_Area_4_1_17">#REF!</definedName>
    <definedName name="Excel_BuiltIn_Print_Area_5">#REF!</definedName>
    <definedName name="Excel_BuiltIn_Print_Area_5_1">#REF!</definedName>
    <definedName name="Excel_BuiltIn_Print_Area_5_1_1">#REF!</definedName>
    <definedName name="Excel_BuiltIn_Print_Area_6">#REF!</definedName>
    <definedName name="Excel_BuiltIn_Print_Area_6_1">#REF!</definedName>
    <definedName name="Excel_BuiltIn_Print_Area_6_6">#REF!</definedName>
    <definedName name="Excel_BuiltIn_Print_Area_7">"$#REF!.$B$3:$R$122"</definedName>
    <definedName name="Excel_BuiltIn_Print_Area_7_1">#REF!</definedName>
    <definedName name="Excel_BuiltIn_Print_Area_7_6">#REF!</definedName>
    <definedName name="Excel_BuiltIn_Print_Area_8">"$#REF!.$B$1:$Y$103"</definedName>
    <definedName name="Excel_BuiltIn_Print_Area_8_1">#REF!</definedName>
    <definedName name="Excel_BuiltIn_Print_Area_8_1_1">#REF!</definedName>
    <definedName name="Excel_BuiltIn_Print_Area_8_1_1_1">#REF!</definedName>
    <definedName name="Excel_BuiltIn_Print_Area_8_1_1_1_1">#REF!</definedName>
    <definedName name="Excel_BuiltIn_Print_Area_8_1_1_1_1_1">#REF!</definedName>
    <definedName name="Excel_BuiltIn_Print_Area_8_1_1_1_7">#REF!</definedName>
    <definedName name="Excel_BuiltIn_Print_Area_9">"$#REF!.$C$1:$K$98"</definedName>
    <definedName name="Excel_BuiltIn_Print_Area_9_1">#REF!</definedName>
    <definedName name="Excel_BuiltIn_Print_Area_9_1_1">#REF!</definedName>
    <definedName name="Excel_BuiltIn_Print_Area_9_1_17">#REF!</definedName>
    <definedName name="Excel_BuiltIn_Print_Titles">#REF!</definedName>
    <definedName name="Excel_BuiltIn_Print_Titles_1">#REF!</definedName>
    <definedName name="Excel_BuiltIn_Print_Titles_1_1">"$#REF!.$A$6:$IV$7"</definedName>
    <definedName name="Excel_BuiltIn_Print_Titles_1_1_1">"$#REF!.$A$1:$IV$7"</definedName>
    <definedName name="Excel_BuiltIn_Print_Titles_1_1_4">#REF!</definedName>
    <definedName name="Excel_BuiltIn_Print_Titles_1_2">#REF!</definedName>
    <definedName name="Excel_BuiltIn_Print_Titles_1_4">#REF!</definedName>
    <definedName name="Excel_BuiltIn_Print_Titles_10">#REF!</definedName>
    <definedName name="Excel_BuiltIn_Print_Titles_13">#REF!</definedName>
    <definedName name="Excel_BuiltIn_Print_Titles_14_1">#REF!</definedName>
    <definedName name="Excel_BuiltIn_Print_Titles_15">#REF!</definedName>
    <definedName name="Excel_BuiltIn_Print_Titles_2">#REF!</definedName>
    <definedName name="Excel_BuiltIn_Print_Titles_2_1">#REF!</definedName>
    <definedName name="Excel_BuiltIn_Print_Titles_2_1_1">#REF!</definedName>
    <definedName name="Excel_BuiltIn_Print_Titles_3">#REF!</definedName>
    <definedName name="Excel_BuiltIn_Print_Titles_3_1">#REF!</definedName>
    <definedName name="Excel_BuiltIn_Print_Titles_3_1_1">#REF!</definedName>
    <definedName name="Excel_BuiltIn_Print_Titles_3_1_1_1">#REF!</definedName>
    <definedName name="Excel_BuiltIn_Print_Titles_3_1_1_1_1">#REF!</definedName>
    <definedName name="Excel_BuiltIn_Print_Titles_3_1_3">#REF!</definedName>
    <definedName name="Excel_BuiltIn_Print_Titles_4">#REF!</definedName>
    <definedName name="Excel_BuiltIn_Print_Titles_4_1">#REF!</definedName>
    <definedName name="Excel_BuiltIn_Print_Titles_4_1_1">#REF!</definedName>
    <definedName name="Excel_BuiltIn_Print_Titles_4_1_1_1">#REF!</definedName>
    <definedName name="Excel_BuiltIn_Print_Titles_4_1_1_1_1">#REF!</definedName>
    <definedName name="Excel_BuiltIn_Print_Titles_5">#REF!</definedName>
    <definedName name="Excel_BuiltIn_Print_Titles_5_1">#REF!</definedName>
    <definedName name="Excel_BuiltIn_Print_Titles_5_1_1">#REF!</definedName>
    <definedName name="Excel_BuiltIn_Print_Titles_5_1_1_1">#REF!</definedName>
    <definedName name="Excel_BuiltIn_Print_Titles_5_1_1_1_1">#REF!</definedName>
    <definedName name="Excel_BuiltIn_Print_Titles_6">#REF!</definedName>
    <definedName name="Excel_BuiltIn_Print_Titles_6_1">#REF!</definedName>
    <definedName name="Excel_BuiltIn_Print_Titles_6_6">#REF!</definedName>
    <definedName name="Excel_BuiltIn_Print_Titles_7">#REF!</definedName>
    <definedName name="Excel_BuiltIn_Print_Titles_7_1">#REF!</definedName>
    <definedName name="Excel_BuiltIn_Print_Titles_7_1_1">'[225]F ALARM'!$A$1:$M$65503,'[225]F ALARM'!$A$2:$IV$11</definedName>
    <definedName name="Excel_BuiltIn_Print_Titles_7_6">#REF!</definedName>
    <definedName name="Excel_BuiltIn_Print_Titles_8">#REF!</definedName>
    <definedName name="Excel_BuiltIn_Print_Titles_8_1">#REF!</definedName>
    <definedName name="Excel_BuiltIn_Print_Titles_8_1_1">#REF!</definedName>
    <definedName name="Excel_BuiltIn_Print_Titles_9">#REF!</definedName>
    <definedName name="Excel_BuiltIn_Print_Titles_9_1">#REF!</definedName>
    <definedName name="Excel_BuiltIn_Print_Titles_9_1_1">#REF!,#REF!</definedName>
    <definedName name="exch.fc.bc">[205]!exch.fc.bc</definedName>
    <definedName name="exch.lc.bc">[205]!exch.lc.bc</definedName>
    <definedName name="exch.lc.fc">[205]!exch.lc.fc</definedName>
    <definedName name="expenses">'[226]L-Mechanical'!#REF!</definedName>
    <definedName name="expjointps">#REF!</definedName>
    <definedName name="Export">#REF!</definedName>
    <definedName name="exposed">'[131]Harga Satuan'!$G$63</definedName>
    <definedName name="Ext_L">#REF!</definedName>
    <definedName name="exterior">[227]Rekap!$A$1:$E$47</definedName>
    <definedName name="EXTRA">#REF!</definedName>
    <definedName name="EXTRA_1">#REF!</definedName>
    <definedName name="EXTRA_1_1">#REF!</definedName>
    <definedName name="EXTRA_1_1_1">#REF!</definedName>
    <definedName name="EXTRA_2">#REF!</definedName>
    <definedName name="EXTRA_3">#REF!</definedName>
    <definedName name="EXTRA_3_1">#REF!</definedName>
    <definedName name="EXTRA_4">#REF!</definedName>
    <definedName name="EXTRA_4_1">#REF!</definedName>
    <definedName name="EXTRA_5">#REF!</definedName>
    <definedName name="EXTRA_6">#REF!</definedName>
    <definedName name="EXTRA_7">#REF!</definedName>
    <definedName name="EXTRA_7_1">#REF!</definedName>
    <definedName name="EXTRA_8">#REF!</definedName>
    <definedName name="EXTRA_9">#REF!</definedName>
    <definedName name="EYEW">#N/A</definedName>
    <definedName name="f">[212]duct!#REF!</definedName>
    <definedName name="F.16">[111]Analisa!$J$394</definedName>
    <definedName name="F.21">[111]Analisa!$J$415</definedName>
    <definedName name="F.21a">[111]Analisa!$J$426</definedName>
    <definedName name="F.22">[111]Analisa!$J$438</definedName>
    <definedName name="F.27">[111]Analisa!$J$590</definedName>
    <definedName name="F.36c">[111]Analisa!$J$613</definedName>
    <definedName name="F.36g">[111]Analisa!$J$636</definedName>
    <definedName name="F.36h">[111]Analisa!$J$647</definedName>
    <definedName name="f_hrd">#REF!</definedName>
    <definedName name="F_OH">#REF!</definedName>
    <definedName name="F_S">#REF!</definedName>
    <definedName name="F_S_1">#REF!</definedName>
    <definedName name="F_SL">FST:(FSB)</definedName>
    <definedName name="F_SL_1">#N/A</definedName>
    <definedName name="F_SL_1_1">#N/A</definedName>
    <definedName name="F_SL_1_1_1">#N/A</definedName>
    <definedName name="F_SL_1_1_1_1">[0]!FST_1:[0]!FSB_1</definedName>
    <definedName name="F_SL_1_1_1_1_1">[0]!FST_1:[0]!FSB_1</definedName>
    <definedName name="F_SL_3">#N/A</definedName>
    <definedName name="F_SL_3_1">#N/A</definedName>
    <definedName name="F_SL_6">#N/A</definedName>
    <definedName name="F_SL_7">#N/A</definedName>
    <definedName name="F_SL_7_1">#N/A</definedName>
    <definedName name="fa">#REF!</definedName>
    <definedName name="faab">#REF!</definedName>
    <definedName name="faab_1">#REF!</definedName>
    <definedName name="faab_1_1">#REF!</definedName>
    <definedName name="faab_1_1_1">#REF!</definedName>
    <definedName name="faab_2">#REF!</definedName>
    <definedName name="faab_3">#REF!</definedName>
    <definedName name="faab_3_1">#REF!</definedName>
    <definedName name="faab_4">#REF!</definedName>
    <definedName name="faab_4_1">#REF!</definedName>
    <definedName name="faab_5">#REF!</definedName>
    <definedName name="faab_6">#REF!</definedName>
    <definedName name="faab_7">#REF!</definedName>
    <definedName name="faab_7_1">#REF!</definedName>
    <definedName name="faab_8">#REF!</definedName>
    <definedName name="faab_9">#REF!</definedName>
    <definedName name="facm">#REF!</definedName>
    <definedName name="facm_1">#REF!</definedName>
    <definedName name="facm_1_1">#REF!</definedName>
    <definedName name="facm_1_1_1">#REF!</definedName>
    <definedName name="facm_2">#REF!</definedName>
    <definedName name="facm_3">#REF!</definedName>
    <definedName name="facm_3_1">#REF!</definedName>
    <definedName name="facm_4">#REF!</definedName>
    <definedName name="facm_4_1">#REF!</definedName>
    <definedName name="facm_5">#REF!</definedName>
    <definedName name="facm_6">#REF!</definedName>
    <definedName name="facm_7">#REF!</definedName>
    <definedName name="facm_7_1">#REF!</definedName>
    <definedName name="facm_8">#REF!</definedName>
    <definedName name="facm_9">#REF!</definedName>
    <definedName name="facp">#REF!</definedName>
    <definedName name="facp_1">#REF!</definedName>
    <definedName name="facp_1_1">#REF!</definedName>
    <definedName name="facp_1_1_1">#REF!</definedName>
    <definedName name="facp_2">#REF!</definedName>
    <definedName name="facp_3">#REF!</definedName>
    <definedName name="facp_3_1">#REF!</definedName>
    <definedName name="facp_4">#REF!</definedName>
    <definedName name="facp_4_1">#REF!</definedName>
    <definedName name="facp_5">#REF!</definedName>
    <definedName name="facp_6">#REF!</definedName>
    <definedName name="facp_7">#REF!</definedName>
    <definedName name="facp_7_1">#REF!</definedName>
    <definedName name="facp_8">#REF!</definedName>
    <definedName name="facp_9">#REF!</definedName>
    <definedName name="faeol">#REF!</definedName>
    <definedName name="faeol_1">#REF!</definedName>
    <definedName name="faeol_1_1">#REF!</definedName>
    <definedName name="faeol_1_1_1">#REF!</definedName>
    <definedName name="faeol_2">#REF!</definedName>
    <definedName name="faeol_3">#REF!</definedName>
    <definedName name="faeol_3_1">#REF!</definedName>
    <definedName name="faeol_4">#REF!</definedName>
    <definedName name="faeol_4_1">#REF!</definedName>
    <definedName name="faeol_5">#REF!</definedName>
    <definedName name="faeol_6">#REF!</definedName>
    <definedName name="faeol_7">#REF!</definedName>
    <definedName name="faeol_7_1">#REF!</definedName>
    <definedName name="faeol_8">#REF!</definedName>
    <definedName name="faeol_9">#REF!</definedName>
    <definedName name="fag">#N/A</definedName>
    <definedName name="fahd">#REF!</definedName>
    <definedName name="fahd_1">#REF!</definedName>
    <definedName name="fahd_1_1">#REF!</definedName>
    <definedName name="fahd_1_1_1">#REF!</definedName>
    <definedName name="fahd_2">#REF!</definedName>
    <definedName name="fahd_3">#REF!</definedName>
    <definedName name="fahd_3_1">#REF!</definedName>
    <definedName name="fahd_4">#REF!</definedName>
    <definedName name="fahd_4_1">#REF!</definedName>
    <definedName name="fahd_5">#REF!</definedName>
    <definedName name="fahd_6">#REF!</definedName>
    <definedName name="fahd_7">#REF!</definedName>
    <definedName name="fahd_7_1">#REF!</definedName>
    <definedName name="fahd_8">#REF!</definedName>
    <definedName name="fahd_9">#REF!</definedName>
    <definedName name="fahdt">#REF!</definedName>
    <definedName name="fahdt_1">#REF!</definedName>
    <definedName name="fahdt_1_1">#REF!</definedName>
    <definedName name="fahdt_1_1_1">#REF!</definedName>
    <definedName name="fahdt_2">#REF!</definedName>
    <definedName name="fahdt_3">#REF!</definedName>
    <definedName name="fahdt_3_1">#REF!</definedName>
    <definedName name="fahdt_4">#REF!</definedName>
    <definedName name="fahdt_4_1">#REF!</definedName>
    <definedName name="fahdt_5">#REF!</definedName>
    <definedName name="fahdt_6">#REF!</definedName>
    <definedName name="fahdt_7">#REF!</definedName>
    <definedName name="fahdt_7_1">#REF!</definedName>
    <definedName name="fahdt_8">#REF!</definedName>
    <definedName name="fahdt_9">#REF!</definedName>
    <definedName name="fahs">#REF!</definedName>
    <definedName name="fahs_1">#REF!</definedName>
    <definedName name="fahs_1_1">#REF!</definedName>
    <definedName name="fahs_1_1_1">#REF!</definedName>
    <definedName name="fahs_2">#REF!</definedName>
    <definedName name="fahs_3">#REF!</definedName>
    <definedName name="fahs_3_1">#REF!</definedName>
    <definedName name="fahs_4">#REF!</definedName>
    <definedName name="fahs_4_1">#REF!</definedName>
    <definedName name="fahs_5">#REF!</definedName>
    <definedName name="fahs_6">#REF!</definedName>
    <definedName name="fahs_7">#REF!</definedName>
    <definedName name="fahs_7_1">#REF!</definedName>
    <definedName name="fahs_8">#REF!</definedName>
    <definedName name="fahs_9">#REF!</definedName>
    <definedName name="fail">#REF!</definedName>
    <definedName name="fail_1">#REF!</definedName>
    <definedName name="fail_1_1">#REF!</definedName>
    <definedName name="fail_1_1_1">#REF!</definedName>
    <definedName name="fail_2">#REF!</definedName>
    <definedName name="fail_3">#REF!</definedName>
    <definedName name="fail_3_1">#REF!</definedName>
    <definedName name="fail_4">#REF!</definedName>
    <definedName name="fail_4_1">#REF!</definedName>
    <definedName name="fail_5">#REF!</definedName>
    <definedName name="fail_6">#REF!</definedName>
    <definedName name="fail_7">#REF!</definedName>
    <definedName name="fail_7_1">#REF!</definedName>
    <definedName name="fail_8">#REF!</definedName>
    <definedName name="fail_9">#REF!</definedName>
    <definedName name="faitc">#REF!</definedName>
    <definedName name="faitc_1">#REF!</definedName>
    <definedName name="faitc_1_1">#REF!</definedName>
    <definedName name="faitc_1_1_1">#REF!</definedName>
    <definedName name="faitc_2">#REF!</definedName>
    <definedName name="faitc_3">#REF!</definedName>
    <definedName name="faitc_3_1">#REF!</definedName>
    <definedName name="faitc_4">#REF!</definedName>
    <definedName name="faitc_4_1">#REF!</definedName>
    <definedName name="faitc_5">#REF!</definedName>
    <definedName name="faitc_6">#REF!</definedName>
    <definedName name="faitc_7">#REF!</definedName>
    <definedName name="faitc_7_1">#REF!</definedName>
    <definedName name="faitc_8">#REF!</definedName>
    <definedName name="faitc_9">#REF!</definedName>
    <definedName name="Fak.bend">#REF!</definedName>
    <definedName name="Fak.bend_1">#REF!</definedName>
    <definedName name="Fak.hook">#REF!</definedName>
    <definedName name="Fak.hook_1">#REF!</definedName>
    <definedName name="Fak.Ovrlp">#REF!</definedName>
    <definedName name="Fak.Ovrlp_1">#REF!</definedName>
    <definedName name="Fak.Waste.atas">#REF!</definedName>
    <definedName name="Fak.Waste.atas_1">#REF!</definedName>
    <definedName name="Fak.Waste.bwh">#REF!</definedName>
    <definedName name="Fak.Waste.bwh_1">#REF!</definedName>
    <definedName name="faki">#REF!</definedName>
    <definedName name="faki_1">#REF!</definedName>
    <definedName name="faki_1_1">#REF!</definedName>
    <definedName name="faki_1_1_1">#REF!</definedName>
    <definedName name="faki_2">#REF!</definedName>
    <definedName name="faki_3">#REF!</definedName>
    <definedName name="faki_3_1">#REF!</definedName>
    <definedName name="faki_4">#REF!</definedName>
    <definedName name="faki_4_1">#REF!</definedName>
    <definedName name="faki_5">#REF!</definedName>
    <definedName name="faki_6">#REF!</definedName>
    <definedName name="faki_7">#REF!</definedName>
    <definedName name="faki_7_1">#REF!</definedName>
    <definedName name="faki_8">#REF!</definedName>
    <definedName name="faki_9">#REF!</definedName>
    <definedName name="faktd">#REF!</definedName>
    <definedName name="faktd_1">#REF!</definedName>
    <definedName name="faktd_1_1">#REF!</definedName>
    <definedName name="faktd_2">#REF!</definedName>
    <definedName name="faktd_3">#REF!</definedName>
    <definedName name="faktd_3_1">#REF!</definedName>
    <definedName name="faktd_4">#REF!</definedName>
    <definedName name="faktd_4_1">#REF!</definedName>
    <definedName name="faktd_5">#REF!</definedName>
    <definedName name="faktd_6">#REF!</definedName>
    <definedName name="faktd_7">#REF!</definedName>
    <definedName name="faktd_7_1">#REF!</definedName>
    <definedName name="faktd_8">#REF!</definedName>
    <definedName name="faktd_9">#REF!</definedName>
    <definedName name="Faktor">'[228]bhn FINAL'!$F$3</definedName>
    <definedName name="fall" hidden="1">#REF!</definedName>
    <definedName name="fam">#REF!</definedName>
    <definedName name="fam_1">#REF!</definedName>
    <definedName name="fam_1_1">#REF!</definedName>
    <definedName name="fam_1_1_1">#REF!</definedName>
    <definedName name="fam_2">#REF!</definedName>
    <definedName name="fam_3">#REF!</definedName>
    <definedName name="fam_3_1">#REF!</definedName>
    <definedName name="fam_4">#REF!</definedName>
    <definedName name="fam_4_1">#REF!</definedName>
    <definedName name="fam_5">#REF!</definedName>
    <definedName name="fam_6">#REF!</definedName>
    <definedName name="fam_7">#REF!</definedName>
    <definedName name="fam_7_1">#REF!</definedName>
    <definedName name="fam_8">#REF!</definedName>
    <definedName name="fam_9">#REF!</definedName>
    <definedName name="famcp">#REF!</definedName>
    <definedName name="famcp_1">#REF!</definedName>
    <definedName name="famcp_1_1">#REF!</definedName>
    <definedName name="famcp_1_1_1">#REF!</definedName>
    <definedName name="famcp_2">#REF!</definedName>
    <definedName name="famcp_3">#REF!</definedName>
    <definedName name="famcp_3_1">#REF!</definedName>
    <definedName name="famcp_4">#REF!</definedName>
    <definedName name="famcp_4_1">#REF!</definedName>
    <definedName name="famcp_5">#REF!</definedName>
    <definedName name="famcp_6">#REF!</definedName>
    <definedName name="famcp_7">#REF!</definedName>
    <definedName name="famcp_7_1">#REF!</definedName>
    <definedName name="famcp_8">#REF!</definedName>
    <definedName name="famcp_9">#REF!</definedName>
    <definedName name="FAN">#REF!</definedName>
    <definedName name="FANALPS12">#REF!</definedName>
    <definedName name="FANALPS30">#REF!</definedName>
    <definedName name="faoi">#REF!</definedName>
    <definedName name="faoi_1">#REF!</definedName>
    <definedName name="faoi_1_1">#REF!</definedName>
    <definedName name="faoi_1_1_1">#REF!</definedName>
    <definedName name="faoi_2">#REF!</definedName>
    <definedName name="faoi_3">#REF!</definedName>
    <definedName name="faoi_3_1">#REF!</definedName>
    <definedName name="faoi_4">#REF!</definedName>
    <definedName name="faoi_4_1">#REF!</definedName>
    <definedName name="faoi_5">#REF!</definedName>
    <definedName name="faoi_6">#REF!</definedName>
    <definedName name="faoi_7">#REF!</definedName>
    <definedName name="faoi_7_1">#REF!</definedName>
    <definedName name="faoi_8">#REF!</definedName>
    <definedName name="faoi_9">#REF!</definedName>
    <definedName name="far">#REF!</definedName>
    <definedName name="far_1">#REF!</definedName>
    <definedName name="far_1_1">#REF!</definedName>
    <definedName name="far_1_1_1">#REF!</definedName>
    <definedName name="far_2">#REF!</definedName>
    <definedName name="far_3">#REF!</definedName>
    <definedName name="far_3_1">#REF!</definedName>
    <definedName name="far_4">#REF!</definedName>
    <definedName name="far_4_1">#REF!</definedName>
    <definedName name="far_5">#REF!</definedName>
    <definedName name="far_6">#REF!</definedName>
    <definedName name="far_7">#REF!</definedName>
    <definedName name="far_7_1">#REF!</definedName>
    <definedName name="far_8">#REF!</definedName>
    <definedName name="far_9">#REF!</definedName>
    <definedName name="fas">#N/A</definedName>
    <definedName name="fasd">#REF!</definedName>
    <definedName name="fasd_1">#REF!</definedName>
    <definedName name="fasd_1_1">#REF!</definedName>
    <definedName name="fasd_1_1_1">#REF!</definedName>
    <definedName name="fasd_2">#REF!</definedName>
    <definedName name="fasd_3">#REF!</definedName>
    <definedName name="fasd_3_1">#REF!</definedName>
    <definedName name="fasd_4">#REF!</definedName>
    <definedName name="fasd_4_1">#REF!</definedName>
    <definedName name="fasd_5">#REF!</definedName>
    <definedName name="fasd_6">#REF!</definedName>
    <definedName name="fasd_7">#REF!</definedName>
    <definedName name="fasd_7_1">#REF!</definedName>
    <definedName name="fasd_8">#REF!</definedName>
    <definedName name="fasd_9">#REF!</definedName>
    <definedName name="fasdt">#REF!</definedName>
    <definedName name="fasdt_1">#REF!</definedName>
    <definedName name="fasdt_1_1">#REF!</definedName>
    <definedName name="fasdt_1_1_1">#REF!</definedName>
    <definedName name="fasdt_2">#REF!</definedName>
    <definedName name="fasdt_3">#REF!</definedName>
    <definedName name="fasdt_3_1">#REF!</definedName>
    <definedName name="fasdt_4">#REF!</definedName>
    <definedName name="fasdt_4_1">#REF!</definedName>
    <definedName name="fasdt_5">#REF!</definedName>
    <definedName name="fasdt_6">#REF!</definedName>
    <definedName name="fasdt_7">#REF!</definedName>
    <definedName name="fasdt_7_1">#REF!</definedName>
    <definedName name="fasdt_8">#REF!</definedName>
    <definedName name="fasdt_9">#REF!</definedName>
    <definedName name="fat">#REF!</definedName>
    <definedName name="fat_1">#REF!</definedName>
    <definedName name="fat_1_1">#REF!</definedName>
    <definedName name="fat_1_1_1">#REF!</definedName>
    <definedName name="fat_2">#REF!</definedName>
    <definedName name="fat_3">#REF!</definedName>
    <definedName name="fat_3_1">#REF!</definedName>
    <definedName name="fat_4">#REF!</definedName>
    <definedName name="fat_4_1">#REF!</definedName>
    <definedName name="fat_5">#REF!</definedName>
    <definedName name="fat_6">#REF!</definedName>
    <definedName name="fat_7">#REF!</definedName>
    <definedName name="fat_7_1">#REF!</definedName>
    <definedName name="fat_8">#REF!</definedName>
    <definedName name="fat_9">#REF!</definedName>
    <definedName name="Faucet">[30]Plumbing!#REF!</definedName>
    <definedName name="FAXNO">#REF!</definedName>
    <definedName name="FBT_4T">#REF!</definedName>
    <definedName name="fcmnas">#REF!</definedName>
    <definedName name="fco">[104]anal!#REF!</definedName>
    <definedName name="FCU">#REF!</definedName>
    <definedName name="Fd">#REF!</definedName>
    <definedName name="fd_tx1b">[73]Analisa!#REF!</definedName>
    <definedName name="FD150_">#REF!</definedName>
    <definedName name="FDAJ100">#REF!</definedName>
    <definedName name="FDAJ150">#REF!</definedName>
    <definedName name="FDAJ50">#REF!</definedName>
    <definedName name="FDAJ65">#REF!</definedName>
    <definedName name="FDAJ80">#REF!</definedName>
    <definedName name="fdbjn">#N/A</definedName>
    <definedName name="fdd3_1">#REF!</definedName>
    <definedName name="fdd3_1_1">#REF!</definedName>
    <definedName name="fdd3_1_1_1">#REF!</definedName>
    <definedName name="fdd3_3">#REF!</definedName>
    <definedName name="fdd3_7">#REF!</definedName>
    <definedName name="fdgz">#REF!</definedName>
    <definedName name="FDSAN50">#REF!</definedName>
    <definedName name="FDTOTO1A50">#REF!</definedName>
    <definedName name="FDTOTO1B50">#REF!</definedName>
    <definedName name="fdTX1A">#REF!</definedName>
    <definedName name="fdTX1B">#REF!</definedName>
    <definedName name="fdu2_1">#REF!</definedName>
    <definedName name="fdu2_1_1">#REF!</definedName>
    <definedName name="fdu2_1_1_1">#REF!</definedName>
    <definedName name="fdu2_3">#REF!</definedName>
    <definedName name="fdu2_7">#REF!</definedName>
    <definedName name="FE">[225]BASEMENT!$E$51</definedName>
    <definedName name="fe_sound">[30]Elektronik!#REF!</definedName>
    <definedName name="feco25">#REF!</definedName>
    <definedName name="feco25_1">#REF!</definedName>
    <definedName name="feco25_1_1">#REF!</definedName>
    <definedName name="feco25_1_1_1">#REF!</definedName>
    <definedName name="feco25_2">#REF!</definedName>
    <definedName name="feco25_3">#REF!</definedName>
    <definedName name="feco25_3_1">#REF!</definedName>
    <definedName name="feco25_4">#REF!</definedName>
    <definedName name="feco25_4_1">#REF!</definedName>
    <definedName name="feco25_5">#REF!</definedName>
    <definedName name="feco25_6">#REF!</definedName>
    <definedName name="feco25_7">#REF!</definedName>
    <definedName name="feco25_7_1">#REF!</definedName>
    <definedName name="feco25_8">#REF!</definedName>
    <definedName name="feco25_9">#REF!</definedName>
    <definedName name="fedc2">#REF!</definedName>
    <definedName name="fedc2_1">#REF!</definedName>
    <definedName name="fedc2_1_1">#REF!</definedName>
    <definedName name="fedc2_1_1_1">#REF!</definedName>
    <definedName name="fedc2_1_1_1_1">#REF!</definedName>
    <definedName name="fedc2_2">#REF!</definedName>
    <definedName name="fedc2_2_1">#REF!</definedName>
    <definedName name="fedc2_3">#REF!</definedName>
    <definedName name="fedc2_3_1">#REF!</definedName>
    <definedName name="fedc2_3_1_1">#REF!</definedName>
    <definedName name="fedc2_4">#REF!</definedName>
    <definedName name="fedc2_4_1">#REF!</definedName>
    <definedName name="fedc2_5">#REF!</definedName>
    <definedName name="fedc2_6">#REF!</definedName>
    <definedName name="fedc2_7">#REF!</definedName>
    <definedName name="fedc2_7_1">#REF!</definedName>
    <definedName name="fedc2_8">#REF!</definedName>
    <definedName name="fedc2_9">#REF!</definedName>
    <definedName name="fedc35">#REF!</definedName>
    <definedName name="fedc35_1">#REF!</definedName>
    <definedName name="fedc35_1_1">#REF!</definedName>
    <definedName name="fedc35_1_1_1">#REF!</definedName>
    <definedName name="fedc35_1_1_1_1">#REF!</definedName>
    <definedName name="fedc35_2">#REF!</definedName>
    <definedName name="fedc35_2_1">#REF!</definedName>
    <definedName name="fedc35_3">#REF!</definedName>
    <definedName name="fedc35_3_1">#REF!</definedName>
    <definedName name="fedc35_3_1_1">#REF!</definedName>
    <definedName name="fedc35_4">#REF!</definedName>
    <definedName name="fedc35_4_1">#REF!</definedName>
    <definedName name="fedc35_5">#REF!</definedName>
    <definedName name="fedc35_6">#REF!</definedName>
    <definedName name="fedc35_7">#REF!</definedName>
    <definedName name="fedc35_7_1">#REF!</definedName>
    <definedName name="fedc35_8">#REF!</definedName>
    <definedName name="fedc35_9">#REF!</definedName>
    <definedName name="FEE">#REF!</definedName>
    <definedName name="FEX">#REF!</definedName>
    <definedName name="FEX_1">#REF!</definedName>
    <definedName name="FEX_2">#REF!</definedName>
    <definedName name="FEX_3">#REF!</definedName>
    <definedName name="FEX_4">#REF!</definedName>
    <definedName name="FEX_4_1">#REF!</definedName>
    <definedName name="FEX_5">#REF!</definedName>
    <definedName name="FEX_6">#REF!</definedName>
    <definedName name="FEX_7">#REF!</definedName>
    <definedName name="FEX_8">#REF!</definedName>
    <definedName name="FEX_9">#REF!</definedName>
    <definedName name="fffff">#REF!</definedName>
    <definedName name="fffff_1">#REF!</definedName>
    <definedName name="fffff_1_1">#REF!</definedName>
    <definedName name="fffff_1_1_1">#REF!</definedName>
    <definedName name="fffff_2">#REF!</definedName>
    <definedName name="fffff_3">#REF!</definedName>
    <definedName name="fffff_3_1">#REF!</definedName>
    <definedName name="fffff_3_1_1">#REF!</definedName>
    <definedName name="fffff_3_2">#REF!</definedName>
    <definedName name="fffff_4">#REF!</definedName>
    <definedName name="fffff_4_1">#REF!</definedName>
    <definedName name="fffff_5">#REF!</definedName>
    <definedName name="fffff_6">#REF!</definedName>
    <definedName name="fffff_7">#REF!</definedName>
    <definedName name="fffff_7_1">#REF!</definedName>
    <definedName name="fffff_8">#REF!</definedName>
    <definedName name="fffff_9">#REF!</definedName>
    <definedName name="FFV">#N/A</definedName>
    <definedName name="FFVVS">#N/A</definedName>
    <definedName name="FFX">#REF!</definedName>
    <definedName name="FFX_1">#REF!</definedName>
    <definedName name="FFX_2">#REF!</definedName>
    <definedName name="FFX_3">#REF!</definedName>
    <definedName name="FFX_4">#REF!</definedName>
    <definedName name="FFX_4_1">#REF!</definedName>
    <definedName name="FFX_5">#REF!</definedName>
    <definedName name="FFX_6">#REF!</definedName>
    <definedName name="FFX_7">#REF!</definedName>
    <definedName name="FFX_8">#REF!</definedName>
    <definedName name="FFX_9">#REF!</definedName>
    <definedName name="Fg">#REF!</definedName>
    <definedName name="fggdfg">#N/A</definedName>
    <definedName name="FGX">#REF!</definedName>
    <definedName name="FGX_1">#REF!</definedName>
    <definedName name="FGX_2">#REF!</definedName>
    <definedName name="FGX_3">#REF!</definedName>
    <definedName name="FGX_4">#REF!</definedName>
    <definedName name="FGX_4_1">#REF!</definedName>
    <definedName name="FGX_5">#REF!</definedName>
    <definedName name="FGX_6">#REF!</definedName>
    <definedName name="FGX_7">#REF!</definedName>
    <definedName name="FGX_8">#REF!</definedName>
    <definedName name="FGX_9">#REF!</definedName>
    <definedName name="fh">[73]Analisa!#REF!</definedName>
    <definedName name="fhardener">#REF!</definedName>
    <definedName name="fhr">#REF!</definedName>
    <definedName name="FHX">#REF!</definedName>
    <definedName name="FHX_1">#REF!</definedName>
    <definedName name="FHX_2">#REF!</definedName>
    <definedName name="FHX_3">#REF!</definedName>
    <definedName name="FHX_4">#REF!</definedName>
    <definedName name="FHX_4_1">#REF!</definedName>
    <definedName name="FHX_5">#REF!</definedName>
    <definedName name="FHX_6">#REF!</definedName>
    <definedName name="FHX_7">#REF!</definedName>
    <definedName name="FHX_8">#REF!</definedName>
    <definedName name="FHX_9">#REF!</definedName>
    <definedName name="FIELD_EXPENSES">#REF!</definedName>
    <definedName name="FILLL" hidden="1">#REF!</definedName>
    <definedName name="FIN_BF">'[229]Fin-Bengkel'!#REF!</definedName>
    <definedName name="fin_politur">[104]anal!#REF!</definedName>
    <definedName name="FIN_SHR">'[229]Fin-Showroom'!#REF!</definedName>
    <definedName name="final">#REF!</definedName>
    <definedName name="FINE_AGGREGATE">#REF!</definedName>
    <definedName name="finisharsitek">#REF!</definedName>
    <definedName name="finishbaja">#REF!</definedName>
    <definedName name="FINISHER">#REF!</definedName>
    <definedName name="finishsipil">#REF!</definedName>
    <definedName name="Fire">#REF!</definedName>
    <definedName name="FIRE.BELL">#REF!</definedName>
    <definedName name="FIRE.BELL1">#REF!</definedName>
    <definedName name="FIRE.DETEC">#REF!</definedName>
    <definedName name="FIRE.DETEC1">#REF!</definedName>
    <definedName name="FIRE.LAMP">#REF!</definedName>
    <definedName name="FIRE.LAMP1">#REF!</definedName>
    <definedName name="FIREDETEC">#REF!</definedName>
    <definedName name="FIRST_FLOOR">#REF!</definedName>
    <definedName name="FIRST_FLOOR_1">#REF!</definedName>
    <definedName name="FIRST_FLOOR_1_1">#REF!</definedName>
    <definedName name="FIRST_FLOOR_1_1_1">#REF!</definedName>
    <definedName name="FIRST_FLOOR_15">#REF!</definedName>
    <definedName name="FIRST_FLOOR_15_1">#REF!</definedName>
    <definedName name="FIRST_FLOOR_15_16">#REF!</definedName>
    <definedName name="FIRST_FLOOR_15_7">#REF!</definedName>
    <definedName name="FIRST_FLOOR_16">#REF!</definedName>
    <definedName name="FIRST_FLOOR_17">#REF!</definedName>
    <definedName name="FIRST_FLOOR_2">#REF!</definedName>
    <definedName name="FIRST_FLOOR_3">#REF!</definedName>
    <definedName name="FIRST_FLOOR_3_1">#REF!</definedName>
    <definedName name="FIRST_FLOOR_4">#REF!</definedName>
    <definedName name="FIRST_FLOOR_4_1">#REF!</definedName>
    <definedName name="FIRST_FLOOR_5">#REF!</definedName>
    <definedName name="FIRST_FLOOR_6">#REF!</definedName>
    <definedName name="FIRST_FLOOR_7">#REF!</definedName>
    <definedName name="FIRST_FLOOR_7_1">#REF!</definedName>
    <definedName name="FIRST_FLOOR_8">#REF!</definedName>
    <definedName name="FIRST_FLOOR_9">#REF!</definedName>
    <definedName name="FIT">#REF!</definedName>
    <definedName name="FIT_1">#REF!</definedName>
    <definedName name="fit_BS">#REF!</definedName>
    <definedName name="fit_GIP">#REF!</definedName>
    <definedName name="fit_PPR">#REF!</definedName>
    <definedName name="fit_PVC">#REF!</definedName>
    <definedName name="FIT100_1">#REF!</definedName>
    <definedName name="fit100l">#REF!</definedName>
    <definedName name="fit100l_1">#REF!</definedName>
    <definedName name="fit100l_1_1">#REF!</definedName>
    <definedName name="fit100l_1_1_1">#REF!</definedName>
    <definedName name="fit100l_3">#REF!</definedName>
    <definedName name="fit100l_7">#REF!</definedName>
    <definedName name="fit125_1">#REF!</definedName>
    <definedName name="FIT150_1">#REF!</definedName>
    <definedName name="FIT200_1">#REF!</definedName>
    <definedName name="FIT300_1">#REF!</definedName>
    <definedName name="FIT65_1">#REF!</definedName>
    <definedName name="FIT65_1_1">#REF!</definedName>
    <definedName name="FIT65_1_1_1">#REF!</definedName>
    <definedName name="FIT65_3">#REF!</definedName>
    <definedName name="FIT65_7">#REF!</definedName>
    <definedName name="fit80_1">#REF!</definedName>
    <definedName name="fitBS">#REF!</definedName>
    <definedName name="FITFS">#REF!</definedName>
    <definedName name="FITFS_1">#REF!</definedName>
    <definedName name="fitGIP">#REF!</definedName>
    <definedName name="Fithyd">[225]BASEMENT!$E$55</definedName>
    <definedName name="fitPPR">#REF!</definedName>
    <definedName name="fitPVC">#REF!</definedName>
    <definedName name="Fitsp">[225]BASEMENT!$E$54</definedName>
    <definedName name="FITT">#REF!</definedName>
    <definedName name="FITT_1">#REF!</definedName>
    <definedName name="Fixed_detec">[30]Elektronik!#REF!</definedName>
    <definedName name="FixedshowerTX422S">[12]BAHAN!$G$689</definedName>
    <definedName name="fixtures">[143]data!$K$28:$P$53</definedName>
    <definedName name="FJ100_">#REF!</definedName>
    <definedName name="FJ125_">#REF!</definedName>
    <definedName name="FJ150_">#REF!</definedName>
    <definedName name="FJ200_">#REF!</definedName>
    <definedName name="FJ250_">#REF!</definedName>
    <definedName name="FJ300_">#REF!</definedName>
    <definedName name="FJ32_">#REF!</definedName>
    <definedName name="FJ40_">#REF!</definedName>
    <definedName name="FJ50_">#REF!</definedName>
    <definedName name="FJ65_">#REF!</definedName>
    <definedName name="FJ80_">#REF!</definedName>
    <definedName name="FJAM100">#REF!</definedName>
    <definedName name="FJAM125">#REF!</definedName>
    <definedName name="FJAM150">#REF!</definedName>
    <definedName name="FJAM200">#REF!</definedName>
    <definedName name="FJAM250">#REF!</definedName>
    <definedName name="FJAM300">#REF!</definedName>
    <definedName name="FJAM32">#REF!</definedName>
    <definedName name="FJAM40">#REF!</definedName>
    <definedName name="FJAM50">#REF!</definedName>
    <definedName name="FJAM65">#REF!</definedName>
    <definedName name="FJAM80">#REF!</definedName>
    <definedName name="fjd100_1">#REF!</definedName>
    <definedName name="fjd100_1_1">#REF!</definedName>
    <definedName name="fjd100_1_1_1">#REF!</definedName>
    <definedName name="fjd100_1_1_1_1">#REF!</definedName>
    <definedName name="fjd100_2">#REF!</definedName>
    <definedName name="fjd100_2_1">#REF!</definedName>
    <definedName name="fjd100_3">#REF!</definedName>
    <definedName name="fjd100_3_1">#REF!</definedName>
    <definedName name="fjd100_3_1_1">#REF!</definedName>
    <definedName name="fjd100_4">#REF!</definedName>
    <definedName name="fjd100_4_1">#REF!</definedName>
    <definedName name="fjd100_5">#REF!</definedName>
    <definedName name="fjd100_6">#REF!</definedName>
    <definedName name="fjd100_7">#REF!</definedName>
    <definedName name="fjd100_7_1">#REF!</definedName>
    <definedName name="fjd100_8">#REF!</definedName>
    <definedName name="fjd100_9">#REF!</definedName>
    <definedName name="fjd150_1">#REF!</definedName>
    <definedName name="fjd150_1_1">#REF!</definedName>
    <definedName name="fjd150_1_1_1">#REF!</definedName>
    <definedName name="fjd150_2">#REF!</definedName>
    <definedName name="fjd150_3">#REF!</definedName>
    <definedName name="fjd150_3_1">#REF!</definedName>
    <definedName name="fjd150_4">#REF!</definedName>
    <definedName name="fjd150_4_1">#REF!</definedName>
    <definedName name="fjd150_5">#REF!</definedName>
    <definedName name="fjd150_6">#REF!</definedName>
    <definedName name="fjd150_7">#REF!</definedName>
    <definedName name="fjd150_7_1">#REF!</definedName>
    <definedName name="fjd150_8">#REF!</definedName>
    <definedName name="fjd150_9">#REF!</definedName>
    <definedName name="fjd50_1">#REF!</definedName>
    <definedName name="fjd50_1_1">#REF!</definedName>
    <definedName name="fjd50_1_1_1">#REF!</definedName>
    <definedName name="fjd50_1_1_1_1">#REF!</definedName>
    <definedName name="fjd50_2">#REF!</definedName>
    <definedName name="fjd50_2_1">#REF!</definedName>
    <definedName name="fjd50_3">#REF!</definedName>
    <definedName name="fjd50_3_1">#REF!</definedName>
    <definedName name="fjd50_3_1_1">#REF!</definedName>
    <definedName name="fjd50_4">#REF!</definedName>
    <definedName name="fjd50_4_1">#REF!</definedName>
    <definedName name="fjd50_5">#REF!</definedName>
    <definedName name="fjd50_6">#REF!</definedName>
    <definedName name="fjd50_7">#REF!</definedName>
    <definedName name="fjd50_7_1">#REF!</definedName>
    <definedName name="fjd50_8">#REF!</definedName>
    <definedName name="fjd50_9">#REF!</definedName>
    <definedName name="fjd65_1">#REF!</definedName>
    <definedName name="fjd65_1_1">#REF!</definedName>
    <definedName name="fjd65_1_1_1">#REF!</definedName>
    <definedName name="fjd65_2">#REF!</definedName>
    <definedName name="fjd65_3">#REF!</definedName>
    <definedName name="fjd65_3_1">#REF!</definedName>
    <definedName name="fjd65_4">#REF!</definedName>
    <definedName name="fjd65_4_1">#REF!</definedName>
    <definedName name="fjd65_5">#REF!</definedName>
    <definedName name="fjd65_6">#REF!</definedName>
    <definedName name="fjd65_7">#REF!</definedName>
    <definedName name="fjd65_7_1">#REF!</definedName>
    <definedName name="fjd65_8">#REF!</definedName>
    <definedName name="fjd65_9">#REF!</definedName>
    <definedName name="FJTZ100">#REF!</definedName>
    <definedName name="FJTZ125">#REF!</definedName>
    <definedName name="FJTZ150">#REF!</definedName>
    <definedName name="FJTZ200">#REF!</definedName>
    <definedName name="FJTZ250">#REF!</definedName>
    <definedName name="FJTZ300">#REF!</definedName>
    <definedName name="FJTZ32">#REF!</definedName>
    <definedName name="FJTZ40">#REF!</definedName>
    <definedName name="FJTZ50">#REF!</definedName>
    <definedName name="FJTZ65">#REF!</definedName>
    <definedName name="FJTZ80">#REF!</definedName>
    <definedName name="FJX">#REF!</definedName>
    <definedName name="FJX_1">#REF!</definedName>
    <definedName name="FJX_2">#REF!</definedName>
    <definedName name="FJX_3">#REF!</definedName>
    <definedName name="FJX_4">#REF!</definedName>
    <definedName name="FJX_4_1">#REF!</definedName>
    <definedName name="FJX_5">#REF!</definedName>
    <definedName name="FJX_6">#REF!</definedName>
    <definedName name="FJX_7">#REF!</definedName>
    <definedName name="FJX_8">#REF!</definedName>
    <definedName name="FJX_9">#REF!</definedName>
    <definedName name="fk">[98]Rekap!#REF!</definedName>
    <definedName name="Fk.Xt">#REF!</definedName>
    <definedName name="fkieifi" hidden="1">[230]H.Satuan!$C$106:$P$132</definedName>
    <definedName name="fkx">#REF!</definedName>
    <definedName name="fkx_1">#REF!</definedName>
    <definedName name="fkx_2">#REF!</definedName>
    <definedName name="fkx_3">#REF!</definedName>
    <definedName name="fkx_4">#REF!</definedName>
    <definedName name="fkx_4_1">#REF!</definedName>
    <definedName name="fkx_5">#REF!</definedName>
    <definedName name="fkx_6">#REF!</definedName>
    <definedName name="fkx_7">#REF!</definedName>
    <definedName name="fkx_8">#REF!</definedName>
    <definedName name="fkx_9">#REF!</definedName>
    <definedName name="FL">#REF!</definedName>
    <definedName name="flatbed">[70]equip!#REF!</definedName>
    <definedName name="FLATBEDTRUCK">#REF!</definedName>
    <definedName name="fld">#REF!</definedName>
    <definedName name="flex_t_apt">#REF!</definedName>
    <definedName name="flex_t_apt_2">#REF!</definedName>
    <definedName name="flmh400">#REF!</definedName>
    <definedName name="flmh400_1">#REF!</definedName>
    <definedName name="flmh400_1_1">#REF!</definedName>
    <definedName name="flmh400_1_1_1">#REF!</definedName>
    <definedName name="flmh400_1_1_1_1">#REF!</definedName>
    <definedName name="flmh400_2">#REF!</definedName>
    <definedName name="flmh400_3_1">#REF!</definedName>
    <definedName name="flmh400_3_1_1">#REF!</definedName>
    <definedName name="flmh400_4">#REF!</definedName>
    <definedName name="flmh400_4_1">#REF!</definedName>
    <definedName name="flmh400_5">#REF!</definedName>
    <definedName name="flmh400_6">#REF!</definedName>
    <definedName name="flmh400_7">#REF!</definedName>
    <definedName name="flmh400_7_1">#REF!</definedName>
    <definedName name="flmh400_8">#REF!</definedName>
    <definedName name="flmh400_9">#REF!</definedName>
    <definedName name="Floor_drain50">[30]Plumbing!#REF!</definedName>
    <definedName name="floord">#REF!</definedName>
    <definedName name="floordrain">#REF!</definedName>
    <definedName name="FloordrainTX1B">[12]BAHAN!$G$678</definedName>
    <definedName name="Floorhard">#REF!</definedName>
    <definedName name="floorhardenerwarna">[12]BAHAN!$G$505</definedName>
    <definedName name="floorhardinernatural">[12]BAHAN!$G$504</definedName>
    <definedName name="floorkorsik">#REF!</definedName>
    <definedName name="Flow">#REF!</definedName>
    <definedName name="flow_switch">'[30]Fire Fighting'!#REF!</definedName>
    <definedName name="fls">#REF!</definedName>
    <definedName name="FLS10K100">#REF!</definedName>
    <definedName name="FLS10K125">#REF!</definedName>
    <definedName name="FLS10K15">#REF!</definedName>
    <definedName name="FLS10K150">#REF!</definedName>
    <definedName name="FLS10K20">#REF!</definedName>
    <definedName name="FLS10K200">#REF!</definedName>
    <definedName name="FLS10K25">#REF!</definedName>
    <definedName name="FLS10K250">#REF!</definedName>
    <definedName name="FLS10K300">#REF!</definedName>
    <definedName name="FLS10K32">#REF!</definedName>
    <definedName name="FLS10K350">#REF!</definedName>
    <definedName name="FLS10K40">#REF!</definedName>
    <definedName name="FLS10K400">#REF!</definedName>
    <definedName name="FLS10K50">#REF!</definedName>
    <definedName name="FLS10K65">#REF!</definedName>
    <definedName name="FLS10K80">#REF!</definedName>
    <definedName name="FLSPOT100">#REF!</definedName>
    <definedName name="FLSPOT150">#REF!</definedName>
    <definedName name="FLSPOT65">#REF!</definedName>
    <definedName name="FLSPOT80">#REF!</definedName>
    <definedName name="FLTKK100">#REF!</definedName>
    <definedName name="FLTKK25">#REF!</definedName>
    <definedName name="FLTKK40">#REF!</definedName>
    <definedName name="FLTKK50">#REF!</definedName>
    <definedName name="FLTKK65">#REF!</definedName>
    <definedName name="FLTKK80">#REF!</definedName>
    <definedName name="FLTKKK100">#REF!</definedName>
    <definedName name="FLTKKK25">#REF!</definedName>
    <definedName name="FLTKKK40">#REF!</definedName>
    <definedName name="FLTKKK50">#REF!</definedName>
    <definedName name="FLTKKK65">#REF!</definedName>
    <definedName name="FLTKKK80">#REF!</definedName>
    <definedName name="FLTON100">#REF!</definedName>
    <definedName name="FLTON25">#REF!</definedName>
    <definedName name="FLTON40">#REF!</definedName>
    <definedName name="FLTON50">#REF!</definedName>
    <definedName name="FLTON65">#REF!</definedName>
    <definedName name="FLTON80">#REF!</definedName>
    <definedName name="FLTYT100">#REF!</definedName>
    <definedName name="FLTYT25">#REF!</definedName>
    <definedName name="FLTYT40">#REF!</definedName>
    <definedName name="FLTYT50">#REF!</definedName>
    <definedName name="FLTYT65">#REF!</definedName>
    <definedName name="FLTYT80">#REF!</definedName>
    <definedName name="fluc">#REF!</definedName>
    <definedName name="flx">#REF!</definedName>
    <definedName name="flx_1">#REF!</definedName>
    <definedName name="flx_2">#REF!</definedName>
    <definedName name="flx_3">#REF!</definedName>
    <definedName name="flx_4">#REF!</definedName>
    <definedName name="flx_4_1">#REF!</definedName>
    <definedName name="flx_5">#REF!</definedName>
    <definedName name="flx_6">#REF!</definedName>
    <definedName name="flx_7">#REF!</definedName>
    <definedName name="flx_8">#REF!</definedName>
    <definedName name="flx_9">#REF!</definedName>
    <definedName name="fm">#REF!</definedName>
    <definedName name="fmd150_1">#REF!</definedName>
    <definedName name="fmd150_1_1">#REF!</definedName>
    <definedName name="fmd150_1_1_1">#REF!</definedName>
    <definedName name="fmd150_1_1_1_1">#REF!</definedName>
    <definedName name="fmd150_2">#REF!</definedName>
    <definedName name="fmd150_2_1">#REF!</definedName>
    <definedName name="fmd150_3">#REF!</definedName>
    <definedName name="fmd150_3_1">#REF!</definedName>
    <definedName name="fmd150_3_1_1">#REF!</definedName>
    <definedName name="fmd150_4">#REF!</definedName>
    <definedName name="fmd150_4_1">#REF!</definedName>
    <definedName name="fmd150_5">#REF!</definedName>
    <definedName name="fmd150_6">#REF!</definedName>
    <definedName name="fmd150_7">#REF!</definedName>
    <definedName name="fmd150_7_1">#REF!</definedName>
    <definedName name="fmd150_8">#REF!</definedName>
    <definedName name="fmd150_9">#REF!</definedName>
    <definedName name="FO">#REF!</definedName>
    <definedName name="FO_6">#REF!</definedName>
    <definedName name="fo_mth">#REF!</definedName>
    <definedName name="foil">[12]BAHAN!$G$412</definedName>
    <definedName name="FOR">#REF!</definedName>
    <definedName name="FOR_6">#REF!</definedName>
    <definedName name="Foreman">'[142]TABEL LABOR'!$F$8</definedName>
    <definedName name="FORM">#REF!</definedName>
    <definedName name="form_k">#REF!</definedName>
    <definedName name="FORM101">#REF!</definedName>
    <definedName name="FORM1021">#REF!</definedName>
    <definedName name="FORM1022">#REF!</definedName>
    <definedName name="FORM1031">#REF!</definedName>
    <definedName name="FORM1032">#REF!</definedName>
    <definedName name="FORM1041">#REF!</definedName>
    <definedName name="FORM1042">#REF!</definedName>
    <definedName name="FORM21">'[231]3-DIV2'!$L$1:$V$61</definedName>
    <definedName name="FORM22E">#REF!</definedName>
    <definedName name="FORM22L">'[231]3-DIV2'!$L$121:$V$121</definedName>
    <definedName name="FORM231">'[231]3-DIV2'!$L$123:$V$183</definedName>
    <definedName name="FORM232">'[231]3-DIV2'!$L$243:$V$303</definedName>
    <definedName name="FORM233">'[231]3-DIV2'!$L$363:$V$423</definedName>
    <definedName name="Form234">'[231]3-DIV2'!$L$483:$V$543</definedName>
    <definedName name="Form235">'[231]3-DIV2'!$L$603:$V$663</definedName>
    <definedName name="Form236">'[231]3-DIV2'!$L$854:$V$914</definedName>
    <definedName name="FORM241">#REF!</definedName>
    <definedName name="FORM242">'[231]3-DIV2'!$L$978:$V$1038</definedName>
    <definedName name="FORM243">'[231]3-DIV2'!$L$1039:$V$1100</definedName>
    <definedName name="FORM311">'[232]3-DIV3'!$L$1:$V$61</definedName>
    <definedName name="FORM312">'[232]3-DIV3'!$L$121:$V$181</definedName>
    <definedName name="FORM313">'[232]3-DIV3'!$L$255:$V$315</definedName>
    <definedName name="FORM314">'[232]3-DIV3'!$L$375:$V$435</definedName>
    <definedName name="FORM315">'[232]3-DIV3'!$L$1766:$V$1826</definedName>
    <definedName name="FORM316">'[44]D-3 (M)'!#REF!</definedName>
    <definedName name="FORM319">'[232]3-DIV3'!$L$1886:$V$1946</definedName>
    <definedName name="FORM321">'[44]D-3 (M)'!#REF!</definedName>
    <definedName name="FORM322">'[232]3-DIV3'!$L$1947:$V$2007</definedName>
    <definedName name="FORM323">'[232]3-DIV3'!$L$2126:$V$2186</definedName>
    <definedName name="FORM323L">[233]K!#REF!</definedName>
    <definedName name="FORM324">'[232]3-DIV3'!$L$2305:$V$2365</definedName>
    <definedName name="FORM33">'[44]D-3 (M)'!#REF!</definedName>
    <definedName name="FORM331">'[232]3-DIV3'!$L$2427:$V$2487</definedName>
    <definedName name="FORM346">'[232]3-DIV3'!$L$2547:$V$2607</definedName>
    <definedName name="FORM421">'[234]3-DIV4'!$L$1:$V$61</definedName>
    <definedName name="FORM422">'[234]3-DIV4'!$L$180:$V$240</definedName>
    <definedName name="FORM423">'[234]3-DIV4'!$L$479:$V$539</definedName>
    <definedName name="FORM424">'[234]3-DIV4'!$L$359:$V$419</definedName>
    <definedName name="FORM425">'[234]3-DIV4'!$L$718:$V$778</definedName>
    <definedName name="FORM426">'[234]3-DIV4'!$L$897:$V$957</definedName>
    <definedName name="FORM427">'[234]3-DIV4'!$L$1017:$V$1077</definedName>
    <definedName name="FORM511">'[235]3-DIV5'!$L$1:$V$61</definedName>
    <definedName name="FORM512">'[235]3-DIV5'!$L$180:$V$240</definedName>
    <definedName name="FORM521">'[235]3-DIV5'!$L$359:$V$419</definedName>
    <definedName name="FORM522">'[235]3-DIV5'!$L$3075:$V$3135</definedName>
    <definedName name="FORM541">'[235]3-DIV5'!$L$3254:$V$3314</definedName>
    <definedName name="FORM542">'[235]3-DIV5'!$L$3374:$V$3434</definedName>
    <definedName name="FORM611">#REF!</definedName>
    <definedName name="FORM612">#REF!</definedName>
    <definedName name="FORM621">#REF!</definedName>
    <definedName name="FORM622">#REF!</definedName>
    <definedName name="FORM623">#REF!</definedName>
    <definedName name="FORM624">#REF!</definedName>
    <definedName name="FORM631">#REF!</definedName>
    <definedName name="FORM632">#REF!</definedName>
    <definedName name="FORM633">#REF!</definedName>
    <definedName name="FORM634">#REF!</definedName>
    <definedName name="FORM635">#REF!</definedName>
    <definedName name="FORM635A">#REF!</definedName>
    <definedName name="FORM636">#REF!</definedName>
    <definedName name="FORM641L">#REF!</definedName>
    <definedName name="FORM642">#REF!</definedName>
    <definedName name="FORM651">#REF!</definedName>
    <definedName name="FORM661">#REF!</definedName>
    <definedName name="FORM662">#REF!</definedName>
    <definedName name="FORM7101">'[44]D-7 (M)'!#REF!</definedName>
    <definedName name="FORM7102">'[44]D-7 (M)'!#REF!</definedName>
    <definedName name="FORM7103">'[44]D-7 (M)'!#REF!</definedName>
    <definedName name="FORM711">#REF!</definedName>
    <definedName name="FORM712">'[44]D-7 (M)'!#REF!</definedName>
    <definedName name="FORM713">'[44]D-7 (M)'!#REF!</definedName>
    <definedName name="FORM714">#REF!</definedName>
    <definedName name="FORM715">'[44]D-7 (M)'!#REF!</definedName>
    <definedName name="FORM716">'[44]D-7 (M)'!#REF!</definedName>
    <definedName name="FORM717">'[44]D-7 (M)'!#REF!</definedName>
    <definedName name="FORM718">'[44]D-7 (M)'!#REF!</definedName>
    <definedName name="FORM73PL">'[44]D-7 (M)'!#REF!</definedName>
    <definedName name="FORM73UL">'[44]D-7 (M)'!#REF!</definedName>
    <definedName name="FORM751">'[44]D-7 (M)'!#REF!</definedName>
    <definedName name="FORM752">'[44]D-7 (M)'!#REF!</definedName>
    <definedName name="FORM7611">'[44]D-7 (M)'!#REF!</definedName>
    <definedName name="FORM7612">'[44]D-7 (M)'!#REF!</definedName>
    <definedName name="FORM7613">'[44]D-7 (M)'!#REF!</definedName>
    <definedName name="FORM7614">'[44]D-7 (M)'!#REF!</definedName>
    <definedName name="FORM7615">'[44]D-7 (M)'!#REF!</definedName>
    <definedName name="FORM7616">'[44]D-7 (M)'!#REF!</definedName>
    <definedName name="FORM7617">'[44]D-7 (M)'!#REF!</definedName>
    <definedName name="FORM7618">'[44]D-7 (M)'!#REF!</definedName>
    <definedName name="FORM7619">'[44]D-7 (M)'!#REF!</definedName>
    <definedName name="FORM7620">'[44]D-7 (M)'!#REF!</definedName>
    <definedName name="FORM7621">'[44]D-7 (M)'!#REF!</definedName>
    <definedName name="FORM7625">'[44]D-7 (M)'!#REF!</definedName>
    <definedName name="FORM7626">'[44]D-7 (M)'!#REF!</definedName>
    <definedName name="FORM767">'[44]D-7 (M)'!#REF!</definedName>
    <definedName name="FORM768">'[44]D-7 (M)'!#REF!</definedName>
    <definedName name="FORM769">'[44]D-7 (M)'!#REF!</definedName>
    <definedName name="FORM76X">'[44]D-7 (M)'!#REF!</definedName>
    <definedName name="FORM771">'[44]D-7 (M)'!#REF!</definedName>
    <definedName name="FORM775">'[44]D-7 (M)'!#REF!</definedName>
    <definedName name="FORM79">'[44]D-7 (M)'!#REF!</definedName>
    <definedName name="FORM79L">'[44]D-7 (M)'!#REF!</definedName>
    <definedName name="FORM811">#REF!</definedName>
    <definedName name="FORM812">#REF!</definedName>
    <definedName name="FORM813">#REF!</definedName>
    <definedName name="FORM814">#REF!</definedName>
    <definedName name="FORM815">#REF!</definedName>
    <definedName name="FORM817">#REF!</definedName>
    <definedName name="FORM818">#REF!</definedName>
    <definedName name="FORM819">#REF!</definedName>
    <definedName name="FORM82">#REF!</definedName>
    <definedName name="FORM83">#REF!</definedName>
    <definedName name="FORM910">#REF!</definedName>
    <definedName name="FORM911">#REF!</definedName>
    <definedName name="FORM912">#REF!</definedName>
    <definedName name="FORM913">#REF!</definedName>
    <definedName name="FORM914">#REF!</definedName>
    <definedName name="FORM915">#REF!</definedName>
    <definedName name="FORM916">#REF!</definedName>
    <definedName name="FORM917">#REF!</definedName>
    <definedName name="FORM918">#REF!</definedName>
    <definedName name="FORM919">#REF!</definedName>
    <definedName name="FORM94">#REF!</definedName>
    <definedName name="FORM95">#REF!</definedName>
    <definedName name="FORM96">#REF!</definedName>
    <definedName name="FORM97">#REF!</definedName>
    <definedName name="FORM98">#REF!</definedName>
    <definedName name="FORM99">#REF!</definedName>
    <definedName name="formbta">[165]Sheet1!$H$200</definedName>
    <definedName name="FORMGEOTEKSTIL">'[44]D-7 (M)'!#REF!</definedName>
    <definedName name="formkolom">[165]Sheet1!$H$196</definedName>
    <definedName name="formlant">[165]Sheet1!$H$198</definedName>
    <definedName name="FORMLatasirK">#REF!</definedName>
    <definedName name="FORMLatasirKL">#REF!</definedName>
    <definedName name="formlt">#REF!</definedName>
    <definedName name="Fp">#REF!</definedName>
    <definedName name="fr">#REF!</definedName>
    <definedName name="FR_6">#REF!</definedName>
    <definedName name="frc">#REF!</definedName>
    <definedName name="FRC.1X25">#REF!</definedName>
    <definedName name="FRC.1X70">#REF!</definedName>
    <definedName name="FRC.2X2.5">#REF!</definedName>
    <definedName name="FRC.4X10">#REF!</definedName>
    <definedName name="FRC.4X4">#REF!</definedName>
    <definedName name="FRC.4X6">#REF!</definedName>
    <definedName name="FRC.4X70">#REF!</definedName>
    <definedName name="FRC1x120">#REF!</definedName>
    <definedName name="FRC1x120mm">#REF!</definedName>
    <definedName name="FRC1x150">#REF!</definedName>
    <definedName name="FRC1x150mm">#REF!</definedName>
    <definedName name="FRC1x185">#REF!</definedName>
    <definedName name="FRC1x185mm">#REF!</definedName>
    <definedName name="FRC1x240">#REF!</definedName>
    <definedName name="FRC1x240mm">#REF!</definedName>
    <definedName name="FRC1x25">#REF!</definedName>
    <definedName name="FRC1x25mm">#REF!</definedName>
    <definedName name="FRC1x50">#REF!</definedName>
    <definedName name="FRC1x50mm">#REF!</definedName>
    <definedName name="FRC1x95">#REF!</definedName>
    <definedName name="FRC1x95mm">#REF!</definedName>
    <definedName name="frc2.1_5">[87]Ahs.1!$J$1315</definedName>
    <definedName name="frc2495_1">#REF!</definedName>
    <definedName name="frc2495_1_1">#REF!</definedName>
    <definedName name="frc2495_1_1_1">#REF!</definedName>
    <definedName name="frc2495_3">#REF!</definedName>
    <definedName name="frc2495_7">#REF!</definedName>
    <definedName name="frc4.25bc16">#REF!</definedName>
    <definedName name="frc4.4bc4">#REF!</definedName>
    <definedName name="frc4.70bc4">#REF!</definedName>
    <definedName name="frc41010_1">#REF!</definedName>
    <definedName name="frc41010_1_1">#REF!</definedName>
    <definedName name="frc41010_1_1_1">#REF!</definedName>
    <definedName name="frc41010_3">#REF!</definedName>
    <definedName name="frc41010_7">#REF!</definedName>
    <definedName name="frc42115070">#REF!</definedName>
    <definedName name="frc42115070_1">#REF!</definedName>
    <definedName name="frc42115070_1_1">#REF!</definedName>
    <definedName name="frc42115070_1_1_1">#REF!</definedName>
    <definedName name="frc42115070_3">#REF!</definedName>
    <definedName name="frc42115070_7">#REF!</definedName>
    <definedName name="frc495_1">#REF!</definedName>
    <definedName name="frc495_1_1">#REF!</definedName>
    <definedName name="frc495_1_1_1">#REF!</definedName>
    <definedName name="frc495_3">#REF!</definedName>
    <definedName name="frc495_7">#REF!</definedName>
    <definedName name="frc4x10">#REF!</definedName>
    <definedName name="frc4x10_1">#REF!</definedName>
    <definedName name="frc4x10_1_1">#REF!</definedName>
    <definedName name="frc4x10_1_1_1">#REF!</definedName>
    <definedName name="frc4x10_1_1_1_1">#REF!</definedName>
    <definedName name="frc4x10_2">#REF!</definedName>
    <definedName name="frc4x10_3_1">#REF!</definedName>
    <definedName name="frc4x10_3_1_1">#REF!</definedName>
    <definedName name="frc4x10_4">#REF!</definedName>
    <definedName name="frc4x10_4_1">#REF!</definedName>
    <definedName name="frc4x10_5">#REF!</definedName>
    <definedName name="frc4x10_6">#REF!</definedName>
    <definedName name="frc4x10_7">#REF!</definedName>
    <definedName name="frc4x10_7_1">#REF!</definedName>
    <definedName name="frc4x10_8">#REF!</definedName>
    <definedName name="frc4x10_9">#REF!</definedName>
    <definedName name="FRC4x10mm">#REF!</definedName>
    <definedName name="frc4x1x400">#REF!</definedName>
    <definedName name="frc4x1x400_1">#REF!</definedName>
    <definedName name="frc4x1x400_1_1">#REF!</definedName>
    <definedName name="frc4x1x400_1_1_1">#REF!</definedName>
    <definedName name="frc4x1x400_1_1_1_1">#REF!</definedName>
    <definedName name="frc4x1x400_2">#REF!</definedName>
    <definedName name="frc4x1x400_3_1">#REF!</definedName>
    <definedName name="frc4x1x400_3_1_1">#REF!</definedName>
    <definedName name="frc4x1x400_4">#REF!</definedName>
    <definedName name="frc4x1x400_4_1">#REF!</definedName>
    <definedName name="frc4x1x400_5">#REF!</definedName>
    <definedName name="frc4x1x400_6">#REF!</definedName>
    <definedName name="frc4x1x400_7">#REF!</definedName>
    <definedName name="frc4x1x400_7_1">#REF!</definedName>
    <definedName name="frc4x1x400_8">#REF!</definedName>
    <definedName name="frc4x1x400_9">#REF!</definedName>
    <definedName name="frc4x25">#REF!</definedName>
    <definedName name="frc4x25_1">#REF!</definedName>
    <definedName name="frc4x25_1_1">#REF!</definedName>
    <definedName name="frc4x25_1_1_1">#REF!</definedName>
    <definedName name="frc4x25_1_1_1_1">#REF!</definedName>
    <definedName name="frc4x25_2">#REF!</definedName>
    <definedName name="frc4x25_3_1">#REF!</definedName>
    <definedName name="frc4x25_3_1_1">#REF!</definedName>
    <definedName name="frc4x25_4">#REF!</definedName>
    <definedName name="frc4x25_4_1">#REF!</definedName>
    <definedName name="frc4x25_5">#REF!</definedName>
    <definedName name="frc4x25_6">#REF!</definedName>
    <definedName name="frc4x25_7">#REF!</definedName>
    <definedName name="frc4x25_7_1">#REF!</definedName>
    <definedName name="frc4x25_8">#REF!</definedName>
    <definedName name="frc4x25_9">#REF!</definedName>
    <definedName name="FRC4x25mm">#REF!</definedName>
    <definedName name="frc4x300">#REF!</definedName>
    <definedName name="frc4x300_1">#REF!</definedName>
    <definedName name="frc4x300_1_1">#REF!</definedName>
    <definedName name="frc4x300_1_1_1">#REF!</definedName>
    <definedName name="frc4x300_1_1_1_1">#REF!</definedName>
    <definedName name="frc4x300_2">#REF!</definedName>
    <definedName name="frc4x300_3_1">#REF!</definedName>
    <definedName name="frc4x300_3_1_1">#REF!</definedName>
    <definedName name="frc4x300_4">#REF!</definedName>
    <definedName name="frc4x300_4_1">#REF!</definedName>
    <definedName name="frc4x300_5">#REF!</definedName>
    <definedName name="frc4x300_6">#REF!</definedName>
    <definedName name="frc4x300_7">#REF!</definedName>
    <definedName name="frc4x300_7_1">#REF!</definedName>
    <definedName name="frc4x300_8">#REF!</definedName>
    <definedName name="frc4x300_9">#REF!</definedName>
    <definedName name="frc4x35">#REF!</definedName>
    <definedName name="frc4x35_1">#REF!</definedName>
    <definedName name="frc4x35_1_1">#REF!</definedName>
    <definedName name="frc4x35_1_1_1">#REF!</definedName>
    <definedName name="frc4x35_1_1_1_1">#REF!</definedName>
    <definedName name="frc4x35_2">#REF!</definedName>
    <definedName name="frc4x35_3_1">#REF!</definedName>
    <definedName name="frc4x35_3_1_1">#REF!</definedName>
    <definedName name="frc4x35_4">#REF!</definedName>
    <definedName name="frc4x35_4_1">#REF!</definedName>
    <definedName name="frc4x35_5">#REF!</definedName>
    <definedName name="frc4x35_6">#REF!</definedName>
    <definedName name="frc4x35_7">#REF!</definedName>
    <definedName name="frc4x35_7_1">#REF!</definedName>
    <definedName name="frc4x35_8">#REF!</definedName>
    <definedName name="frc4x35_9">#REF!</definedName>
    <definedName name="FRC4x50">#REF!</definedName>
    <definedName name="FRC4x50mm">#REF!</definedName>
    <definedName name="frc4x95">#REF!</definedName>
    <definedName name="frc4x95_1">#REF!</definedName>
    <definedName name="frc4x95_1_1">#REF!</definedName>
    <definedName name="frc4x95_1_1_1">#REF!</definedName>
    <definedName name="frc4x95_1_1_1_1">#REF!</definedName>
    <definedName name="frc4x95_2">#REF!</definedName>
    <definedName name="frc4x95_3_1">#REF!</definedName>
    <definedName name="frc4x95_3_1_1">#REF!</definedName>
    <definedName name="frc4x95_4">#REF!</definedName>
    <definedName name="frc4x95_4_1">#REF!</definedName>
    <definedName name="frc4x95_5">#REF!</definedName>
    <definedName name="frc4x95_6">#REF!</definedName>
    <definedName name="frc4x95_7">#REF!</definedName>
    <definedName name="frc4x95_7_1">#REF!</definedName>
    <definedName name="frc4x95_8">#REF!</definedName>
    <definedName name="frc4x95_9">#REF!</definedName>
    <definedName name="frc5x4">#REF!</definedName>
    <definedName name="frc5x4_1">#REF!</definedName>
    <definedName name="frc5x4_1_1">#REF!</definedName>
    <definedName name="frc5x4_1_1_1">#REF!</definedName>
    <definedName name="frc5x4_1_1_1_1">#REF!</definedName>
    <definedName name="frc5x4_2">#REF!</definedName>
    <definedName name="frc5x4_3_1">#REF!</definedName>
    <definedName name="frc5x4_3_1_1">#REF!</definedName>
    <definedName name="frc5x4_4">#REF!</definedName>
    <definedName name="frc5x4_4_1">#REF!</definedName>
    <definedName name="frc5x4_5">#REF!</definedName>
    <definedName name="frc5x4_6">#REF!</definedName>
    <definedName name="frc5x4_7">#REF!</definedName>
    <definedName name="frc5x4_7_1">#REF!</definedName>
    <definedName name="frc5x4_8">#REF!</definedName>
    <definedName name="frc5x4_9">#REF!</definedName>
    <definedName name="frc5x6">#REF!</definedName>
    <definedName name="frc5x6_1">#REF!</definedName>
    <definedName name="frc5x6_1_1">#REF!</definedName>
    <definedName name="frc5x6_1_1_1">#REF!</definedName>
    <definedName name="frc5x6_1_1_1_1">#REF!</definedName>
    <definedName name="frc5x6_2">#REF!</definedName>
    <definedName name="frc5x6_3_1">#REF!</definedName>
    <definedName name="frc5x6_3_1_1">#REF!</definedName>
    <definedName name="frc5x6_4">#REF!</definedName>
    <definedName name="frc5x6_4_1">#REF!</definedName>
    <definedName name="frc5x6_5">#REF!</definedName>
    <definedName name="frc5x6_6">#REF!</definedName>
    <definedName name="frc5x6_7">#REF!</definedName>
    <definedName name="frc5x6_7_1">#REF!</definedName>
    <definedName name="frc5x6_8">#REF!</definedName>
    <definedName name="frc5x6_9">#REF!</definedName>
    <definedName name="FRG">#N/A</definedName>
    <definedName name="frp">#REF!</definedName>
    <definedName name="fs">#REF!</definedName>
    <definedName name="fs_1">#REF!</definedName>
    <definedName name="fs_1_1">#REF!</definedName>
    <definedName name="fs_1_1_1">#REF!</definedName>
    <definedName name="fs_2">#REF!</definedName>
    <definedName name="fs_3">#REF!</definedName>
    <definedName name="fs_3_1">#REF!</definedName>
    <definedName name="fs_4">#REF!</definedName>
    <definedName name="fs_4_1">#REF!</definedName>
    <definedName name="fs_5">#REF!</definedName>
    <definedName name="fs_6">#REF!</definedName>
    <definedName name="fs_7">#REF!</definedName>
    <definedName name="fs_7_1">#REF!</definedName>
    <definedName name="fs_8">#REF!</definedName>
    <definedName name="fs_9">#REF!</definedName>
    <definedName name="FSB">#REF!</definedName>
    <definedName name="FSB_1">#REF!</definedName>
    <definedName name="FSDATA">#REF!</definedName>
    <definedName name="FSDATA_1">#REF!</definedName>
    <definedName name="FSDATA_1_1">#REF!</definedName>
    <definedName name="FSDATA_1_1_1">#REF!</definedName>
    <definedName name="FSDATA_3">#REF!</definedName>
    <definedName name="FSDATA_7">#REF!</definedName>
    <definedName name="FSPOT100">#REF!</definedName>
    <definedName name="FSPOT65">#REF!</definedName>
    <definedName name="FSPOT80">#REF!</definedName>
    <definedName name="FST">#REF!</definedName>
    <definedName name="FST_1">#REF!</definedName>
    <definedName name="fsvd100">#REF!</definedName>
    <definedName name="fsvd100_1">#REF!</definedName>
    <definedName name="fsvd100_1_1">#REF!</definedName>
    <definedName name="fsvd100_1_1_1">#REF!</definedName>
    <definedName name="fsvd100_1_1_1_1">#REF!</definedName>
    <definedName name="fsvd100_2">#REF!</definedName>
    <definedName name="fsvd100_2_1">#REF!</definedName>
    <definedName name="fsvd100_3">#REF!</definedName>
    <definedName name="fsvd100_3_1">#REF!</definedName>
    <definedName name="fsvd100_3_1_1">#REF!</definedName>
    <definedName name="fsvd100_4">#REF!</definedName>
    <definedName name="fsvd100_4_1">#REF!</definedName>
    <definedName name="fsvd100_5">#REF!</definedName>
    <definedName name="fsvd100_6">#REF!</definedName>
    <definedName name="fsvd100_7">#REF!</definedName>
    <definedName name="fsvd100_7_1">#REF!</definedName>
    <definedName name="fsvd100_8">#REF!</definedName>
    <definedName name="fsvd100_9">#REF!</definedName>
    <definedName name="fsvd150">#REF!</definedName>
    <definedName name="fsvd150_1">#REF!</definedName>
    <definedName name="fsvd150_1_1">#REF!</definedName>
    <definedName name="fsvd150_1_1_1">#REF!</definedName>
    <definedName name="fsvd150_1_1_1_1">#REF!</definedName>
    <definedName name="fsvd150_2">#REF!</definedName>
    <definedName name="fsvd150_2_1">#REF!</definedName>
    <definedName name="fsvd150_3">#REF!</definedName>
    <definedName name="fsvd150_3_1">#REF!</definedName>
    <definedName name="fsvd150_3_1_1">#REF!</definedName>
    <definedName name="fsvd150_4">#REF!</definedName>
    <definedName name="fsvd150_4_1">#REF!</definedName>
    <definedName name="fsvd150_5">#REF!</definedName>
    <definedName name="fsvd150_6">#REF!</definedName>
    <definedName name="fsvd150_7">#REF!</definedName>
    <definedName name="fsvd150_7_1">#REF!</definedName>
    <definedName name="fsvd150_8">#REF!</definedName>
    <definedName name="fsvd150_9">#REF!</definedName>
    <definedName name="fsvd65">#REF!</definedName>
    <definedName name="fsvd65_1">#REF!</definedName>
    <definedName name="fsvd65_1_1">#REF!</definedName>
    <definedName name="fsvd65_1_1_1">#REF!</definedName>
    <definedName name="fsvd65_1_1_1_1">#REF!</definedName>
    <definedName name="fsvd65_2">#REF!</definedName>
    <definedName name="fsvd65_2_1">#REF!</definedName>
    <definedName name="fsvd65_3">#REF!</definedName>
    <definedName name="fsvd65_3_1">#REF!</definedName>
    <definedName name="fsvd65_3_1_1">#REF!</definedName>
    <definedName name="fsvd65_4">#REF!</definedName>
    <definedName name="fsvd65_4_1">#REF!</definedName>
    <definedName name="fsvd65_5">#REF!</definedName>
    <definedName name="fsvd65_6">#REF!</definedName>
    <definedName name="fsvd65_7">#REF!</definedName>
    <definedName name="fsvd65_7_1">#REF!</definedName>
    <definedName name="fsvd65_8">#REF!</definedName>
    <definedName name="fsvd65_9">#REF!</definedName>
    <definedName name="FT">#REF!</definedName>
    <definedName name="ftv1.5">#REF!</definedName>
    <definedName name="ftv2.5">#REF!</definedName>
    <definedName name="FU">'[236]Tata Udara'!#REF!</definedName>
    <definedName name="fubjls100">#REF!</definedName>
    <definedName name="fubjls120">#REF!</definedName>
    <definedName name="fubjls40">#REF!</definedName>
    <definedName name="fubjls50">#REF!</definedName>
    <definedName name="fubjls60">#REF!</definedName>
    <definedName name="fubjls70">#REF!</definedName>
    <definedName name="fubjls80">#REF!</definedName>
    <definedName name="fubjls90">#REF!</definedName>
    <definedName name="FUELDRAIN">#REF!</definedName>
    <definedName name="Fujiaire">#REF!</definedName>
    <definedName name="FULVIMIXER">#REF!</definedName>
    <definedName name="furing">'[101]Up &amp; bhn'!#REF!</definedName>
    <definedName name="FURNITURE__FURNISHING">#REF!</definedName>
    <definedName name="FURNITURE__FURNISHING_1">#REF!</definedName>
    <definedName name="FURNITURE__FURNISHING_1_1">#REF!</definedName>
    <definedName name="FURNITURE__FURNISHING_1_1_1">#REF!</definedName>
    <definedName name="FURNITURE__FURNISHING_15">#REF!</definedName>
    <definedName name="FURNITURE__FURNISHING_15_1">#REF!</definedName>
    <definedName name="FURNITURE__FURNISHING_15_16">#REF!</definedName>
    <definedName name="FURNITURE__FURNISHING_15_7">#REF!</definedName>
    <definedName name="FURNITURE__FURNISHING_16">#REF!</definedName>
    <definedName name="FURNITURE__FURNISHING_17">#REF!</definedName>
    <definedName name="FURNITURE__FURNISHING_2">#REF!</definedName>
    <definedName name="FURNITURE__FURNISHING_3">#REF!</definedName>
    <definedName name="FURNITURE__FURNISHING_3_1">#REF!</definedName>
    <definedName name="FURNITURE__FURNISHING_3_1_1">#REF!</definedName>
    <definedName name="FURNITURE__FURNISHING_3_2">#REF!</definedName>
    <definedName name="FURNITURE__FURNISHING_4">#REF!</definedName>
    <definedName name="FURNITURE__FURNISHING_4_1">#REF!</definedName>
    <definedName name="FURNITURE__FURNISHING_5">#REF!</definedName>
    <definedName name="FURNITURE__FURNISHING_6">#REF!</definedName>
    <definedName name="FURNITURE__FURNISHING_7">#REF!</definedName>
    <definedName name="FURNITURE__FURNISHING_7_1">#REF!</definedName>
    <definedName name="FURNITURE__FURNISHING_8">#REF!</definedName>
    <definedName name="FURNITURE__FURNISHING_9">#REF!</definedName>
    <definedName name="Fuse2A">#REF!</definedName>
    <definedName name="FV">#REF!</definedName>
    <definedName name="FV10K100">#REF!</definedName>
    <definedName name="FV10K125">#REF!</definedName>
    <definedName name="FV10K150">#REF!</definedName>
    <definedName name="FV10K200">#REF!</definedName>
    <definedName name="FV10K250">#REF!</definedName>
    <definedName name="FV10K300">#REF!</definedName>
    <definedName name="FV10K40">#REF!</definedName>
    <definedName name="FV10K50">#REF!</definedName>
    <definedName name="FV10K65">#REF!</definedName>
    <definedName name="FV10K80">#REF!</definedName>
    <definedName name="FWK">#REF!</definedName>
    <definedName name="fxj1.25">#REF!</definedName>
    <definedName name="fxj1.5">#REF!</definedName>
    <definedName name="fxj2.5">#REF!</definedName>
    <definedName name="fxshwrTX436S">#REF!</definedName>
    <definedName name="G">[90]STR!#REF!</definedName>
    <definedName name="g.01.1">'[108]ANALIS 2'!$G$624</definedName>
    <definedName name="g.01.3">'[108]ANALIS 2'!$G$631</definedName>
    <definedName name="g.02.3a">'[108]ANALIS 2'!$G$652</definedName>
    <definedName name="g.021">'[108]ANALIS 2'!$G$638</definedName>
    <definedName name="g.022">'[108]ANALIS 2'!$G$645</definedName>
    <definedName name="G.1">[111]Analisa!$J$56</definedName>
    <definedName name="G.107.10">[237]DAFT_HARG_SAT_PEK_!$C$166</definedName>
    <definedName name="G.107.10B">[237]DAFT_HARG_SAT_PEK_!$B$166</definedName>
    <definedName name="G.107.10E">[237]DAFT_HARG_SAT_PEK_!$G$166</definedName>
    <definedName name="G.2">[111]Analisa!$J$64</definedName>
    <definedName name="G.32M">#REF!</definedName>
    <definedName name="G.33.i">[111]Analisa!$J$100</definedName>
    <definedName name="G.33g">[111]Analisa!$J$88</definedName>
    <definedName name="G.42a">#REF!</definedName>
    <definedName name="G.44">[111]Analisa!$J$132</definedName>
    <definedName name="G.44.VK">'[238]Anl.+'!$A$561:$M$642</definedName>
    <definedName name="G.50b">[111]Analisa!$J$123</definedName>
    <definedName name="g.50c">'[239]Analis Tambahan'!$F$23</definedName>
    <definedName name="G.51i">[111]Analisa!$J$113</definedName>
    <definedName name="G.60A">#REF!</definedName>
    <definedName name="g_9">#REF!</definedName>
    <definedName name="g_9wp">#REF!</definedName>
    <definedName name="g_k">#REF!</definedName>
    <definedName name="G_Profit">#REF!</definedName>
    <definedName name="g0">#REF!</definedName>
    <definedName name="G32.e">[111]Analisa!$J$76</definedName>
    <definedName name="G50c">[109]analis!$G$566</definedName>
    <definedName name="G50K">#REF!</definedName>
    <definedName name="G60A">'[190]A+Supl.'!#REF!</definedName>
    <definedName name="ga">#REF!</definedName>
    <definedName name="gae">#REF!</definedName>
    <definedName name="gaji_p25">#REF!</definedName>
    <definedName name="gal">#REF!</definedName>
    <definedName name="galdal5">#REF!</definedName>
    <definedName name="gali">[73]Analisa!#REF!</definedName>
    <definedName name="galian">'[181]ALS-TANAH &amp;URG'!$I$30</definedName>
    <definedName name="galiantanahlebih1mnonPPN">'[12]B.ALS-TANAH &amp;URG'!$K$35</definedName>
    <definedName name="GALIANTNH">#REF!</definedName>
    <definedName name="galimek">#REF!</definedName>
    <definedName name="GALP">#REF!</definedName>
    <definedName name="galtnh">'[165]DAF-5'!$I$13</definedName>
    <definedName name="GANDA">#REF!</definedName>
    <definedName name="GANDAA">#REF!</definedName>
    <definedName name="ganger">[70]lb!#REF!</definedName>
    <definedName name="gantung">'[101]Up &amp; bhn'!#REF!</definedName>
    <definedName name="garduarsitek">#REF!</definedName>
    <definedName name="gardusipil">#REF!</definedName>
    <definedName name="GARIS">[90]STR!#REF!</definedName>
    <definedName name="gb">[218]AI!$A$25</definedName>
    <definedName name="gb30x45">[12]BAHAN!$G$342</definedName>
    <definedName name="gc">#REF!</definedName>
    <definedName name="gd">#REF!</definedName>
    <definedName name="GDP.amf">'[106]Panel,feeder,elek'!#REF!</definedName>
    <definedName name="ge">#REF!</definedName>
    <definedName name="gebset100">'[70]owning cost'!#REF!</definedName>
    <definedName name="gembok">#REF!</definedName>
    <definedName name="GEN">'[187]REF.ONLY'!$C$11:$E$265</definedName>
    <definedName name="gendokglaz">#REF!</definedName>
    <definedName name="GENDOKNATUR">#REF!</definedName>
    <definedName name="generator">#REF!</definedName>
    <definedName name="genkerglaz">#REF!</definedName>
    <definedName name="genkernatur">#REF!</definedName>
    <definedName name="GENSET">#REF!</definedName>
    <definedName name="genset10">'[70]owning cost'!#REF!</definedName>
    <definedName name="genset125">'[70]owning cost'!#REF!</definedName>
    <definedName name="genset20">'[70]owning cost'!#REF!</definedName>
    <definedName name="genset200">'[70]owning cost'!#REF!</definedName>
    <definedName name="genset250">'[70]owning cost'!#REF!</definedName>
    <definedName name="genteng">'[101]Up &amp; bhn'!#REF!</definedName>
    <definedName name="Genteng_Keramik">#REF!</definedName>
    <definedName name="gentenglama">'[108]ANALIS 2'!$G$386</definedName>
    <definedName name="gentonglaz">#REF!</definedName>
    <definedName name="gentongnatur">#REF!</definedName>
    <definedName name="gentonpol">#REF!</definedName>
    <definedName name="gentonwar">#REF!</definedName>
    <definedName name="geotex">'[102]H-Dasar'!$E$56</definedName>
    <definedName name="gf" hidden="1">[240]H.Satuan!$CF$82</definedName>
    <definedName name="GFF" hidden="1">[241]SEX!$P$7:$P$7</definedName>
    <definedName name="gfhfmd">#N/A</definedName>
    <definedName name="gg">#REF!</definedName>
    <definedName name="GG_25">'[221]HRG BHN'!$F$76</definedName>
    <definedName name="GG_30">'[221]HRG BHN'!$F$78</definedName>
    <definedName name="GG_32">'[221]HRG BHN'!$F$79</definedName>
    <definedName name="GG_34">'[221]HRG BHN'!$F$81</definedName>
    <definedName name="GGG">'[242]REF.ONLY'!$C$11:$E$265</definedName>
    <definedName name="gh">'[243]Bill of Qty MEP'!$AG$285</definedName>
    <definedName name="ghi">#REF!</definedName>
    <definedName name="gi">#REF!</definedName>
    <definedName name="giat">[244]Upah!$E$5</definedName>
    <definedName name="gip">#REF!</definedName>
    <definedName name="GIP_isolasi">#REF!</definedName>
    <definedName name="GIP_MED_ISL">#REF!</definedName>
    <definedName name="GIP_MED_JAKC">#REF!</definedName>
    <definedName name="GIP_MEDA_0.5">#REF!</definedName>
    <definedName name="GIP_MEDA_0.75">#REF!</definedName>
    <definedName name="GIP_MEDA_1">#REF!</definedName>
    <definedName name="GIP_MEDA_1.25">#REF!</definedName>
    <definedName name="GIP_MEDA_1.5">#REF!</definedName>
    <definedName name="GIP_MEDA_2">#REF!</definedName>
    <definedName name="GIP_MEDA_2.5">#REF!</definedName>
    <definedName name="GIP_MEDA_3">#REF!</definedName>
    <definedName name="GIP_MEDA_4">#REF!</definedName>
    <definedName name="GIP_MEDA_5">#REF!</definedName>
    <definedName name="GIP_MEDA_6">#REF!</definedName>
    <definedName name="gip40bakrie6">#REF!</definedName>
    <definedName name="gipbakrie0.5">#REF!</definedName>
    <definedName name="gipbakrie0.75">#REF!</definedName>
    <definedName name="gipbakrie1">#REF!</definedName>
    <definedName name="gipbakrie1.25">#REF!</definedName>
    <definedName name="gipbakrie1.5">#REF!</definedName>
    <definedName name="gipbakrie10">#REF!</definedName>
    <definedName name="gipbakrie12">#REF!</definedName>
    <definedName name="gipbakrie2">#REF!</definedName>
    <definedName name="gipbakrie2.5">#REF!</definedName>
    <definedName name="gipbakrie3">#REF!</definedName>
    <definedName name="gipbakrie4">#REF!</definedName>
    <definedName name="gipbakrie5">#REF!</definedName>
    <definedName name="gipbakrie6">#REF!</definedName>
    <definedName name="gipbakrie8">#REF!</definedName>
    <definedName name="GIPBMEDA100">#REF!</definedName>
    <definedName name="GIPBMEDA125">#REF!</definedName>
    <definedName name="GIPBMEDA15">#REF!</definedName>
    <definedName name="GIPBMEDA150">#REF!</definedName>
    <definedName name="GIPBMEDA20">#REF!</definedName>
    <definedName name="GIPBMEDA200">#REF!</definedName>
    <definedName name="GIPBMEDA25">#REF!</definedName>
    <definedName name="GIPBMEDA250">#REF!</definedName>
    <definedName name="GIPBMEDA300">#REF!</definedName>
    <definedName name="GIPBMEDA32">#REF!</definedName>
    <definedName name="GIPBMEDA350">#REF!</definedName>
    <definedName name="GIPBMEDA40">#REF!</definedName>
    <definedName name="GIPBMEDA400">#REF!</definedName>
    <definedName name="GIPBMEDA50">#REF!</definedName>
    <definedName name="GIPBMEDA65">#REF!</definedName>
    <definedName name="GIPBMEDA80">#REF!</definedName>
    <definedName name="gipbs40spindo0.5">#REF!</definedName>
    <definedName name="gipbs40spindo0.75">#REF!</definedName>
    <definedName name="gipbs40spindo1">#REF!</definedName>
    <definedName name="gipbs40spindo1.25">#REF!</definedName>
    <definedName name="gipbs40spindo1.5">#REF!</definedName>
    <definedName name="gipbs40spindo2">#REF!</definedName>
    <definedName name="gipbs40spindo2.5">#REF!</definedName>
    <definedName name="gipbs40spindo3">#REF!</definedName>
    <definedName name="gipbs40spindo4">#REF!</definedName>
    <definedName name="gipbs40spindo5">#REF!</definedName>
    <definedName name="gipbs40spindo6">#REF!</definedName>
    <definedName name="gipbs40spindo8">#REF!</definedName>
    <definedName name="gipbsppi0.5">#REF!</definedName>
    <definedName name="gipbsppi0.75">#REF!</definedName>
    <definedName name="gipbsppi1">#REF!</definedName>
    <definedName name="gipbsppi1.25">#REF!</definedName>
    <definedName name="gipbsppi1.5">#REF!</definedName>
    <definedName name="gipbsppi2">#REF!</definedName>
    <definedName name="gipbsppi2.5">#REF!</definedName>
    <definedName name="gipbsppi3">#REF!</definedName>
    <definedName name="gipbsppi4">#REF!</definedName>
    <definedName name="gipbsppi5">#REF!</definedName>
    <definedName name="gipbsppi6">#REF!</definedName>
    <definedName name="gipbsppi8">#REF!</definedName>
    <definedName name="GIPMA_.5">#REF!</definedName>
    <definedName name="GIPMA_0.75">#REF!</definedName>
    <definedName name="GIPMA_1">#REF!</definedName>
    <definedName name="GIPMA_1.25">#REF!</definedName>
    <definedName name="GIPMA_1.5">#REF!</definedName>
    <definedName name="GIPMA_2">#REF!</definedName>
    <definedName name="GIPMA_2.5">#REF!</definedName>
    <definedName name="GIPMA_3">#REF!</definedName>
    <definedName name="GIPMA_4">#REF!</definedName>
    <definedName name="GIPMA_5">#REF!</definedName>
    <definedName name="GIPMA_6">#REF!</definedName>
    <definedName name="GIPMA_8">#REF!</definedName>
    <definedName name="GIPMEDA100">#REF!</definedName>
    <definedName name="GIPMEDA125">#REF!</definedName>
    <definedName name="GIPMEDA15">#REF!</definedName>
    <definedName name="GIPMEDA150">#REF!</definedName>
    <definedName name="GIPMEDA20">#REF!</definedName>
    <definedName name="GIPMEDA200">#REF!</definedName>
    <definedName name="GIPMEDA25">#REF!</definedName>
    <definedName name="GIPMEDA250">#REF!</definedName>
    <definedName name="GIPMEDA32">#REF!</definedName>
    <definedName name="GIPMEDA40">#REF!</definedName>
    <definedName name="GIPMEDA50">#REF!</definedName>
    <definedName name="GIPMEDA65">#REF!</definedName>
    <definedName name="GIPMEDA80">#REF!</definedName>
    <definedName name="gipmedppi0.5">#REF!</definedName>
    <definedName name="gipmedppi0.75">#REF!</definedName>
    <definedName name="gipmedppi1">#REF!</definedName>
    <definedName name="gipmedppi1.25">#REF!</definedName>
    <definedName name="gipmedppi1.5">#REF!</definedName>
    <definedName name="gipmedppi2">#REF!</definedName>
    <definedName name="gipmedppi2.5">#REF!</definedName>
    <definedName name="gipmedppi3">#REF!</definedName>
    <definedName name="gipmedppi4">#REF!</definedName>
    <definedName name="gipmedppi5">#REF!</definedName>
    <definedName name="gipmedppi6">#REF!</definedName>
    <definedName name="gipmedppi8">#REF!</definedName>
    <definedName name="gipmedspindo0.5">#REF!</definedName>
    <definedName name="gipmedspindo0.75">#REF!</definedName>
    <definedName name="gipmedspindo1">#REF!</definedName>
    <definedName name="gipmedspindo1.25">#REF!</definedName>
    <definedName name="gipmedspindo1.5">#REF!</definedName>
    <definedName name="gipmedspindo2">#REF!</definedName>
    <definedName name="gipmedspindo2.5">#REF!</definedName>
    <definedName name="gipmedspindo3">#REF!</definedName>
    <definedName name="gipmedspindo4">#REF!</definedName>
    <definedName name="gipmedspindo5">#REF!</definedName>
    <definedName name="gipmedspindo6">#REF!</definedName>
    <definedName name="gipmedspindo8">#REF!</definedName>
    <definedName name="gippi1">#REF!</definedName>
    <definedName name="gippib0.5">#REF!</definedName>
    <definedName name="gippib0.75">#REF!</definedName>
    <definedName name="gippib07.5">#REF!</definedName>
    <definedName name="gippib1">#REF!</definedName>
    <definedName name="gippib1.25">#REF!</definedName>
    <definedName name="gippib1.5">#REF!</definedName>
    <definedName name="gippib2">#REF!</definedName>
    <definedName name="gippib2.5">#REF!</definedName>
    <definedName name="gippib3">#REF!</definedName>
    <definedName name="gippib4">#REF!</definedName>
    <definedName name="gippib5">#REF!</definedName>
    <definedName name="gippib6">#REF!</definedName>
    <definedName name="gippib8">#REF!</definedName>
    <definedName name="gippiw0.5">#REF!</definedName>
    <definedName name="gippiw0.75">#REF!</definedName>
    <definedName name="gippiw1">#REF!</definedName>
    <definedName name="gippiw1.25">#REF!</definedName>
    <definedName name="gippiw1.5">#REF!</definedName>
    <definedName name="gippiw2">#REF!</definedName>
    <definedName name="gippiw2.5">#REF!</definedName>
    <definedName name="gippiw3">#REF!</definedName>
    <definedName name="gippiw4">#REF!</definedName>
    <definedName name="gippiw5">#REF!</definedName>
    <definedName name="gippiw6">#REF!</definedName>
    <definedName name="gippiw8">#REF!</definedName>
    <definedName name="gipppi0.5">#REF!</definedName>
    <definedName name="gipppi0.75">#REF!</definedName>
    <definedName name="gipppi1">#REF!</definedName>
    <definedName name="gipppi1.25">#REF!</definedName>
    <definedName name="gipppi1.5">#REF!</definedName>
    <definedName name="gipppi2">#REF!</definedName>
    <definedName name="gipppi2.5">#REF!</definedName>
    <definedName name="gipppi3">#REF!</definedName>
    <definedName name="gipppi4">#REF!</definedName>
    <definedName name="gipppi5">#REF!</definedName>
    <definedName name="gipppi6">#REF!</definedName>
    <definedName name="gipppi8">#REF!</definedName>
    <definedName name="gipsum12">#REF!</definedName>
    <definedName name="gipsum12mm">#REF!</definedName>
    <definedName name="gipsum4">#REF!</definedName>
    <definedName name="GIPSUM9MM">#REF!</definedName>
    <definedName name="GIU">#REF!</definedName>
    <definedName name="GIU_1">#REF!</definedName>
    <definedName name="gj">#REF!</definedName>
    <definedName name="gjgj">#REF!</definedName>
    <definedName name="gk">#REF!</definedName>
    <definedName name="GL">#REF!</definedName>
    <definedName name="GL_6">#REF!</definedName>
    <definedName name="gl3p">#REF!</definedName>
    <definedName name="GLAS">[75]Material!#REF!</definedName>
    <definedName name="glasblock">[12]BAHAN!$G$33</definedName>
    <definedName name="GLASS_BID">#REF!</definedName>
    <definedName name="glassblock">#REF!</definedName>
    <definedName name="GLV10K100">#REF!</definedName>
    <definedName name="GLV10K125">#REF!</definedName>
    <definedName name="GLV10K150">#REF!</definedName>
    <definedName name="GLV10K200">#REF!</definedName>
    <definedName name="GLV10K250">#REF!</definedName>
    <definedName name="GLV10K300">#REF!</definedName>
    <definedName name="GLV10K40">#REF!</definedName>
    <definedName name="GLV10K50">#REF!</definedName>
    <definedName name="GLV10K65">#REF!</definedName>
    <definedName name="GLV10K80">#REF!</definedName>
    <definedName name="GLV150K15">#REF!</definedName>
    <definedName name="GLV150K20">#REF!</definedName>
    <definedName name="GLV150K25">#REF!</definedName>
    <definedName name="GLV150K32">#REF!</definedName>
    <definedName name="GLV150K40">#REF!</definedName>
    <definedName name="GLV150K50">#REF!</definedName>
    <definedName name="GLV150K65">#REF!</definedName>
    <definedName name="GLV150P15">#REF!</definedName>
    <definedName name="GLV150P20">#REF!</definedName>
    <definedName name="GLV150P25">#REF!</definedName>
    <definedName name="GLV150P32">#REF!</definedName>
    <definedName name="GLV150P40">#REF!</definedName>
    <definedName name="GLV150P50">#REF!</definedName>
    <definedName name="GLV150P65">#REF!</definedName>
    <definedName name="GLV16K100">#REF!</definedName>
    <definedName name="GLV16K125">#REF!</definedName>
    <definedName name="GLV16K150">#REF!</definedName>
    <definedName name="GLV16K200">#REF!</definedName>
    <definedName name="GLV16K250">#REF!</definedName>
    <definedName name="GLV16K300">#REF!</definedName>
    <definedName name="GLV16K40">#REF!</definedName>
    <definedName name="GLV16K50">#REF!</definedName>
    <definedName name="GLV16K65">#REF!</definedName>
    <definedName name="GLV16K80">#REF!</definedName>
    <definedName name="GLV20K100">#REF!</definedName>
    <definedName name="GLV20K125">#REF!</definedName>
    <definedName name="GLV20K150">#REF!</definedName>
    <definedName name="GLV20K200">#REF!</definedName>
    <definedName name="GLV20K250">#REF!</definedName>
    <definedName name="GLV20K300">#REF!</definedName>
    <definedName name="GLV20K40">#REF!</definedName>
    <definedName name="GLV20K50">#REF!</definedName>
    <definedName name="GLV20K65">#REF!</definedName>
    <definedName name="GLV20K80">#REF!</definedName>
    <definedName name="GLWO">[75]Material!#REF!</definedName>
    <definedName name="gm">#REF!</definedName>
    <definedName name="GMK">#REF!</definedName>
    <definedName name="GML">#REF!</definedName>
    <definedName name="gms118_c_wbatt">[30]Electrikal!#REF!</definedName>
    <definedName name="gms18nb">#REF!</definedName>
    <definedName name="gn">#REF!</definedName>
    <definedName name="GONDOLA">#REF!</definedName>
    <definedName name="GONDOLA_10">"$#REF!.$N$189"</definedName>
    <definedName name="GONDOLA_12">#REF!</definedName>
    <definedName name="GONDOLA_A">#REF!</definedName>
    <definedName name="GONDOLA_A_10">"$#REF!.$N$190"</definedName>
    <definedName name="GONDOLA_A_12">#REF!</definedName>
    <definedName name="GONDOLA_B">#REF!</definedName>
    <definedName name="GONDOLA_B_10">"$#REF!.$N$191"</definedName>
    <definedName name="GONDOLA_B_12">#REF!</definedName>
    <definedName name="GONDOLA_C">#REF!</definedName>
    <definedName name="GONDOLA_C_10">"$#REF!.$N$192"</definedName>
    <definedName name="GONDOLA_C_12">#REF!</definedName>
    <definedName name="gone">#REF!</definedName>
    <definedName name="govpd15">#REF!</definedName>
    <definedName name="govpd15_1">#REF!</definedName>
    <definedName name="govpd15_1_1">#REF!</definedName>
    <definedName name="govpd15_1_1_1">#REF!</definedName>
    <definedName name="govpd15_1_1_1_1">#REF!</definedName>
    <definedName name="govpd15_2">#REF!</definedName>
    <definedName name="govpd15_2_1">#REF!</definedName>
    <definedName name="govpd15_3">#REF!</definedName>
    <definedName name="govpd15_3_1">#REF!</definedName>
    <definedName name="govpd15_3_1_1">#REF!</definedName>
    <definedName name="govpd15_4">#REF!</definedName>
    <definedName name="govpd15_4_1">#REF!</definedName>
    <definedName name="govpd15_5">#REF!</definedName>
    <definedName name="govpd15_6">#REF!</definedName>
    <definedName name="govpd15_7">#REF!</definedName>
    <definedName name="govpd15_7_1">#REF!</definedName>
    <definedName name="govpd15_8">#REF!</definedName>
    <definedName name="govpd15_9">#REF!</definedName>
    <definedName name="gp_los">#REF!</definedName>
    <definedName name="gphp">[87]Ahs.2!$L$325</definedName>
    <definedName name="GPMEDA100">#REF!</definedName>
    <definedName name="GPMEDA125">#REF!</definedName>
    <definedName name="GPMEDA15">#REF!</definedName>
    <definedName name="GPMEDA150">#REF!</definedName>
    <definedName name="GPMEDA20">#REF!</definedName>
    <definedName name="GPMEDA25">#REF!</definedName>
    <definedName name="GPMEDA32">#REF!</definedName>
    <definedName name="GPMEDA40">#REF!</definedName>
    <definedName name="GPMEDA50">#REF!</definedName>
    <definedName name="GPMEDA65">#REF!</definedName>
    <definedName name="GPMEDA80">#REF!</definedName>
    <definedName name="GPO">#REF!</definedName>
    <definedName name="GPOSAV">#REF!</definedName>
    <definedName name="GR">#REF!</definedName>
    <definedName name="gr.100">'[119]Sat~Bahu'!$C$44</definedName>
    <definedName name="gr.100_9">[118]Sat_Bahu!$C$44</definedName>
    <definedName name="gr.60">'[119]Sat~Bahu'!$C$42</definedName>
    <definedName name="gr.60_9">[118]Sat_Bahu!$C$42</definedName>
    <definedName name="gr.80">'[119]Sat~Bahu'!$C$43</definedName>
    <definedName name="gr.80_9">[118]Sat_Bahu!$C$43</definedName>
    <definedName name="grabTX3A2">#REF!</definedName>
    <definedName name="GRADER">#REF!</definedName>
    <definedName name="grader_9">[118]Sat_Bahu!$C$92</definedName>
    <definedName name="GRAND_PALEMBANG_HOTEL___PALEMBANG">#REF!</definedName>
    <definedName name="GRAND_PALEMBANG_HOTEL___PALEMBANG_1">#REF!</definedName>
    <definedName name="GRAND_PALEMBANG_HOTEL___PALEMBANG_1_1">#REF!</definedName>
    <definedName name="GRAND_PALEMBANG_HOTEL___PALEMBANG_1_1_1">#REF!</definedName>
    <definedName name="GRAND_PALEMBANG_HOTEL___PALEMBANG_17">#REF!</definedName>
    <definedName name="GRAND_PALEMBANG_HOTEL___PALEMBANG_2">#REF!</definedName>
    <definedName name="GRAND_PALEMBANG_HOTEL___PALEMBANG_3">#REF!</definedName>
    <definedName name="GRAND_PALEMBANG_HOTEL___PALEMBANG_3_1">#REF!</definedName>
    <definedName name="GRAND_PALEMBANG_HOTEL___PALEMBANG_4">#REF!</definedName>
    <definedName name="GRAND_PALEMBANG_HOTEL___PALEMBANG_4_1">#REF!</definedName>
    <definedName name="GRAND_PALEMBANG_HOTEL___PALEMBANG_5">#REF!</definedName>
    <definedName name="GRAND_PALEMBANG_HOTEL___PALEMBANG_6">#REF!</definedName>
    <definedName name="GRAND_PALEMBANG_HOTEL___PALEMBANG_7">#REF!</definedName>
    <definedName name="GRAND_PALEMBANG_HOTEL___PALEMBANG_7_1">#REF!</definedName>
    <definedName name="GRAND_PALEMBANG_HOTEL___PALEMBANG_8">#REF!</definedName>
    <definedName name="GRAND_PALEMBANG_HOTEL___PALEMBANG_9">#REF!</definedName>
    <definedName name="granit">#REF!</definedName>
    <definedName name="granit60lt">'[131]Harga Satuan'!$G$44</definedName>
    <definedName name="granito">'[38]Sat Bah &amp; Up'!$G$77</definedName>
    <definedName name="granito30">'[101]Up &amp; bhn'!#REF!</definedName>
    <definedName name="granito30x30">[12]BAHAN!$G$297</definedName>
    <definedName name="granito40">'[101]Up &amp; bhn'!#REF!</definedName>
    <definedName name="granito40x40">[12]BAHAN!$G$298</definedName>
    <definedName name="granito60x60">[12]BAHAN!$G$299</definedName>
    <definedName name="Granitoblack30">#REF!</definedName>
    <definedName name="Granitoblack40">#REF!</definedName>
    <definedName name="Granitomus40">#REF!</definedName>
    <definedName name="granitsolidex.cina">[12]BAHAN!$G$312</definedName>
    <definedName name="granitsolidex.italy">[16]BAHAN!$G$316</definedName>
    <definedName name="GRAVEL">#REF!</definedName>
    <definedName name="grblok">[94]harga!$F$86</definedName>
    <definedName name="grc">#REF!</definedName>
    <definedName name="grc_1">#REF!</definedName>
    <definedName name="grc_1_1">#REF!</definedName>
    <definedName name="grc_1_1_1">#REF!</definedName>
    <definedName name="grc_16">#REF!</definedName>
    <definedName name="grc_2">#REF!</definedName>
    <definedName name="grc_3">#REF!</definedName>
    <definedName name="grc_3_1">#REF!</definedName>
    <definedName name="grc_4">#REF!</definedName>
    <definedName name="grc_4_1">#REF!</definedName>
    <definedName name="grc_5">#REF!</definedName>
    <definedName name="grc_6">#REF!</definedName>
    <definedName name="grc_7">#REF!</definedName>
    <definedName name="grc_7_1">#REF!</definedName>
    <definedName name="grc_8">#REF!</definedName>
    <definedName name="grc_9">#REF!</definedName>
    <definedName name="grc1_1">#REF!</definedName>
    <definedName name="grc1_1_1">#REF!</definedName>
    <definedName name="grc1_1_1_1">#REF!</definedName>
    <definedName name="grc1_16">#REF!</definedName>
    <definedName name="grc1_2">#REF!</definedName>
    <definedName name="grc1_3">#REF!</definedName>
    <definedName name="grc1_3_1">#REF!</definedName>
    <definedName name="grc1_4">#REF!</definedName>
    <definedName name="grc1_4_1">#REF!</definedName>
    <definedName name="grc1_5">#REF!</definedName>
    <definedName name="grc1_6">#REF!</definedName>
    <definedName name="grc1_7">#REF!</definedName>
    <definedName name="grc1_7_1">#REF!</definedName>
    <definedName name="grc1_8">#REF!</definedName>
    <definedName name="grc1_9">#REF!</definedName>
    <definedName name="grc12mm">[245]komponen!$F$92</definedName>
    <definedName name="grcb">'[38]Sat Bah &amp; Up'!$G$74</definedName>
    <definedName name="grcp">'[38]Sat Bah &amp; Up'!$G$73</definedName>
    <definedName name="GRENDEL">#REF!</definedName>
    <definedName name="Grendel_Tanam">#REF!</definedName>
    <definedName name="greserv">#REF!</definedName>
    <definedName name="grev20">'[38]Sat Bah &amp; Up'!$G$82</definedName>
    <definedName name="Grevel1ø20">[188]Bahan!$D$31</definedName>
    <definedName name="Greveldia20cm">[12]BAHAN!$G$416</definedName>
    <definedName name="GRF">#REF!</definedName>
    <definedName name="Grid20_gang">[30]Electrikal!#REF!</definedName>
    <definedName name="Grid24gang">[30]Electrikal!#REF!</definedName>
    <definedName name="gril">#REF!</definedName>
    <definedName name="grill_30">[73]Analisa!#REF!</definedName>
    <definedName name="grille_exh">#REF!</definedName>
    <definedName name="gron5">[87]Ahs.2!$L$54</definedName>
    <definedName name="GROSS1X">#REF!</definedName>
    <definedName name="GROUND_FLOOR">#REF!</definedName>
    <definedName name="GROUND_FLOOR_1">#REF!</definedName>
    <definedName name="GROUND_FLOOR_17">#REF!</definedName>
    <definedName name="GROUND_FLOOR_2">#REF!</definedName>
    <definedName name="GROUND_FLOOR_3">#REF!</definedName>
    <definedName name="GROUND_FLOOR_4">#REF!</definedName>
    <definedName name="GROUND_FLOOR_4_1">#REF!</definedName>
    <definedName name="GROUND_FLOOR_5">#REF!</definedName>
    <definedName name="GROUND_FLOOR_6">#REF!</definedName>
    <definedName name="GROUND_FLOOR_7">#REF!</definedName>
    <definedName name="GROUND_FLOOR_8">#REF!</definedName>
    <definedName name="GROUND_FLOOR_9">#REF!</definedName>
    <definedName name="groundmatv">'[58]TE TS FA LAN MATV'!$F$93</definedName>
    <definedName name="grout">#REF!</definedName>
    <definedName name="Grouting">#REF!</definedName>
    <definedName name="GroutPM500">#REF!</definedName>
    <definedName name="gs110g">#REF!</definedName>
    <definedName name="gs110g_1">#REF!</definedName>
    <definedName name="gs110g_1_1">#REF!</definedName>
    <definedName name="gs110g_1_1_1">#REF!</definedName>
    <definedName name="gs110g_1_1_1_1">#REF!</definedName>
    <definedName name="gs110g_2">#REF!</definedName>
    <definedName name="gs110g_3_1">#REF!</definedName>
    <definedName name="gs110g_3_1_1">#REF!</definedName>
    <definedName name="gs110g_4">#REF!</definedName>
    <definedName name="gs110g_4_1">#REF!</definedName>
    <definedName name="gs110g_5">#REF!</definedName>
    <definedName name="gs110g_6">#REF!</definedName>
    <definedName name="gs110g_7">#REF!</definedName>
    <definedName name="gs110g_7_1">#REF!</definedName>
    <definedName name="gs110g_8">#REF!</definedName>
    <definedName name="gs110g_9">#REF!</definedName>
    <definedName name="gs14g">#REF!</definedName>
    <definedName name="gs14g_1">#REF!</definedName>
    <definedName name="gs14g_1_1">#REF!</definedName>
    <definedName name="gs14g_1_1_1">#REF!</definedName>
    <definedName name="gs14g_1_1_1_1">#REF!</definedName>
    <definedName name="gs14g_2">#REF!</definedName>
    <definedName name="gs14g_3_1">#REF!</definedName>
    <definedName name="gs14g_3_1_1">#REF!</definedName>
    <definedName name="gs14g_4">#REF!</definedName>
    <definedName name="gs14g_4_1">#REF!</definedName>
    <definedName name="gs14g_5">#REF!</definedName>
    <definedName name="gs14g_6">#REF!</definedName>
    <definedName name="gs14g_7">#REF!</definedName>
    <definedName name="gs14g_7_1">#REF!</definedName>
    <definedName name="gs14g_8">#REF!</definedName>
    <definedName name="gs14g_9">#REF!</definedName>
    <definedName name="gs55g">#REF!</definedName>
    <definedName name="gs55g_1">#REF!</definedName>
    <definedName name="gs55g_1_1">#REF!</definedName>
    <definedName name="gs55g_1_1_1">#REF!</definedName>
    <definedName name="gs55g_1_1_1_1">#REF!</definedName>
    <definedName name="gs55g_2">#REF!</definedName>
    <definedName name="gs55g_3_1">#REF!</definedName>
    <definedName name="gs55g_3_1_1">#REF!</definedName>
    <definedName name="gs55g_4">#REF!</definedName>
    <definedName name="gs55g_4_1">#REF!</definedName>
    <definedName name="gs55g_5">#REF!</definedName>
    <definedName name="gs55g_6">#REF!</definedName>
    <definedName name="gs55g_7">#REF!</definedName>
    <definedName name="gs55g_7_1">#REF!</definedName>
    <definedName name="gs55g_8">#REF!</definedName>
    <definedName name="gs55g_9">#REF!</definedName>
    <definedName name="gs6g">#REF!</definedName>
    <definedName name="gs6g_1">#REF!</definedName>
    <definedName name="gs6g_1_1">#REF!</definedName>
    <definedName name="gs6g_1_1_1">#REF!</definedName>
    <definedName name="gs6g_1_1_1_1">#REF!</definedName>
    <definedName name="gs6g_2">#REF!</definedName>
    <definedName name="gs6g_3_1">#REF!</definedName>
    <definedName name="gs6g_3_1_1">#REF!</definedName>
    <definedName name="gs6g_4">#REF!</definedName>
    <definedName name="gs6g_4_1">#REF!</definedName>
    <definedName name="gs6g_5">#REF!</definedName>
    <definedName name="gs6g_6">#REF!</definedName>
    <definedName name="gs6g_7">#REF!</definedName>
    <definedName name="gs6g_7_1">#REF!</definedName>
    <definedName name="gs6g_8">#REF!</definedName>
    <definedName name="gs6g_9">#REF!</definedName>
    <definedName name="gs80g">#REF!</definedName>
    <definedName name="gs80g_1">#REF!</definedName>
    <definedName name="gs80g_1_1">#REF!</definedName>
    <definedName name="gs80g_1_1_1">#REF!</definedName>
    <definedName name="gs80g_1_1_1_1">#REF!</definedName>
    <definedName name="gs80g_2">#REF!</definedName>
    <definedName name="gs80g_3_1">#REF!</definedName>
    <definedName name="gs80g_3_1_1">#REF!</definedName>
    <definedName name="gs80g_4">#REF!</definedName>
    <definedName name="gs80g_4_1">#REF!</definedName>
    <definedName name="gs80g_5">#REF!</definedName>
    <definedName name="gs80g_6">#REF!</definedName>
    <definedName name="gs80g_7">#REF!</definedName>
    <definedName name="gs80g_7_1">#REF!</definedName>
    <definedName name="gs80g_8">#REF!</definedName>
    <definedName name="gs80g_9">#REF!</definedName>
    <definedName name="gs8g">[246]saklar!#REF!</definedName>
    <definedName name="GSVXG">#N/A</definedName>
    <definedName name="GT">#REF!</definedName>
    <definedName name="GT_1">#REF!</definedName>
    <definedName name="GT_3">#REF!</definedName>
    <definedName name="GT_6">#REF!</definedName>
    <definedName name="GT_7">#REF!</definedName>
    <definedName name="GTBUBUNG">#REF!</definedName>
    <definedName name="gti50_1">#REF!</definedName>
    <definedName name="gti50_1_1">#REF!</definedName>
    <definedName name="gti50_1_1_1">#REF!</definedName>
    <definedName name="gti50_2">#REF!</definedName>
    <definedName name="gti50_3">#REF!</definedName>
    <definedName name="gti50_3_1">#REF!</definedName>
    <definedName name="gti50_4">#REF!</definedName>
    <definedName name="gti50_4_1">#REF!</definedName>
    <definedName name="gti50_5">#REF!</definedName>
    <definedName name="gti50_6">#REF!</definedName>
    <definedName name="gti50_7">#REF!</definedName>
    <definedName name="gti50_7_1">#REF!</definedName>
    <definedName name="gti50_8">#REF!</definedName>
    <definedName name="gti50_9">#REF!</definedName>
    <definedName name="gti60_1">#REF!</definedName>
    <definedName name="gti60_1_1">#REF!</definedName>
    <definedName name="gti60_1_1_1">#REF!</definedName>
    <definedName name="gti60_2">#REF!</definedName>
    <definedName name="gti60_3">#REF!</definedName>
    <definedName name="gti60_3_1">#REF!</definedName>
    <definedName name="gti60_4">#REF!</definedName>
    <definedName name="gti60_4_1">#REF!</definedName>
    <definedName name="gti60_5">#REF!</definedName>
    <definedName name="gti60_6">#REF!</definedName>
    <definedName name="gti60_7">#REF!</definedName>
    <definedName name="gti60_7_1">#REF!</definedName>
    <definedName name="gti60_8">#REF!</definedName>
    <definedName name="gti60_9">#REF!</definedName>
    <definedName name="GTKANMURI">#REF!</definedName>
    <definedName name="GUADE_RAIL">#REF!</definedName>
    <definedName name="guard">#REF!</definedName>
    <definedName name="GUDANG">'[4]Ware House'!#REF!</definedName>
    <definedName name="GUN">[247]REQDELTA!$A$1:$F$4595</definedName>
    <definedName name="gv">'[248]Analisa Upah &amp; Bahan Plum'!$Q$7</definedName>
    <definedName name="gv_100_c150">'[30]Fire Fighting'!#REF!</definedName>
    <definedName name="gv_20">[30]Plumbing!#REF!</definedName>
    <definedName name="gv_25_c150">'[30]Fire Fighting'!#REF!</definedName>
    <definedName name="gv_3">'[249]Analisa Upah _ Bahan Plum'!$Q$7</definedName>
    <definedName name="gv_40">[30]Plumbing!#REF!</definedName>
    <definedName name="gv_65">[30]Plumbing!#REF!</definedName>
    <definedName name="gv_7">'[249]Analisa Upah _ Bahan Plum'!$Q$7</definedName>
    <definedName name="gv_8">'[249]Analisa Upah _ Bahan Plum'!$Q$7</definedName>
    <definedName name="gv_80_c150">'[30]Fire Fighting'!#REF!</definedName>
    <definedName name="gv1.25ab">#REF!</definedName>
    <definedName name="gv1.25ab_1">#REF!</definedName>
    <definedName name="gv1.25ab_1_1">#REF!</definedName>
    <definedName name="gv1.25ab_1_1_1">#REF!</definedName>
    <definedName name="gv1.25ab_3">#REF!</definedName>
    <definedName name="gv1.25ab_7">#REF!</definedName>
    <definedName name="gv1.5ab">#REF!</definedName>
    <definedName name="gv1.5ab_1">#REF!</definedName>
    <definedName name="gv1.5ab_1_1">#REF!</definedName>
    <definedName name="gv1.5ab_1_1_1">#REF!</definedName>
    <definedName name="gv1.5ab_3">#REF!</definedName>
    <definedName name="gv1.5ab_7">#REF!</definedName>
    <definedName name="GV10K100">#REF!</definedName>
    <definedName name="GV10K125">#REF!</definedName>
    <definedName name="GV10K150">#REF!</definedName>
    <definedName name="GV10K200">#REF!</definedName>
    <definedName name="GV10K250">#REF!</definedName>
    <definedName name="GV10K300">#REF!</definedName>
    <definedName name="GV10K50">#REF!</definedName>
    <definedName name="GV10K65">#REF!</definedName>
    <definedName name="GV10K80">#REF!</definedName>
    <definedName name="gv10kitz0.5">#REF!</definedName>
    <definedName name="gv10kitz0.75">#REF!</definedName>
    <definedName name="gv10kitz1">#REF!</definedName>
    <definedName name="gv10kitz1.25">#REF!</definedName>
    <definedName name="gv10kitz1.5">#REF!</definedName>
    <definedName name="gv10kitz10">#REF!</definedName>
    <definedName name="gv10kitz12">#REF!</definedName>
    <definedName name="gv10kitz2">#REF!</definedName>
    <definedName name="gv10kitz2.5">#REF!</definedName>
    <definedName name="gv10kitz3">#REF!</definedName>
    <definedName name="gv10kitz4">#REF!</definedName>
    <definedName name="gv10kitz5">#REF!</definedName>
    <definedName name="gv10kitz6">#REF!</definedName>
    <definedName name="gv10kitz8">#REF!</definedName>
    <definedName name="GV10KN100">#REF!</definedName>
    <definedName name="GV10KN125">#REF!</definedName>
    <definedName name="GV10KN150">#REF!</definedName>
    <definedName name="GV10KN200">#REF!</definedName>
    <definedName name="GV10KN250">#REF!</definedName>
    <definedName name="GV10KN300">#REF!</definedName>
    <definedName name="GV10KN40">#REF!</definedName>
    <definedName name="GV10KN50">#REF!</definedName>
    <definedName name="GV10KN65">#REF!</definedName>
    <definedName name="GV10KN80">#REF!</definedName>
    <definedName name="GV10KR100">#REF!</definedName>
    <definedName name="GV10KR125">#REF!</definedName>
    <definedName name="GV10KR150">#REF!</definedName>
    <definedName name="GV10KR200">#REF!</definedName>
    <definedName name="GV10KR250">#REF!</definedName>
    <definedName name="GV10KR300">#REF!</definedName>
    <definedName name="GV10KR40">#REF!</definedName>
    <definedName name="GV10KR50">#REF!</definedName>
    <definedName name="GV10KR65">#REF!</definedName>
    <definedName name="GV10KR80">#REF!</definedName>
    <definedName name="gv10ktoyo0.5">'[194]Harga ME '!#REF!</definedName>
    <definedName name="gv10ktoyo0.75">'[194]Harga ME '!#REF!</definedName>
    <definedName name="gv10ktoyo1">'[194]Harga ME '!#REF!</definedName>
    <definedName name="gv10ktoyo1.25">'[194]Harga ME '!#REF!</definedName>
    <definedName name="gv10ktoyo1.5">'[194]Harga ME '!#REF!</definedName>
    <definedName name="gv10ktoyo10">'[194]Harga ME '!#REF!</definedName>
    <definedName name="gv10ktoyo12">'[194]Harga ME '!#REF!</definedName>
    <definedName name="gv10ktoyo2">'[194]Harga ME '!#REF!</definedName>
    <definedName name="gv10ktoyo2.5">'[194]Harga ME '!#REF!</definedName>
    <definedName name="gv10ktoyo3">'[194]Harga ME '!#REF!</definedName>
    <definedName name="gv10ktoyo4">'[194]Harga ME '!#REF!</definedName>
    <definedName name="gv10ktoyo5">'[194]Harga ME '!#REF!</definedName>
    <definedName name="gv10ktoyo6">'[194]Harga ME '!#REF!</definedName>
    <definedName name="gv10ktoyo8">'[194]Harga ME '!#REF!</definedName>
    <definedName name="gv10toyo0.5">#REF!</definedName>
    <definedName name="gv10toyo0.75">#REF!</definedName>
    <definedName name="gv10toyo1">#REF!</definedName>
    <definedName name="gv10toyo1.25">#REF!</definedName>
    <definedName name="gv10toyo1.5">#REF!</definedName>
    <definedName name="gv10toyo10">#REF!</definedName>
    <definedName name="gv10toyo12">#REF!</definedName>
    <definedName name="gv10toyo2">#REF!</definedName>
    <definedName name="gv10toyo2.5">#REF!</definedName>
    <definedName name="gv10toyo3">#REF!</definedName>
    <definedName name="gv10toyo4">#REF!</definedName>
    <definedName name="gv10toyo5">#REF!</definedName>
    <definedName name="gv10toyo6">#REF!</definedName>
    <definedName name="gv10toyo7">'[194]Harga ME '!#REF!</definedName>
    <definedName name="gv10toyo8">#REF!</definedName>
    <definedName name="GV125P100">#REF!</definedName>
    <definedName name="GV125P15">#REF!</definedName>
    <definedName name="GV125P20">#REF!</definedName>
    <definedName name="GV125P25">#REF!</definedName>
    <definedName name="GV125P32">#REF!</definedName>
    <definedName name="GV125P40">#REF!</definedName>
    <definedName name="GV125P50">#REF!</definedName>
    <definedName name="GV125P65">#REF!</definedName>
    <definedName name="GV125P80">#REF!</definedName>
    <definedName name="gv12ab">#REF!</definedName>
    <definedName name="gv12ab_1">#REF!</definedName>
    <definedName name="gv12ab_1_1">#REF!</definedName>
    <definedName name="gv12ab_1_1_1">#REF!</definedName>
    <definedName name="gv12ab_3">#REF!</definedName>
    <definedName name="gv12ab_7">#REF!</definedName>
    <definedName name="GV150P15">#REF!</definedName>
    <definedName name="GV150P20">#REF!</definedName>
    <definedName name="GV150P25">#REF!</definedName>
    <definedName name="GV150P32">#REF!</definedName>
    <definedName name="GV150P40">#REF!</definedName>
    <definedName name="GV150P50">#REF!</definedName>
    <definedName name="GV150P65">#REF!</definedName>
    <definedName name="GV150PN15">#REF!</definedName>
    <definedName name="GV150PN20">#REF!</definedName>
    <definedName name="GV150PN25">#REF!</definedName>
    <definedName name="GV150PN32">#REF!</definedName>
    <definedName name="GV150PN40">#REF!</definedName>
    <definedName name="GV150PN50">#REF!</definedName>
    <definedName name="GV150PN65">#REF!</definedName>
    <definedName name="GV150PR15">#REF!</definedName>
    <definedName name="GV150PR20">#REF!</definedName>
    <definedName name="GV150PR25">#REF!</definedName>
    <definedName name="GV150PR32">#REF!</definedName>
    <definedName name="GV150PR40">#REF!</definedName>
    <definedName name="GV150PR50">#REF!</definedName>
    <definedName name="GV150PR65">#REF!</definedName>
    <definedName name="gv16k1.5">'[194]Harga ME '!#REF!</definedName>
    <definedName name="gv16k10">'[194]Harga ME '!#REF!</definedName>
    <definedName name="gv16k12">'[194]Harga ME '!#REF!</definedName>
    <definedName name="gv16k2">'[194]Harga ME '!#REF!</definedName>
    <definedName name="gv16k2.5">'[194]Harga ME '!#REF!</definedName>
    <definedName name="gv16k3">'[194]Harga ME '!#REF!</definedName>
    <definedName name="gv16k4">'[194]Harga ME '!#REF!</definedName>
    <definedName name="gv16k5">'[194]Harga ME '!#REF!</definedName>
    <definedName name="gv16k6">'[194]Harga ME '!#REF!</definedName>
    <definedName name="gv16k8">'[194]Harga ME '!#REF!</definedName>
    <definedName name="gv16kitz1.5">#REF!</definedName>
    <definedName name="gv16kitz10">#REF!</definedName>
    <definedName name="gv16kitz12">#REF!</definedName>
    <definedName name="gv16kitz2">#REF!</definedName>
    <definedName name="gv16kitz2.5">#REF!</definedName>
    <definedName name="gv16kitz3">#REF!</definedName>
    <definedName name="gv16kitz4">#REF!</definedName>
    <definedName name="gv16kitz5">#REF!</definedName>
    <definedName name="gv16kitz6">#REF!</definedName>
    <definedName name="gv16kitz8">#REF!</definedName>
    <definedName name="GV16KN100">#REF!</definedName>
    <definedName name="GV16KN125">#REF!</definedName>
    <definedName name="GV16KN150">#REF!</definedName>
    <definedName name="GV16KN200">#REF!</definedName>
    <definedName name="GV16KN250">#REF!</definedName>
    <definedName name="GV16KN300">#REF!</definedName>
    <definedName name="GV16KN50">#REF!</definedName>
    <definedName name="GV16KN65">#REF!</definedName>
    <definedName name="GV16KN80">#REF!</definedName>
    <definedName name="GV16KR100">#REF!</definedName>
    <definedName name="GV16KR125">#REF!</definedName>
    <definedName name="GV16KR150">#REF!</definedName>
    <definedName name="GV16KR200">#REF!</definedName>
    <definedName name="GV16KR250">#REF!</definedName>
    <definedName name="GV16KR300">#REF!</definedName>
    <definedName name="GV16KR50">#REF!</definedName>
    <definedName name="GV16KR65">#REF!</definedName>
    <definedName name="GV16KR80">#REF!</definedName>
    <definedName name="gv16ktoyo0.5">'[194]Harga ME '!#REF!</definedName>
    <definedName name="gv16ktoyo0.75">'[194]Harga ME '!#REF!</definedName>
    <definedName name="gv16ktoyo1">'[194]Harga ME '!#REF!</definedName>
    <definedName name="gv16ktoyo1.25">'[194]Harga ME '!#REF!</definedName>
    <definedName name="gv16ktoyo1.5">'[194]Harga ME '!#REF!</definedName>
    <definedName name="gv16ktoyo10">'[194]Harga ME '!#REF!</definedName>
    <definedName name="gv16ktoyo12">'[194]Harga ME '!#REF!</definedName>
    <definedName name="gv16ktoyo2">'[194]Harga ME '!#REF!</definedName>
    <definedName name="gv16ktoyo2.5">'[194]Harga ME '!#REF!</definedName>
    <definedName name="gv16ktoyo3">'[194]Harga ME '!#REF!</definedName>
    <definedName name="gv16ktoyo4">'[194]Harga ME '!#REF!</definedName>
    <definedName name="gv16ktoyo5">'[194]Harga ME '!#REF!</definedName>
    <definedName name="gv16ktoyo6">'[194]Harga ME '!#REF!</definedName>
    <definedName name="gv16ktoyo8">'[194]Harga ME '!#REF!</definedName>
    <definedName name="gv16toyo10">#REF!</definedName>
    <definedName name="gv16toyo12">#REF!</definedName>
    <definedName name="gv16toyo2">#REF!</definedName>
    <definedName name="gv16toyo2.5">#REF!</definedName>
    <definedName name="gv16toyo3">#REF!</definedName>
    <definedName name="gv16toyo4">#REF!</definedName>
    <definedName name="gv16toyo5">#REF!</definedName>
    <definedName name="gv16toyo6">#REF!</definedName>
    <definedName name="gv16toyo8">#REF!</definedName>
    <definedName name="gv1ab">#REF!</definedName>
    <definedName name="gv1ab_1">#REF!</definedName>
    <definedName name="gv1ab_1_1">#REF!</definedName>
    <definedName name="gv1ab_1_1_1">#REF!</definedName>
    <definedName name="gv1ab_3">#REF!</definedName>
    <definedName name="gv1ab_7">#REF!</definedName>
    <definedName name="GV20K100">#REF!</definedName>
    <definedName name="GV20K125">#REF!</definedName>
    <definedName name="GV20K150">#REF!</definedName>
    <definedName name="GV20K200">#REF!</definedName>
    <definedName name="GV20K250">#REF!</definedName>
    <definedName name="GV20K300">#REF!</definedName>
    <definedName name="GV20K50">#REF!</definedName>
    <definedName name="GV20K65">#REF!</definedName>
    <definedName name="GV20K80">#REF!</definedName>
    <definedName name="gv34ab">#REF!</definedName>
    <definedName name="gv34ab_1">#REF!</definedName>
    <definedName name="gv34ab_1_1">#REF!</definedName>
    <definedName name="gv34ab_1_1_1">#REF!</definedName>
    <definedName name="gv34ab_3">#REF!</definedName>
    <definedName name="gv34ab_7">#REF!</definedName>
    <definedName name="gv40spindo0.5">#REF!</definedName>
    <definedName name="gv40spindo0.75">#REF!</definedName>
    <definedName name="gv40spindo1">#REF!</definedName>
    <definedName name="gv40spindo1.25">#REF!</definedName>
    <definedName name="gv40spindo1.5">#REF!</definedName>
    <definedName name="gv40spindo2">#REF!</definedName>
    <definedName name="gv40spindo2.5">#REF!</definedName>
    <definedName name="gv40spindo3">#REF!</definedName>
    <definedName name="gv40spindo4">#REF!</definedName>
    <definedName name="gv40spindo5">#REF!</definedName>
    <definedName name="gv40spindo6">#REF!</definedName>
    <definedName name="gv40spindo8">#REF!</definedName>
    <definedName name="gvbersih0.5">#REF!</definedName>
    <definedName name="gvbersih0.75">#REF!</definedName>
    <definedName name="gvbersih1">#REF!</definedName>
    <definedName name="gvbersih1.25">#REF!</definedName>
    <definedName name="gvbersih1.5">#REF!</definedName>
    <definedName name="gvbersih10ktoyo0.5">'[194]Harga ME '!#REF!</definedName>
    <definedName name="gvbersih10ktoyo0.75">'[194]Harga ME '!#REF!</definedName>
    <definedName name="gvbersih10ktoyo1">'[194]Harga ME '!#REF!</definedName>
    <definedName name="gvbersih10ktoyo1.25">'[194]Harga ME '!#REF!</definedName>
    <definedName name="gvbersih10ktoyo1.5">'[194]Harga ME '!#REF!</definedName>
    <definedName name="gvbersih10ktoyo10">'[194]Harga ME '!#REF!</definedName>
    <definedName name="gvbersih10ktoyo12">'[194]Harga ME '!#REF!</definedName>
    <definedName name="gvbersih10ktoyo2">'[194]Harga ME '!#REF!</definedName>
    <definedName name="gvbersih10ktoyo2.5">'[194]Harga ME '!#REF!</definedName>
    <definedName name="gvbersih10ktoyo3">'[194]Harga ME '!#REF!</definedName>
    <definedName name="gvbersih10ktoyo4">'[194]Harga ME '!#REF!</definedName>
    <definedName name="gvbersih10ktoyo5">'[194]Harga ME '!#REF!</definedName>
    <definedName name="gvbersih10ktoyo6">'[194]Harga ME '!#REF!</definedName>
    <definedName name="gvbersih10ktoyo8">'[194]Harga ME '!#REF!</definedName>
    <definedName name="gvbersih2">#REF!</definedName>
    <definedName name="gvbersih2.5">#REF!</definedName>
    <definedName name="gvbersih3">#REF!</definedName>
    <definedName name="gvbersih4">#REF!</definedName>
    <definedName name="gvbersihafa0.5">#REF!</definedName>
    <definedName name="gvbersihafa0.75">#REF!</definedName>
    <definedName name="gvbersihafa1">#REF!</definedName>
    <definedName name="gvbersihafa1.25">#REF!</definedName>
    <definedName name="gvbersihafa1.5">#REF!</definedName>
    <definedName name="gvbersihafa2">#REF!</definedName>
    <definedName name="gvbersihafa2.5">#REF!</definedName>
    <definedName name="gvbersihafa3">#REF!</definedName>
    <definedName name="gvbersihafa4">#REF!</definedName>
    <definedName name="gvbersihafa5">#REF!</definedName>
    <definedName name="gvbersihafa6">#REF!</definedName>
    <definedName name="gvbersihafa8">#REF!</definedName>
    <definedName name="gvbersihkitz0.5">#REF!</definedName>
    <definedName name="gvbersihkitz0.75">#REF!</definedName>
    <definedName name="gvbersihkitz1">#REF!</definedName>
    <definedName name="gvbersihkitz1.25">#REF!</definedName>
    <definedName name="gvbersihkitz1.5">#REF!</definedName>
    <definedName name="gvbersihkitz2">#REF!</definedName>
    <definedName name="gvbersihkitz2.5">#REF!</definedName>
    <definedName name="gvbersihkitz3">#REF!</definedName>
    <definedName name="gvbersihkitz4">#REF!</definedName>
    <definedName name="gvbersihkz0.5">#REF!</definedName>
    <definedName name="gvbersihkz0.75">#REF!</definedName>
    <definedName name="gvbersihtoyo0.5">#REF!</definedName>
    <definedName name="gvbersihtoyo0.75">#REF!</definedName>
    <definedName name="gvbersihtoyo1">#REF!</definedName>
    <definedName name="gvbersihtoyo1.25">#REF!</definedName>
    <definedName name="gvbersihtoyo1.5">#REF!</definedName>
    <definedName name="gvbersihtoyo2">#REF!</definedName>
    <definedName name="gvbersihtoyo2.5">#REF!</definedName>
    <definedName name="gvbersihtoyo3">#REF!</definedName>
    <definedName name="gvbersihtoyo4">#REF!</definedName>
    <definedName name="gvbersihty0.5">#REF!</definedName>
    <definedName name="gvbersihty0.75">#REF!</definedName>
    <definedName name="gvbersihty1">#REF!</definedName>
    <definedName name="gvbersihty1.25">#REF!</definedName>
    <definedName name="gvbersihty1.5">#REF!</definedName>
    <definedName name="gvbersihty2">#REF!</definedName>
    <definedName name="gvbersihty2.5">#REF!</definedName>
    <definedName name="gvbersihty3">#REF!</definedName>
    <definedName name="gvbersihty4">#REF!</definedName>
    <definedName name="gvd0.5">#REF!</definedName>
    <definedName name="gvd0.5_1">#REF!</definedName>
    <definedName name="gvd0.5_1_1">#REF!</definedName>
    <definedName name="gvd0.5_1_1_1">#REF!</definedName>
    <definedName name="gvd0.5_3">#REF!</definedName>
    <definedName name="gvd0.5_7">#REF!</definedName>
    <definedName name="gvd0.75">#REF!</definedName>
    <definedName name="gvd0.75_1">#REF!</definedName>
    <definedName name="gvd0.75_1_1">#REF!</definedName>
    <definedName name="gvd0.75_1_1_1">#REF!</definedName>
    <definedName name="gvd0.75_3">#REF!</definedName>
    <definedName name="gvd0.75_7">#REF!</definedName>
    <definedName name="gvd1.25">#REF!</definedName>
    <definedName name="gvd1.25_1">#REF!</definedName>
    <definedName name="gvd1.25_1_1">#REF!</definedName>
    <definedName name="gvd1.25_1_1_1">#REF!</definedName>
    <definedName name="gvd1.25_3">#REF!</definedName>
    <definedName name="gvd1.25_7">#REF!</definedName>
    <definedName name="gvd1.5">#REF!</definedName>
    <definedName name="gvd1.5_1">#REF!</definedName>
    <definedName name="gvd1.5_1_1">#REF!</definedName>
    <definedName name="gvd1.5_1_1_1">#REF!</definedName>
    <definedName name="gvd1.5_3">#REF!</definedName>
    <definedName name="gvd1.5_7">#REF!</definedName>
    <definedName name="gvd1_1">#REF!</definedName>
    <definedName name="gvd1_1_1">#REF!</definedName>
    <definedName name="gvd1_1_1_1">#REF!</definedName>
    <definedName name="gvd1_3">#REF!</definedName>
    <definedName name="gvd1_7">#REF!</definedName>
    <definedName name="gvd10_1">#REF!</definedName>
    <definedName name="gvd10_1_1">#REF!</definedName>
    <definedName name="gvd10_1_1_1">#REF!</definedName>
    <definedName name="gvd10_3">#REF!</definedName>
    <definedName name="gvd10_7">#REF!</definedName>
    <definedName name="gvd100_1">#REF!</definedName>
    <definedName name="gvd100_1_1">#REF!</definedName>
    <definedName name="gvd100_1_1_1">#REF!</definedName>
    <definedName name="gvd100_1_1_1_1">#REF!</definedName>
    <definedName name="gvd100_2">#REF!</definedName>
    <definedName name="gvd100_2_1">#REF!</definedName>
    <definedName name="gvd100_3">#REF!</definedName>
    <definedName name="gvd100_3_1">#REF!</definedName>
    <definedName name="gvd100_3_1_1">#REF!</definedName>
    <definedName name="gvd100_4">#REF!</definedName>
    <definedName name="gvd100_4_1">#REF!</definedName>
    <definedName name="gvd100_5">#REF!</definedName>
    <definedName name="gvd100_6">#REF!</definedName>
    <definedName name="gvd100_7">#REF!</definedName>
    <definedName name="gvd100_7_1">#REF!</definedName>
    <definedName name="gvd100_8">#REF!</definedName>
    <definedName name="gvd100_9">#REF!</definedName>
    <definedName name="gvd15_1">#REF!</definedName>
    <definedName name="gvd15_1_1">#REF!</definedName>
    <definedName name="gvd15_1_1_1">#REF!</definedName>
    <definedName name="gvd15_1_1_1_1">#REF!</definedName>
    <definedName name="gvd15_2">#REF!</definedName>
    <definedName name="gvd15_2_1">#REF!</definedName>
    <definedName name="gvd15_3">#REF!</definedName>
    <definedName name="gvd15_3_1">#REF!</definedName>
    <definedName name="gvd15_3_1_1">#REF!</definedName>
    <definedName name="gvd15_4">#REF!</definedName>
    <definedName name="gvd15_4_1">#REF!</definedName>
    <definedName name="gvd15_5">#REF!</definedName>
    <definedName name="gvd15_6">#REF!</definedName>
    <definedName name="gvd15_7">#REF!</definedName>
    <definedName name="gvd15_7_1">#REF!</definedName>
    <definedName name="gvd15_8">#REF!</definedName>
    <definedName name="gvd15_9">#REF!</definedName>
    <definedName name="gvd150_1">#REF!</definedName>
    <definedName name="gvd150_1_1">#REF!</definedName>
    <definedName name="gvd150_1_1_1">#REF!</definedName>
    <definedName name="gvd150_2">#REF!</definedName>
    <definedName name="gvd150_3">#REF!</definedName>
    <definedName name="gvd150_3_1">#REF!</definedName>
    <definedName name="gvd150_4">#REF!</definedName>
    <definedName name="gvd150_4_1">#REF!</definedName>
    <definedName name="gvd150_5">#REF!</definedName>
    <definedName name="gvd150_6">#REF!</definedName>
    <definedName name="gvd150_7">#REF!</definedName>
    <definedName name="gvd150_7_1">#REF!</definedName>
    <definedName name="gvd150_8">#REF!</definedName>
    <definedName name="gvd150_9">#REF!</definedName>
    <definedName name="gvd2.5">#REF!</definedName>
    <definedName name="gvd2.5_1">#REF!</definedName>
    <definedName name="gvd2.5_1_1">#REF!</definedName>
    <definedName name="gvd2.5_1_1_1">#REF!</definedName>
    <definedName name="gvd2.5_3">#REF!</definedName>
    <definedName name="gvd2.5_7">#REF!</definedName>
    <definedName name="gvd2_1">#REF!</definedName>
    <definedName name="gvd2_1_1">#REF!</definedName>
    <definedName name="gvd2_1_1_1">#REF!</definedName>
    <definedName name="gvd2_3">#REF!</definedName>
    <definedName name="gvd2_7">#REF!</definedName>
    <definedName name="gvd25_1">#REF!</definedName>
    <definedName name="gvd25_1_1">#REF!</definedName>
    <definedName name="gvd25_1_1_1">#REF!</definedName>
    <definedName name="gvd25_1_1_1_1">#REF!</definedName>
    <definedName name="gvd25_2">#REF!</definedName>
    <definedName name="gvd25_2_1">#REF!</definedName>
    <definedName name="gvd25_3">#REF!</definedName>
    <definedName name="gvd25_3_1">#REF!</definedName>
    <definedName name="gvd25_3_1_1">#REF!</definedName>
    <definedName name="gvd25_4">#REF!</definedName>
    <definedName name="gvd25_4_1">#REF!</definedName>
    <definedName name="gvd25_5">#REF!</definedName>
    <definedName name="gvd25_6">#REF!</definedName>
    <definedName name="gvd25_7">#REF!</definedName>
    <definedName name="gvd25_7_1">#REF!</definedName>
    <definedName name="gvd25_8">#REF!</definedName>
    <definedName name="gvd25_9">#REF!</definedName>
    <definedName name="gvd3_1">#REF!</definedName>
    <definedName name="gvd3_1_1">#REF!</definedName>
    <definedName name="gvd3_1_1_1">#REF!</definedName>
    <definedName name="gvd3_3">#REF!</definedName>
    <definedName name="gvd3_7">#REF!</definedName>
    <definedName name="gvd4_1">#REF!</definedName>
    <definedName name="gvd4_1_1">#REF!</definedName>
    <definedName name="gvd4_1_1_1">#REF!</definedName>
    <definedName name="gvd4_3">#REF!</definedName>
    <definedName name="gvd4_7">#REF!</definedName>
    <definedName name="gvd5_1">#REF!</definedName>
    <definedName name="gvd5_1_1">#REF!</definedName>
    <definedName name="gvd5_1_1_1">#REF!</definedName>
    <definedName name="gvd5_3">#REF!</definedName>
    <definedName name="gvd5_7">#REF!</definedName>
    <definedName name="gvd50_1">#REF!</definedName>
    <definedName name="gvd50_1_1">#REF!</definedName>
    <definedName name="gvd50_1_1_1">#REF!</definedName>
    <definedName name="gvd50_1_1_1_1">#REF!</definedName>
    <definedName name="gvd50_2">#REF!</definedName>
    <definedName name="gvd50_2_1">#REF!</definedName>
    <definedName name="gvd50_3">#REF!</definedName>
    <definedName name="gvd50_3_1">#REF!</definedName>
    <definedName name="gvd50_3_1_1">#REF!</definedName>
    <definedName name="gvd50_4">#REF!</definedName>
    <definedName name="gvd50_4_1">#REF!</definedName>
    <definedName name="gvd50_5">#REF!</definedName>
    <definedName name="gvd50_6">#REF!</definedName>
    <definedName name="gvd50_7">#REF!</definedName>
    <definedName name="gvd50_7_1">#REF!</definedName>
    <definedName name="gvd50_8">#REF!</definedName>
    <definedName name="gvd50_9">#REF!</definedName>
    <definedName name="gvd6_1">#REF!</definedName>
    <definedName name="gvd6_1_1">#REF!</definedName>
    <definedName name="gvd6_1_1_1">#REF!</definedName>
    <definedName name="gvd6_3">#REF!</definedName>
    <definedName name="gvd6_7">#REF!</definedName>
    <definedName name="gvd65_1">#REF!</definedName>
    <definedName name="gvd65_1_1">#REF!</definedName>
    <definedName name="gvd65_1_1_1">#REF!</definedName>
    <definedName name="gvd65_2">#REF!</definedName>
    <definedName name="gvd65_3">#REF!</definedName>
    <definedName name="gvd65_3_1">#REF!</definedName>
    <definedName name="gvd65_4">#REF!</definedName>
    <definedName name="gvd65_4_1">#REF!</definedName>
    <definedName name="gvd65_5">#REF!</definedName>
    <definedName name="gvd65_6">#REF!</definedName>
    <definedName name="gvd65_7">#REF!</definedName>
    <definedName name="gvd65_7_1">#REF!</definedName>
    <definedName name="gvd65_8">#REF!</definedName>
    <definedName name="gvd65_9">#REF!</definedName>
    <definedName name="gvd8_1">#REF!</definedName>
    <definedName name="gvd8_1_1">#REF!</definedName>
    <definedName name="gvd8_1_1_1">#REF!</definedName>
    <definedName name="gvd8_3">#REF!</definedName>
    <definedName name="gvd8_7">#REF!</definedName>
    <definedName name="gvhydrant0.5">#REF!</definedName>
    <definedName name="gvhydrant0.75">#REF!</definedName>
    <definedName name="gvhydrant1">#REF!</definedName>
    <definedName name="gvhydrant1.25">#REF!</definedName>
    <definedName name="gvhydrant1.5">#REF!</definedName>
    <definedName name="gvhydrant10ktoyo0.5">'[194]Harga ME '!#REF!</definedName>
    <definedName name="gvhydrant10ktoyo0.75">'[194]Harga ME '!#REF!</definedName>
    <definedName name="gvhydrant10ktoyo1">'[194]Harga ME '!#REF!</definedName>
    <definedName name="gvhydrant10ktoyo1.25">'[194]Harga ME '!#REF!</definedName>
    <definedName name="gvhydrant10ktoyo1.5">'[194]Harga ME '!#REF!</definedName>
    <definedName name="gvhydrant10ktoyo10">'[194]Harga ME '!#REF!</definedName>
    <definedName name="gvhydrant10ktoyo12">'[194]Harga ME '!#REF!</definedName>
    <definedName name="gvhydrant10ktoyo2">'[194]Harga ME '!#REF!</definedName>
    <definedName name="gvhydrant10ktoyo2.5">'[194]Harga ME '!#REF!</definedName>
    <definedName name="gvhydrant10ktoyo3">'[194]Harga ME '!#REF!</definedName>
    <definedName name="gvhydrant10ktoyo4">'[194]Harga ME '!#REF!</definedName>
    <definedName name="gvhydrant10ktoyo5">'[194]Harga ME '!#REF!</definedName>
    <definedName name="gvhydrant10ktoyo6">'[194]Harga ME '!#REF!</definedName>
    <definedName name="gvhydrant10ktoyo8">'[194]Harga ME '!#REF!</definedName>
    <definedName name="gvhydrant2">#REF!</definedName>
    <definedName name="gvhydrant2.5">#REF!</definedName>
    <definedName name="gvhydrant3">#REF!</definedName>
    <definedName name="gvhydrant4">#REF!</definedName>
    <definedName name="gvhydrant5">#REF!</definedName>
    <definedName name="gvhydrant6">#REF!</definedName>
    <definedName name="gvhydrant8">#REF!</definedName>
    <definedName name="gvhydrantkitz0.5">#REF!</definedName>
    <definedName name="gvhydrantkitz0.75">#REF!</definedName>
    <definedName name="gvhydrantkitz1">#REF!</definedName>
    <definedName name="gvhydrantkitz1.25">#REF!</definedName>
    <definedName name="gvhydrantkitz1.5">#REF!</definedName>
    <definedName name="gvhydrantkitz10">'[194]Harga ME '!#REF!</definedName>
    <definedName name="gvhydrantkitz12">'[194]Harga ME '!#REF!</definedName>
    <definedName name="gvhydrantkitz2">#REF!</definedName>
    <definedName name="gvhydrantkitz2.5">#REF!</definedName>
    <definedName name="gvhydrantkitz3">#REF!</definedName>
    <definedName name="gvhydrantkitz4">#REF!</definedName>
    <definedName name="gvhydrantkitz5">#REF!</definedName>
    <definedName name="gvhydrantkitz6">#REF!</definedName>
    <definedName name="gvhydrantkitz8">#REF!</definedName>
    <definedName name="gvhydranty0.5">#REF!</definedName>
    <definedName name="gvhydranty0.75">#REF!</definedName>
    <definedName name="gvhydranty1">#REF!</definedName>
    <definedName name="gvhydranty1.25">#REF!</definedName>
    <definedName name="gvhydranty1.5">#REF!</definedName>
    <definedName name="gvhydranty10">#REF!</definedName>
    <definedName name="gvhydranty12">#REF!</definedName>
    <definedName name="gvhydranty2">#REF!</definedName>
    <definedName name="gvhydranty2.5">#REF!</definedName>
    <definedName name="gvhydranty3">#REF!</definedName>
    <definedName name="gvhydranty4">#REF!</definedName>
    <definedName name="gvhydranty5">#REF!</definedName>
    <definedName name="gvhydranty6">#REF!</definedName>
    <definedName name="gvhydranty8">#REF!</definedName>
    <definedName name="gvkitz16k1.5">'[194]Harga ME '!#REF!</definedName>
    <definedName name="gvkitz16k10">'[194]Harga ME '!#REF!</definedName>
    <definedName name="gvkitz16k12">'[194]Harga ME '!#REF!</definedName>
    <definedName name="gvkitz16k2">'[194]Harga ME '!#REF!</definedName>
    <definedName name="gvkitz16k2.5">'[194]Harga ME '!#REF!</definedName>
    <definedName name="gvkitz16k3">'[194]Harga ME '!#REF!</definedName>
    <definedName name="gvkitz16k4">'[194]Harga ME '!#REF!</definedName>
    <definedName name="gvkitz16k5">'[194]Harga ME '!#REF!</definedName>
    <definedName name="gvkitz16k6">'[194]Harga ME '!#REF!</definedName>
    <definedName name="gvkitz16k8">'[194]Harga ME '!#REF!</definedName>
    <definedName name="gvkz16k1.5">'[194]Harga ME '!#REF!</definedName>
    <definedName name="gw_Rebar_ratio">#REF!</definedName>
    <definedName name="gypboard">#REF!</definedName>
    <definedName name="gypboard09">#REF!</definedName>
    <definedName name="gypboard12">#REF!</definedName>
    <definedName name="gypboard9mm">#REF!</definedName>
    <definedName name="h">#N/A</definedName>
    <definedName name="h.100">'[119]Sat~Bahu'!$H$44</definedName>
    <definedName name="h.100_9">[118]Sat_Bahu!$H$44</definedName>
    <definedName name="H.6">[111]Analisa!$J$516</definedName>
    <definedName name="h.60">'[119]Sat~Bahu'!$H$42</definedName>
    <definedName name="h.60_9">[118]Sat_Bahu!$H$42</definedName>
    <definedName name="h.80">'[119]Sat~Bahu'!$H$43</definedName>
    <definedName name="h.80_9">[118]Sat_Bahu!$H$43</definedName>
    <definedName name="H.SPEK15.B">#REF!</definedName>
    <definedName name="H.SPEK15.T">#REF!</definedName>
    <definedName name="H.SPEK25.T">#REF!</definedName>
    <definedName name="H_1">#N/A</definedName>
    <definedName name="H_2">#N/A</definedName>
    <definedName name="h_4040">#REF!</definedName>
    <definedName name="h_40u">[250]Harsat!$F$112</definedName>
    <definedName name="h_60">[250]Harsat!$F$109</definedName>
    <definedName name="H_Total">#REF!</definedName>
    <definedName name="H285_">[66]ANALISA!#REF!</definedName>
    <definedName name="hab">'[117]Sat~Bahu'!$H$49</definedName>
    <definedName name="hab_9">[118]Sat_Bahu!$H$49</definedName>
    <definedName name="haban">'[251]Sat~Bahu'!$G$93</definedName>
    <definedName name="habantu">'[117]Sat~Bahu'!$H$76</definedName>
    <definedName name="habantu_9">[118]Sat_Bahu!$H$76</definedName>
    <definedName name="habub">'[119]Sat~Bahu'!$H$84</definedName>
    <definedName name="habub_9">[118]Sat_Bahu!$H$84</definedName>
    <definedName name="hac">'[119]Sat~Bahu'!$H$85</definedName>
    <definedName name="hac_9">[118]Sat_Bahu!$H$85</definedName>
    <definedName name="hadi">[250]Elektrikal!#REF!</definedName>
    <definedName name="haha">#N/A</definedName>
    <definedName name="HAIII">#N/A</definedName>
    <definedName name="HAJIME">#REF!</definedName>
    <definedName name="HAJIME_1">#REF!</definedName>
    <definedName name="HAJIME_1_1">#REF!</definedName>
    <definedName name="HAJIME_1_1_1">#REF!</definedName>
    <definedName name="HAJIME_3">#REF!</definedName>
    <definedName name="HAJIME_7">#REF!</definedName>
    <definedName name="Hak_Angin">#REF!</definedName>
    <definedName name="HAKANGIN">#REF!</definedName>
    <definedName name="halaman">'[252]main summary'!$A$1:$IV$5</definedName>
    <definedName name="hand">[104]anal!#REF!</definedName>
    <definedName name="handrail">[104]harsat!#REF!</definedName>
    <definedName name="HANDS">#REF!</definedName>
    <definedName name="HandshowerB250">[12]BAHAN!$G$688</definedName>
    <definedName name="hanger.C">#REF!</definedName>
    <definedName name="hardi">#REF!</definedName>
    <definedName name="HARGA">#REF!</definedName>
    <definedName name="harga_baru">#REF!</definedName>
    <definedName name="hargasat">#REF!</definedName>
    <definedName name="HARGASATUAN">#REF!</definedName>
    <definedName name="hargatiket1jalan">#REF!</definedName>
    <definedName name="hari">[252]Material!#REF!</definedName>
    <definedName name="hari_6">[253]Material!#REF!</definedName>
    <definedName name="HARSAT">'[129]Analisa 2'!$B$1459:$J$1665</definedName>
    <definedName name="has.200">'[117]Sat~Bahu'!$H$103</definedName>
    <definedName name="has.200_9">[118]Sat_Bahu!$H$103</definedName>
    <definedName name="hasb">'[254]Sat~Bahu'!$H$52</definedName>
    <definedName name="hasb_9">[118]Sat_Bahu!$H$50</definedName>
    <definedName name="hatb">'[117]Sat~Bahu'!$H$86</definedName>
    <definedName name="hatb_9">[118]Sat_Bahu!$H$86</definedName>
    <definedName name="HB.10">[11]BAHAN!$F$23</definedName>
    <definedName name="HB.15">[11]BAHAN!$F$22</definedName>
    <definedName name="HB.20">[255]BAHAN!$F$21</definedName>
    <definedName name="hbb">'[119]Sat~Bahu'!$H$63</definedName>
    <definedName name="hbb.05">'[117]Sat~Bahu'!$H$41</definedName>
    <definedName name="hbb.05_9">[118]Sat_Bahu!$H$41</definedName>
    <definedName name="hbb.1">'[117]Sat~Bahu'!$H$40</definedName>
    <definedName name="hbb.1_9">[118]Sat_Bahu!$H$40</definedName>
    <definedName name="hbb.10">'[117]Sat~Bahu'!$H$35</definedName>
    <definedName name="hbb.10_9">[118]Sat_Bahu!$H$35</definedName>
    <definedName name="hbb.2">'[117]Sat~Bahu'!$H$39</definedName>
    <definedName name="hbb.2_9">[118]Sat_Bahu!$H$39</definedName>
    <definedName name="hbb.3">'[117]Sat~Bahu'!$H$38</definedName>
    <definedName name="hbb.3_9">[118]Sat_Bahu!$H$38</definedName>
    <definedName name="hbb.5">'[117]Sat~Bahu'!$H$37</definedName>
    <definedName name="hbb.5_9">[118]Sat_Bahu!$H$37</definedName>
    <definedName name="hbb.7">'[119]Sat~Bahu'!$H$36</definedName>
    <definedName name="hbb.7_9">[118]Sat_Bahu!$H$36</definedName>
    <definedName name="hbb_9">[118]Sat_Bahu!$H$63</definedName>
    <definedName name="hbensin">'[119]Sat~Bahu'!$H$80</definedName>
    <definedName name="hbensin_9">[118]Sat_Bahu!$H$80</definedName>
    <definedName name="hbg">'[119]Sat~Bahu'!$H$64</definedName>
    <definedName name="hbg_9">[118]Sat_Bahu!$H$64</definedName>
    <definedName name="hbk">'[119]Sat~Bahu'!$H$65</definedName>
    <definedName name="hbk_9">[118]Sat_Bahu!$H$65</definedName>
    <definedName name="hbkp">'[119]Sat~Bahu'!$H$59</definedName>
    <definedName name="hbkp_9">[118]Sat_Bahu!$H$59</definedName>
    <definedName name="hblw">'[117]Sat~Bahu'!$H$113</definedName>
    <definedName name="hblw_9">[118]Sat_Bahu!$H$113</definedName>
    <definedName name="hbt">'[119]Sat~Bahu'!$H$61</definedName>
    <definedName name="hbt_9">[118]Sat_Bahu!$H$61</definedName>
    <definedName name="hbtb">'[117]Sat~Bahu'!$H$67</definedName>
    <definedName name="hbtb_9">[118]Sat_Bahu!$H$67</definedName>
    <definedName name="hbtk">'[119]Sat~Bahu'!$H$33</definedName>
    <definedName name="hbtk_9">[118]Sat_Bahu!$H$33</definedName>
    <definedName name="hbtp">'[117]Sat~Bahu'!$H$48</definedName>
    <definedName name="hbtp_9">[118]Sat_Bahu!$H$48</definedName>
    <definedName name="hbtpb">'[117]Sat~Bahu'!$H$32</definedName>
    <definedName name="hbtpb_9">[118]Sat_Bahu!$H$32</definedName>
    <definedName name="HC100_">#REF!</definedName>
    <definedName name="HC125_">#REF!</definedName>
    <definedName name="HC15_">#REF!</definedName>
    <definedName name="HC150_">#REF!</definedName>
    <definedName name="HC20_">#REF!</definedName>
    <definedName name="HC200_">#REF!</definedName>
    <definedName name="HC25_">#REF!</definedName>
    <definedName name="HC250_">#REF!</definedName>
    <definedName name="HC3_">#REF!</definedName>
    <definedName name="HC32_">#REF!</definedName>
    <definedName name="HC40_">#REF!</definedName>
    <definedName name="HC50_">#REF!</definedName>
    <definedName name="HC65_">#REF!</definedName>
    <definedName name="HC80_">#REF!</definedName>
    <definedName name="hcj">'[119]Sat~Bahu'!$H$60</definedName>
    <definedName name="hcj_9">[118]Sat_Bahu!$H$60</definedName>
    <definedName name="hcomp">'[117]Sat~Bahu'!$H$111</definedName>
    <definedName name="hcomp_9">[118]Sat_Bahu!$H$111</definedName>
    <definedName name="hcs">'[251]Sat~Bahu'!$G$134</definedName>
    <definedName name="hcv">'[117]Sat~Bahu'!$H$101</definedName>
    <definedName name="hcv_9">[118]Sat_Bahu!$H$101</definedName>
    <definedName name="hd">#REF!</definedName>
    <definedName name="hd_1">#REF!</definedName>
    <definedName name="hd_1_1">#REF!</definedName>
    <definedName name="hd_1_1_1">#REF!</definedName>
    <definedName name="hd_3">#REF!</definedName>
    <definedName name="hd_7">#REF!</definedName>
    <definedName name="hdozer">'[117]Sat~Bahu'!$H$91</definedName>
    <definedName name="hdozer_9">[118]Sat_Bahu!$H$91</definedName>
    <definedName name="HDPE1">#REF!</definedName>
    <definedName name="HDPE1.5">#REF!</definedName>
    <definedName name="HDPE3">#REF!</definedName>
    <definedName name="HDPE4">#REF!</definedName>
    <definedName name="HDPEelbow25">#REF!</definedName>
    <definedName name="HDPEelbw100">#REF!</definedName>
    <definedName name="HDPEelbw25">#REF!</definedName>
    <definedName name="HDPEelbw40">#REF!</definedName>
    <definedName name="HDPEelbw80">#REF!</definedName>
    <definedName name="HDPEelbwupah100">#REF!</definedName>
    <definedName name="HDPEelbwupah25">#REF!</definedName>
    <definedName name="HDPEelbwupah40">#REF!</definedName>
    <definedName name="HDPEelbwupah80">#REF!</definedName>
    <definedName name="HDPEred10080">#REF!</definedName>
    <definedName name="HDPEredupah10080">#REF!</definedName>
    <definedName name="HDPEupah1">#REF!</definedName>
    <definedName name="HDPEupah1.5">#REF!</definedName>
    <definedName name="HDPEupah3">#REF!</definedName>
    <definedName name="HDPEupah4">#REF!</definedName>
    <definedName name="hdt.35">'[117]Sat~Bahu'!$H$108</definedName>
    <definedName name="hdt.35_9">[118]Sat_Bahu!$H$108</definedName>
    <definedName name="hdt.5">'[117]Sat~Bahu'!$H$107</definedName>
    <definedName name="hdt.5_9">[118]Sat_Bahu!$H$107</definedName>
    <definedName name="hdw">#REF!</definedName>
    <definedName name="hdw_1">#REF!</definedName>
    <definedName name="hdw_2">#REF!</definedName>
    <definedName name="hdw_3">#REF!</definedName>
    <definedName name="hdw_4">#REF!</definedName>
    <definedName name="hdw_4_1">#REF!</definedName>
    <definedName name="hdw_5">#REF!</definedName>
    <definedName name="hdw_6">#REF!</definedName>
    <definedName name="hdw_7">#REF!</definedName>
    <definedName name="hdw_8">#REF!</definedName>
    <definedName name="hdw_9">#REF!</definedName>
    <definedName name="hdw1_1">#REF!</definedName>
    <definedName name="hdw1_1_1">#REF!</definedName>
    <definedName name="hdw1_2">#REF!</definedName>
    <definedName name="hdw1_3">#REF!</definedName>
    <definedName name="hdw1_4">#REF!</definedName>
    <definedName name="hdw1_4_1">#REF!</definedName>
    <definedName name="hdw1_5">#REF!</definedName>
    <definedName name="hdw1_6">#REF!</definedName>
    <definedName name="hdw1_7">#REF!</definedName>
    <definedName name="hdw1_7_1">#REF!</definedName>
    <definedName name="hdw1_8">#REF!</definedName>
    <definedName name="hdw1_9">#REF!</definedName>
    <definedName name="HDY">#REF!</definedName>
    <definedName name="Heä_soá_laép_xaø_H">1.7</definedName>
    <definedName name="heä_soá_sình_laày">#REF!</definedName>
    <definedName name="Head">#REF!</definedName>
    <definedName name="head_sprinkler">'[30]Fire Fighting'!#REF!</definedName>
    <definedName name="HEALTH___SAFETY">#REF!</definedName>
    <definedName name="helipad">#REF!</definedName>
    <definedName name="Hello">#N/A</definedName>
    <definedName name="helo">#N/A</definedName>
    <definedName name="hERO">[256]Pipe!$A$12:$I$34</definedName>
    <definedName name="hERO_aNADUCT">[256]Pipe!$1:$10</definedName>
    <definedName name="hexcavatorbreacker">'[70]owning cost'!#REF!</definedName>
    <definedName name="hfghf">#REF!</definedName>
    <definedName name="hfghf_1">#REF!</definedName>
    <definedName name="hfghf_7">#REF!</definedName>
    <definedName name="hgfj">#REF!</definedName>
    <definedName name="hgrader">'[117]Sat~Bahu'!$H$92</definedName>
    <definedName name="hgrader_9">[118]Sat_Bahu!$H$92</definedName>
    <definedName name="HH_01">'[221]HRG BHN'!$F$82</definedName>
    <definedName name="HH_02">'[114]HRG BHN'!$G$281</definedName>
    <definedName name="HH_04">'[221]HRG BHN'!$F$83</definedName>
    <definedName name="hhrs">'[117]Sat~Bahu'!$H$87</definedName>
    <definedName name="hhrs_9">[118]Sat_Bahu!$H$87</definedName>
    <definedName name="Hidrant">#REF!</definedName>
    <definedName name="hidrolik">'[149]HARGA BAHAN'!$F$23</definedName>
    <definedName name="hil">#REF!</definedName>
    <definedName name="hil_1">#REF!</definedName>
    <definedName name="hil_1_1">#REF!</definedName>
    <definedName name="hil_1_1_1">#REF!</definedName>
    <definedName name="hil_2">#REF!</definedName>
    <definedName name="hil_3">#REF!</definedName>
    <definedName name="hil_3_1">#REF!</definedName>
    <definedName name="hil_4">#REF!</definedName>
    <definedName name="hil_4_1">#REF!</definedName>
    <definedName name="hil_5">#REF!</definedName>
    <definedName name="hil_6">#REF!</definedName>
    <definedName name="hil_7">#REF!</definedName>
    <definedName name="hil_7_1">#REF!</definedName>
    <definedName name="hil_8">#REF!</definedName>
    <definedName name="hil_9">#REF!</definedName>
    <definedName name="hit">#REF!</definedName>
    <definedName name="hitachi">[199]REKAP!#REF!</definedName>
    <definedName name="hj">#REF!</definedName>
    <definedName name="HK">#REF!</definedName>
    <definedName name="hkb">'[117]Sat~Bahu'!$H$62</definedName>
    <definedName name="hkb_9">[118]Sat_Bahu!$H$62</definedName>
    <definedName name="hkbaja">'[119]Sat~Bahu'!$H$69</definedName>
    <definedName name="hkbaja_9">[118]Sat_Bahu!$H$69</definedName>
    <definedName name="hkgb">'[117]Sat~Bahu'!$H$29</definedName>
    <definedName name="hkgb_9">[118]Sat_Bahu!$H$29</definedName>
    <definedName name="hkoral">'[101]Up &amp; bhn'!#REF!</definedName>
    <definedName name="hkpb">'[117]Sat~Bahu'!$H$58</definedName>
    <definedName name="hkpb_9">[118]Sat_Bahu!$H$58</definedName>
    <definedName name="hks">'[117]Sat~Bahu'!$H$30</definedName>
    <definedName name="hks_9">[118]Sat_Bahu!$H$30</definedName>
    <definedName name="hksatp">'[119]Sat~Bahu'!$H$34</definedName>
    <definedName name="hksatp_9">[118]Sat_Bahu!$H$34</definedName>
    <definedName name="hkukj">'[119]Sat~Bahu'!$H$78</definedName>
    <definedName name="hkukj_9">[118]Sat_Bahu!$H$78</definedName>
    <definedName name="hkup">'[117]Sat~Bahu'!$H$77</definedName>
    <definedName name="hkup_9">[118]Sat_Bahu!$H$77</definedName>
    <definedName name="hkyb">'[119]Sat~Bahu'!$H$54</definedName>
    <definedName name="hkyb_9">[118]Sat_Bahu!$H$54</definedName>
    <definedName name="HL">#REF!</definedName>
    <definedName name="hma">'[119]Sat~Bahu'!$H$52</definedName>
    <definedName name="hma_9">[118]Sat_Bahu!$H$52</definedName>
    <definedName name="hmf">'[119]Sat~Bahu'!$H$51</definedName>
    <definedName name="hmf_9">[118]Sat_Bahu!$H$51</definedName>
    <definedName name="hmg.3r">'[117]Sat~Bahu'!$H$96</definedName>
    <definedName name="hmg.3r_9">[118]Sat_Bahu!$H$96</definedName>
    <definedName name="hmgb">'[117]Sat~Bahu'!$H$98</definedName>
    <definedName name="hmgb_9">[118]Sat_Bahu!$H$98</definedName>
    <definedName name="hmgrk">'[117]Sat~Bahu'!$H$99</definedName>
    <definedName name="hmgrk_9">[118]Sat_Bahu!$H$99</definedName>
    <definedName name="hmgt">'[117]Sat~Bahu'!$H$97</definedName>
    <definedName name="hmgt_9">[118]Sat_Bahu!$H$97</definedName>
    <definedName name="hmp.182">'[117]Sat~Bahu'!$H$104</definedName>
    <definedName name="hmp.182_9">[118]Sat_Bahu!$H$104</definedName>
    <definedName name="hmt">'[117]Sat~Bahu'!$H$53</definedName>
    <definedName name="hmt_9">[118]Sat_Bahu!$H$53</definedName>
    <definedName name="hnddryRA230A">#REF!</definedName>
    <definedName name="hnswrTX403SCR">#REF!</definedName>
    <definedName name="ho_mth">#REF!</definedName>
    <definedName name="HOCHIKI">#REF!</definedName>
    <definedName name="holi">'[119]Sat~Bahu'!$H$81</definedName>
    <definedName name="holi_9">[118]Sat_Bahu!$H$81</definedName>
    <definedName name="HOLIDAY">#REF!</definedName>
    <definedName name="hollo40x40">[12]BAHAN!$G$103</definedName>
    <definedName name="hollow">'[101]Up &amp; bhn'!#REF!</definedName>
    <definedName name="hollow30x30">[12]BAHAN!$G$105</definedName>
    <definedName name="hollow40x20">[12]BAHAN!$G$104</definedName>
    <definedName name="holo24">#REF!</definedName>
    <definedName name="holo44">#REF!</definedName>
    <definedName name="home">#REF!</definedName>
    <definedName name="homo30">[91]harsat!$H$41</definedName>
    <definedName name="homo3030">#REF!</definedName>
    <definedName name="homo3060">#REF!</definedName>
    <definedName name="homo40">#REF!</definedName>
    <definedName name="homo4040">#REF!</definedName>
    <definedName name="homo60">[91]harsat!$H$40</definedName>
    <definedName name="homo6060">#REF!</definedName>
    <definedName name="homostep3030">#REF!</definedName>
    <definedName name="homostep4040">#REF!</definedName>
    <definedName name="HONEY">#REF!</definedName>
    <definedName name="hong">[73]Analisa!#REF!</definedName>
    <definedName name="hook6d">#REF!</definedName>
    <definedName name="HORISONTAL">'[198]TABEL-DETASIR'!$B$11</definedName>
    <definedName name="hot">#REF!</definedName>
    <definedName name="hotmix">[73]Analisa!#REF!</definedName>
    <definedName name="hottap_normal1">#REF!</definedName>
    <definedName name="hottap_normal2">#REF!</definedName>
    <definedName name="Hours">#REF!</definedName>
    <definedName name="hp">#REF!</definedName>
    <definedName name="hpav">'[117]Sat~Bahu'!$H$82</definedName>
    <definedName name="hpav_9">[118]Sat_Bahu!$H$82</definedName>
    <definedName name="hpb.125">'[117]Sat~Bahu'!$H$109</definedName>
    <definedName name="hpb.125_9">[118]Sat_Bahu!$H$109</definedName>
    <definedName name="hpb.200hp">'[117]Sat~Bahu'!$H$93</definedName>
    <definedName name="hpb.200hp_9">[118]Sat_Bahu!$H$93</definedName>
    <definedName name="hpb.500">'[119]Sat~Bahu'!$H$110</definedName>
    <definedName name="hpb.500_9">[118]Sat_Bahu!$H$110</definedName>
    <definedName name="hpc">'[117]Sat~Bahu'!$H$55</definedName>
    <definedName name="hpc_9">[118]Sat_Bahu!$H$55</definedName>
    <definedName name="hpembersihan">[257]DKH!$J$22</definedName>
    <definedName name="hpengalihan">[257]DKH!$J$232</definedName>
    <definedName name="hperkerasan">[257]DKH!$J$80</definedName>
    <definedName name="hpj">'[117]Sat~Bahu'!$H$66</definedName>
    <definedName name="hpj_9">[118]Sat_Bahu!$H$66</definedName>
    <definedName name="HPOZ">[85]MK!$S$588</definedName>
    <definedName name="hpsaub">'[117]Sat~Bahu'!$H$46</definedName>
    <definedName name="hpsaub_9">[118]Sat_Bahu!$H$46</definedName>
    <definedName name="hpsp">'[117]Sat~Bahu'!$H$47</definedName>
    <definedName name="hpsp_9">[118]Sat_Bahu!$H$47</definedName>
    <definedName name="hpsu">'[117]Sat~Bahu'!$H$45</definedName>
    <definedName name="hpsu_9">[118]Sat_Bahu!$H$45</definedName>
    <definedName name="hptdll">'[117]Sat~Bahu'!$H$114</definedName>
    <definedName name="hptdll_9">[118]Sat_Bahu!$H$114</definedName>
    <definedName name="hQ">'[117]Sat~Bahu'!$H$28</definedName>
    <definedName name="hQ_9">[118]Sat_Bahu!$H$28</definedName>
    <definedName name="HRGKNTRK">#REF!</definedName>
    <definedName name="HRGKONTRAK">#REF!</definedName>
    <definedName name="hrs">'[117]Sat~Bahu'!$C$87</definedName>
    <definedName name="hrs_9">[118]Sat_Bahu!$C$87</definedName>
    <definedName name="HS">#REF!</definedName>
    <definedName name="hs.1000">'[117]Sat~Bahu'!$H$102</definedName>
    <definedName name="hs.1000_9">[118]Sat_Bahu!$H$102</definedName>
    <definedName name="HSA.1">#REF!</definedName>
    <definedName name="HSA.2">#REF!</definedName>
    <definedName name="HSA.3">#REF!</definedName>
    <definedName name="HSA.4">#REF!</definedName>
    <definedName name="HSB.1">#REF!</definedName>
    <definedName name="HSB.2">#REF!</definedName>
    <definedName name="HSB.3">#REF!</definedName>
    <definedName name="HSB.4">#REF!</definedName>
    <definedName name="HSB.5">#REF!</definedName>
    <definedName name="HSB.6">#REF!</definedName>
    <definedName name="HSC.1">#REF!</definedName>
    <definedName name="HSC.2">#REF!</definedName>
    <definedName name="HSC.2a">#REF!</definedName>
    <definedName name="HSCT3">0.1</definedName>
    <definedName name="HSD">[66]ANALISA!#REF!</definedName>
    <definedName name="hsdc1">#REF!</definedName>
    <definedName name="HSDN">2.5</definedName>
    <definedName name="HSHH">#REF!</definedName>
    <definedName name="HSHHUT">#REF!</definedName>
    <definedName name="hsolar">'[119]Sat~Bahu'!$H$79</definedName>
    <definedName name="hsolar_9">[118]Sat_Bahu!$H$79</definedName>
    <definedName name="hsp">[87]Ahs.1!$J$1189</definedName>
    <definedName name="HSP.01">#REF!</definedName>
    <definedName name="HSP.02">#REF!</definedName>
    <definedName name="HSP.03">#REF!</definedName>
    <definedName name="HSP.04">#REF!</definedName>
    <definedName name="HSP.05">#REF!</definedName>
    <definedName name="HSP.06">#REF!</definedName>
    <definedName name="HSP.07">#REF!</definedName>
    <definedName name="hspt">#REF!</definedName>
    <definedName name="hspt_1">#REF!</definedName>
    <definedName name="hspt_1_1">#REF!</definedName>
    <definedName name="hspt_1_1_1">#REF!</definedName>
    <definedName name="hspt_1_1_1_1">#REF!</definedName>
    <definedName name="hspt_2">#REF!</definedName>
    <definedName name="hspt_2_1">#REF!</definedName>
    <definedName name="hspt_3">#REF!</definedName>
    <definedName name="hspt_3_1">#REF!</definedName>
    <definedName name="hspt_3_1_1">#REF!</definedName>
    <definedName name="hspt_4">#REF!</definedName>
    <definedName name="hspt_4_1">#REF!</definedName>
    <definedName name="hspt_5">#REF!</definedName>
    <definedName name="hspt_6">#REF!</definedName>
    <definedName name="hspt_7">#REF!</definedName>
    <definedName name="hspt_7_1">#REF!</definedName>
    <definedName name="hspt_8">#REF!</definedName>
    <definedName name="hspt_9">#REF!</definedName>
    <definedName name="HSSL">#REF!</definedName>
    <definedName name="hstam">'[117]Sat~Bahu'!$H$100</definedName>
    <definedName name="hstam_9">[118]Sat_Bahu!$H$100</definedName>
    <definedName name="hstpb">'[117]Sat~Bahu'!$H$31</definedName>
    <definedName name="hstpb_9">[118]Sat_Bahu!$H$31</definedName>
    <definedName name="HSU.1">#REF!</definedName>
    <definedName name="HSU.2">#REF!</definedName>
    <definedName name="HSU.2a">#REF!</definedName>
    <definedName name="hsubgrade">[257]DKH!$J$58</definedName>
    <definedName name="hsut">#REF!</definedName>
    <definedName name="hsut_1">#REF!</definedName>
    <definedName name="hsut_1_1">#REF!</definedName>
    <definedName name="hsut_1_1_1">#REF!</definedName>
    <definedName name="hsut_2">#REF!</definedName>
    <definedName name="hsut_3">#REF!</definedName>
    <definedName name="hsut_3_1">#REF!</definedName>
    <definedName name="hsut_4">#REF!</definedName>
    <definedName name="hsut_4_1">#REF!</definedName>
    <definedName name="hsut_5">#REF!</definedName>
    <definedName name="hsut_6">#REF!</definedName>
    <definedName name="hsut_7">#REF!</definedName>
    <definedName name="hsut_7_1">#REF!</definedName>
    <definedName name="hsut_8">#REF!</definedName>
    <definedName name="hsut_9">#REF!</definedName>
    <definedName name="HSVC1">#REF!</definedName>
    <definedName name="HSVC2">#REF!</definedName>
    <definedName name="HSVC3">#REF!</definedName>
    <definedName name="hswt">#REF!</definedName>
    <definedName name="hswt_1">#REF!</definedName>
    <definedName name="hswt_1_1">#REF!</definedName>
    <definedName name="hswt_1_1_1">#REF!</definedName>
    <definedName name="hswt_1_1_1_1">#REF!</definedName>
    <definedName name="hswt_2">#REF!</definedName>
    <definedName name="hswt_2_1">#REF!</definedName>
    <definedName name="hswt_3">#REF!</definedName>
    <definedName name="hswt_3_1">#REF!</definedName>
    <definedName name="hswt_3_1_1">#REF!</definedName>
    <definedName name="hswt_4">#REF!</definedName>
    <definedName name="hswt_4_1">#REF!</definedName>
    <definedName name="hswt_5">#REF!</definedName>
    <definedName name="hswt_6">#REF!</definedName>
    <definedName name="hswt_7">#REF!</definedName>
    <definedName name="hswt_7_1">#REF!</definedName>
    <definedName name="hswt_8">#REF!</definedName>
    <definedName name="hswt_9">#REF!</definedName>
    <definedName name="HT">#REF!</definedName>
    <definedName name="ht.30x30">'[119]Sat~Bahu'!$H$83</definedName>
    <definedName name="ht.30x30_9">[118]Sat_Bahu!$H$83</definedName>
    <definedName name="htanki">'[117]Sat~Bahu'!$H$105</definedName>
    <definedName name="htanki_9">[118]Sat_Bahu!$H$105</definedName>
    <definedName name="htfm">[258]Hargamat!$O$1</definedName>
    <definedName name="HTML_CodePage" hidden="1">1252</definedName>
    <definedName name="HTML_Control" hidden="1">{"'Liquid'!$A$1:$U$57"}</definedName>
    <definedName name="HTML_Description" hidden="1">""</definedName>
    <definedName name="HTML_Email" hidden="1">""</definedName>
    <definedName name="HTML_Header" hidden="1">"Liquid"</definedName>
    <definedName name="HTML_LastUpdate" hidden="1">"12/20/99"</definedName>
    <definedName name="HTML_LineAfter" hidden="1">FALSE</definedName>
    <definedName name="HTML_LineBefore" hidden="1">FALSE</definedName>
    <definedName name="HTML_Name" hidden="1">"Angela Dian S. Dewi"</definedName>
    <definedName name="HTML_OBDlg2" hidden="1">TRUE</definedName>
    <definedName name="HTML_OBDlg4" hidden="1">TRUE</definedName>
    <definedName name="HTML_OS" hidden="1">0</definedName>
    <definedName name="HTML_PathFile" hidden="1">"C:\DIC\HTML\Resources\References\Manuals\Line sizing\Line-liquid.htm"</definedName>
    <definedName name="HTML_Title" hidden="1">"Line sizing - liq"</definedName>
    <definedName name="HTNC">#REF!</definedName>
    <definedName name="htnh">'[117]Sat~Bahu'!$H$88</definedName>
    <definedName name="htnh_9">[118]Sat_Bahu!$H$88</definedName>
    <definedName name="htrailer">'[117]Sat~Bahu'!$H$106</definedName>
    <definedName name="htrailer_9">[118]Sat_Bahu!$H$106</definedName>
    <definedName name="HTRH">#N/A</definedName>
    <definedName name="HTVL">#REF!</definedName>
    <definedName name="HUC.2">#REF!</definedName>
    <definedName name="Hujan">#REF!</definedName>
    <definedName name="HUNIAN">'[4]Hunian Staf'!#REF!</definedName>
    <definedName name="hw" hidden="1">{#N/A,#N/A,FALSE,"REK-S-TPL";#N/A,#N/A,FALSE,"REK-TPML";#N/A,#N/A,FALSE,"RAB-TEMPEL"}</definedName>
    <definedName name="hware1PK1">#REF!</definedName>
    <definedName name="hware1pk2a">#REF!</definedName>
    <definedName name="hware1PK2b">#REF!</definedName>
    <definedName name="hware1PK3">#REF!</definedName>
    <definedName name="hware1PK4">#REF!</definedName>
    <definedName name="hware1PK5">#REF!</definedName>
    <definedName name="hware2PK1">#REF!</definedName>
    <definedName name="hware2PK2a">#REF!</definedName>
    <definedName name="hware2PK2b">#REF!</definedName>
    <definedName name="hware2PK3">#REF!</definedName>
    <definedName name="hware2PK4">#REF!</definedName>
    <definedName name="hware2PK5">#REF!</definedName>
    <definedName name="hwarepk1">#REF!</definedName>
    <definedName name="hwarepk2">#REF!</definedName>
    <definedName name="hwarepk3">#REF!</definedName>
    <definedName name="hwarepk4">#REF!</definedName>
    <definedName name="hwarepk5">#REF!</definedName>
    <definedName name="hwl.80hp">'[117]Sat~Bahu'!$H$94</definedName>
    <definedName name="hwl.80hp_9">[118]Sat_Bahu!$H$94</definedName>
    <definedName name="hwp.5">'[117]Sat~Bahu'!$H$112</definedName>
    <definedName name="hwp.5_9">[118]Sat_Bahu!$H$112</definedName>
    <definedName name="hwt.60hp">'[117]Sat~Bahu'!$H$95</definedName>
    <definedName name="hwt.60hp_9">[118]Sat_Bahu!$H$95</definedName>
    <definedName name="HYdrant">[259]Elektrikal!#REF!</definedName>
    <definedName name="HzMeter">#REF!</definedName>
    <definedName name="I">#N/A</definedName>
    <definedName name="I.2.a">[111]Analisa!$J$688</definedName>
    <definedName name="I.2.b">[111]Analisa!$J$704</definedName>
    <definedName name="I.2.c">[111]Analisa!$J$718</definedName>
    <definedName name="I.2.d">[111]Analisa!$J$730</definedName>
    <definedName name="I_L1">#REF!</definedName>
    <definedName name="I_L2">#REF!</definedName>
    <definedName name="I_L3">#REF!</definedName>
    <definedName name="I_LATAP">#REF!</definedName>
    <definedName name="I_LD">#REF!</definedName>
    <definedName name="I_LPOS">#REF!</definedName>
    <definedName name="I_LU">#REF!</definedName>
    <definedName name="ibeam1">#REF!</definedName>
    <definedName name="ibeam10">#REF!</definedName>
    <definedName name="ibeam11">#REF!</definedName>
    <definedName name="ibeam12">#REF!</definedName>
    <definedName name="ibeam13">#REF!</definedName>
    <definedName name="ibeam14">#REF!</definedName>
    <definedName name="ibeam15">#REF!</definedName>
    <definedName name="ibeam2">#REF!</definedName>
    <definedName name="ibeam3">#REF!</definedName>
    <definedName name="ibeam4">#REF!</definedName>
    <definedName name="ibeam5">#REF!</definedName>
    <definedName name="ibeam6">#REF!</definedName>
    <definedName name="ibeam7">#REF!</definedName>
    <definedName name="ibeam8">#REF!</definedName>
    <definedName name="ibeam9">#REF!</definedName>
    <definedName name="ICHAN">#REF!</definedName>
    <definedName name="icidal">'[38]Sat Bah &amp; Up'!$G$60</definedName>
    <definedName name="icol1">#REF!</definedName>
    <definedName name="icol10">#REF!</definedName>
    <definedName name="icol11">#REF!</definedName>
    <definedName name="icol12">#REF!</definedName>
    <definedName name="icol13">#REF!</definedName>
    <definedName name="icol14">#REF!</definedName>
    <definedName name="icol15">#REF!</definedName>
    <definedName name="icol2">#REF!</definedName>
    <definedName name="icol3">#REF!</definedName>
    <definedName name="icol4">#REF!</definedName>
    <definedName name="icol5">#REF!</definedName>
    <definedName name="icol6">#REF!</definedName>
    <definedName name="icol7">#REF!</definedName>
    <definedName name="icol8">#REF!</definedName>
    <definedName name="icol9">#REF!</definedName>
    <definedName name="ifoot1">#REF!</definedName>
    <definedName name="ifoot10">#REF!</definedName>
    <definedName name="ifoot2">#REF!</definedName>
    <definedName name="ifoot3">#REF!</definedName>
    <definedName name="ifoot4">#REF!</definedName>
    <definedName name="ifoot5">#REF!</definedName>
    <definedName name="ifoot6">#REF!</definedName>
    <definedName name="ifoot7">#REF!</definedName>
    <definedName name="ifoot8">#REF!</definedName>
    <definedName name="ifoot9">#REF!</definedName>
    <definedName name="IH">#REF!</definedName>
    <definedName name="ihb">#REF!</definedName>
    <definedName name="ihb_1">#REF!</definedName>
    <definedName name="ihb_1_1">#REF!</definedName>
    <definedName name="ihb_1_1_1">#REF!</definedName>
    <definedName name="ihb_2">#REF!</definedName>
    <definedName name="ihb_3">#REF!</definedName>
    <definedName name="ihb_3_1">#REF!</definedName>
    <definedName name="ihb_4">#REF!</definedName>
    <definedName name="ihb_4_1">#REF!</definedName>
    <definedName name="ihb_5">#REF!</definedName>
    <definedName name="ihb_6">#REF!</definedName>
    <definedName name="ihb_7">#REF!</definedName>
    <definedName name="ihb_7_1">#REF!</definedName>
    <definedName name="ihb_8">#REF!</definedName>
    <definedName name="ihb_9">#REF!</definedName>
    <definedName name="IHBA2">#REF!</definedName>
    <definedName name="IHBB">#REF!</definedName>
    <definedName name="ihbl">#REF!</definedName>
    <definedName name="ihbl_1">#REF!</definedName>
    <definedName name="ihbl_1_1">#REF!</definedName>
    <definedName name="ihbl_1_1_1">#REF!</definedName>
    <definedName name="ihbl_1_1_1_1">#REF!</definedName>
    <definedName name="ihbl_2">#REF!</definedName>
    <definedName name="ihbl_2_1">#REF!</definedName>
    <definedName name="ihbl_3">#REF!</definedName>
    <definedName name="ihbl_3_1">#REF!</definedName>
    <definedName name="ihbl_3_1_1">#REF!</definedName>
    <definedName name="ihbl_4">#REF!</definedName>
    <definedName name="ihbl_4_1">#REF!</definedName>
    <definedName name="ihbl_5">#REF!</definedName>
    <definedName name="ihbl_6">#REF!</definedName>
    <definedName name="ihbl_7">#REF!</definedName>
    <definedName name="ihbl_7_1">#REF!</definedName>
    <definedName name="ihbl_8">#REF!</definedName>
    <definedName name="ihbl_9">#REF!</definedName>
    <definedName name="IHBOZ">[85]MK!$S$585</definedName>
    <definedName name="IHCOZ">[85]MK!$S$586</definedName>
    <definedName name="II">[180]FINISHING!#REF!</definedName>
    <definedName name="II_L1">#REF!</definedName>
    <definedName name="II_L2">#REF!</definedName>
    <definedName name="II_L3">#REF!</definedName>
    <definedName name="II_LATAP">#REF!</definedName>
    <definedName name="II_LD">#REF!</definedName>
    <definedName name="II_LPOS">#REF!</definedName>
    <definedName name="II_LU">#REF!</definedName>
    <definedName name="III_L1">#REF!</definedName>
    <definedName name="III_L2">#REF!</definedName>
    <definedName name="III_L3">#REF!</definedName>
    <definedName name="III_LATAP">#REF!</definedName>
    <definedName name="III_LD">#REF!</definedName>
    <definedName name="III_LPOS">#REF!</definedName>
    <definedName name="III_LU">#REF!</definedName>
    <definedName name="Iitel.cor">'[178]AHAS PANEL'!#REF!</definedName>
    <definedName name="ijuk">[12]BAHAN!$G$519</definedName>
    <definedName name="illuminationfactor">[143]data!$J$143:$T$382</definedName>
    <definedName name="ilm">[87]Ahs.1!$L$1271</definedName>
    <definedName name="ils">#REF!</definedName>
    <definedName name="ilt">#REF!</definedName>
    <definedName name="IMA">#N/A</definedName>
    <definedName name="IMB">#REF!</definedName>
    <definedName name="inbow">[30]Elektronik!#REF!</definedName>
    <definedName name="indek">'[260]bhn '!$G$2</definedName>
    <definedName name="INDEKDETASIR">'[198]TABEL-DETASIR'!$C$41:$L$85</definedName>
    <definedName name="INDEKLOKASI">[206]INDEKS!$A$2:$A$29</definedName>
    <definedName name="INDEKS">'[261]Mek-FW'!$Z$4</definedName>
    <definedName name="Indeks_Elektrkl">#REF!</definedName>
    <definedName name="Indeks_Furnture">#REF!</definedName>
    <definedName name="Indeks_Interior">#REF!</definedName>
    <definedName name="Indeks_Mekankal">#REF!</definedName>
    <definedName name="indeks3">[262]hrg.bhn!$H$4</definedName>
    <definedName name="indekssf">'[263]anls space frame'!$J$9</definedName>
    <definedName name="INDEX">[139]STRUKTUR!#REF!</definedName>
    <definedName name="INDEX_1">[264]Struktur!#REF!</definedName>
    <definedName name="Index_alat_elektronik">#REF!</definedName>
    <definedName name="Index_alat_tembak">#REF!</definedName>
    <definedName name="INDEX_ARS">#REF!</definedName>
    <definedName name="INDEX_ARS_1">#REF!</definedName>
    <definedName name="Index_Arsitek">#REF!</definedName>
    <definedName name="index_arsitektur">#REF!</definedName>
    <definedName name="index_arsitektur_1">#REF!</definedName>
    <definedName name="Index_bekisting">#REF!</definedName>
    <definedName name="Index_besi">#REF!</definedName>
    <definedName name="Index_beton">#REF!</definedName>
    <definedName name="Index_Elektrikal">#REF!</definedName>
    <definedName name="Index_Mekanikal">#REF!</definedName>
    <definedName name="Index_sipil">#REF!</definedName>
    <definedName name="Index_space_frame">#REF!</definedName>
    <definedName name="INDEX_STR">#REF!</definedName>
    <definedName name="INDEX_STR_1">#REF!</definedName>
    <definedName name="Index_Struktur">'[265]GRAND REKAP'!$L$11</definedName>
    <definedName name="Index_tembak">#REF!</definedName>
    <definedName name="Index_testcom">#REF!</definedName>
    <definedName name="index_ton">#REF!</definedName>
    <definedName name="Index_upah">#REF!</definedName>
    <definedName name="index1">#REF!</definedName>
    <definedName name="index2">#REF!</definedName>
    <definedName name="INDEXDETASIR">#REF!</definedName>
    <definedName name="INDEXLOKASI">#REF!</definedName>
    <definedName name="indexpersiapan">#REF!</definedName>
    <definedName name="indexupah">#REF!</definedName>
    <definedName name="Indikator_lamp">[30]Elektronik!#REF!</definedName>
    <definedName name="INDIM">#REF!</definedName>
    <definedName name="Indoor_box">'[30]Fire Fighting'!#REF!</definedName>
    <definedName name="inesa">#REF!</definedName>
    <definedName name="injin">[87]Ahs.2!$L$625</definedName>
    <definedName name="Inlet">#REF!</definedName>
    <definedName name="Inlet_d">#REF!</definedName>
    <definedName name="inLK.MT250">#REF!</definedName>
    <definedName name="inLK.MT630">#REF!</definedName>
    <definedName name="INM">#REF!</definedName>
    <definedName name="inmth">#REF!</definedName>
    <definedName name="INS">#REF!</definedName>
    <definedName name="Ins.ac">#REF!</definedName>
    <definedName name="Ins.ac.bsm">#REF!</definedName>
    <definedName name="INS.AC1ph">#REF!</definedName>
    <definedName name="INS.AC3ph">#REF!</definedName>
    <definedName name="Ins.acO">#REF!</definedName>
    <definedName name="ins.aipon">'[266]ahas-ins'!$F$124</definedName>
    <definedName name="ins.bsm">#REF!</definedName>
    <definedName name="ins.cctv">'[266]ahas-ins'!$F$204</definedName>
    <definedName name="ins.cctv1">'[266]ahas-ins'!$F$216</definedName>
    <definedName name="Ins.Cfan">#REF!</definedName>
    <definedName name="ins.com">#REF!</definedName>
    <definedName name="ins.com1">#REF!</definedName>
    <definedName name="ins.CTV">#REF!</definedName>
    <definedName name="ins.CTV1">#REF!</definedName>
    <definedName name="ins.ex">#REF!</definedName>
    <definedName name="Ins.FA">[267]ahs!$F$96</definedName>
    <definedName name="ins.fa.det">#REF!</definedName>
    <definedName name="ins.fa.in">#REF!</definedName>
    <definedName name="ins.fa.tel">#REF!</definedName>
    <definedName name="ins.fan">#REF!</definedName>
    <definedName name="ins.firetbfa">#REF!</definedName>
    <definedName name="ins.firetbfa1">#REF!</definedName>
    <definedName name="ins.flow">#REF!</definedName>
    <definedName name="ins.Hspeaker">#REF!</definedName>
    <definedName name="Ins.lt1">#REF!</definedName>
    <definedName name="Ins.lt2">#REF!</definedName>
    <definedName name="ins.p">#REF!</definedName>
    <definedName name="ins.pen">#REF!</definedName>
    <definedName name="ins.pen1">#REF!</definedName>
    <definedName name="ins.s1">#REF!</definedName>
    <definedName name="ins.skt">'[268]ahas-ins'!$F$84</definedName>
    <definedName name="ins.sound">'[266]ahas-ins'!$F$155</definedName>
    <definedName name="ins.spot">'[269]ahas-ins'!$F$41</definedName>
    <definedName name="ins.SS">#REF!</definedName>
    <definedName name="ins.ss.bx">#REF!</definedName>
    <definedName name="ins.ss.ce">#REF!</definedName>
    <definedName name="ins.ss.hr">#REF!</definedName>
    <definedName name="ins.stk">#REF!</definedName>
    <definedName name="ins.stk3ph">#REF!</definedName>
    <definedName name="ins.stkL">#REF!</definedName>
    <definedName name="ins.stks">#REF!</definedName>
    <definedName name="ins.tel">[60]AHAS1!$F$321</definedName>
    <definedName name="ins.telp">#REF!</definedName>
    <definedName name="ins.telp1">#REF!</definedName>
    <definedName name="ins.tv">[60]AHAS1!$F$383</definedName>
    <definedName name="Ins_call_itc">[30]Elektronik!#REF!</definedName>
    <definedName name="Ins_ceiling">[30]Elektronik!#REF!</definedName>
    <definedName name="Ins_data">[30]Elektronik!#REF!</definedName>
    <definedName name="Ins_detec">[30]Elektronik!#REF!</definedName>
    <definedName name="Ins_fan">[30]Electrikal!#REF!</definedName>
    <definedName name="ins_fcu">'[30]Item Kompensasi'!#REF!</definedName>
    <definedName name="Ins_man_flow_bell">[30]Elektronik!#REF!</definedName>
    <definedName name="Ins_out">[30]Electrikal!#REF!</definedName>
    <definedName name="Ins_pen">[30]Electrikal!#REF!</definedName>
    <definedName name="Ins_telp">[30]Elektronik!#REF!</definedName>
    <definedName name="Ins_transmitter">[30]Elektronik!#REF!</definedName>
    <definedName name="insalb">[87]Ahs.2!$L$566</definedName>
    <definedName name="insbs">[87]Ahs.2!$L$519</definedName>
    <definedName name="inscs">[87]Ahs.2!$L$495</definedName>
    <definedName name="insdet">[87]Ahs.2!$L$554</definedName>
    <definedName name="insfa">#REF!</definedName>
    <definedName name="insfs">[87]Ahs.2!$L$613</definedName>
    <definedName name="inshs">[87]Ahs.2!$L$507</definedName>
    <definedName name="insitr">#REF!</definedName>
    <definedName name="inslt1">#REF!</definedName>
    <definedName name="Inslt2">#REF!</definedName>
    <definedName name="INSP">[60]AHAS1!$F$104</definedName>
    <definedName name="insp.avi">'[178]AHAS PANEL'!#REF!</definedName>
    <definedName name="insp.avih">'[178]AHAS PANEL'!#REF!</definedName>
    <definedName name="insp.barh">'[178]AHAS PANEL'!#REF!</definedName>
    <definedName name="inspnrg">#REF!</definedName>
    <definedName name="INSPT">[60]AHAS1!$F$106</definedName>
    <definedName name="inspt.avi">'[178]AHAS PANEL'!#REF!</definedName>
    <definedName name="inspt.avih">'[178]AHAS PANEL'!#REF!</definedName>
    <definedName name="inspt.bar">'[178]AHAS PANEL'!#REF!</definedName>
    <definedName name="inspt.barh">'[178]AHAS PANEL'!#REF!</definedName>
    <definedName name="inspt.cor">'[178]AHAS PANEL'!#REF!</definedName>
    <definedName name="inspt.corh">'[178]AHAS PANEL'!#REF!</definedName>
    <definedName name="inssk">#REF!</definedName>
    <definedName name="insss">#REF!</definedName>
    <definedName name="INST">[60]AHAS1!$F$170</definedName>
    <definedName name="inst.dayacctv">#REF!</definedName>
    <definedName name="Inst.lpjln">'[269]ahas-ins'!$F$57</definedName>
    <definedName name="inst.lpt">#REF!</definedName>
    <definedName name="inst.signalcctv">#REF!</definedName>
    <definedName name="Inst.site">#REF!</definedName>
    <definedName name="inst_light">[183]Bahan!$E$547:$O$557</definedName>
    <definedName name="inst_out">[191]Elektrikal!#REF!</definedName>
    <definedName name="inst_pen">[191]Elektrikal!#REF!</definedName>
    <definedName name="InstAC1ph">#REF!</definedName>
    <definedName name="instalator">#REF!</definedName>
    <definedName name="instelp">#REF!</definedName>
    <definedName name="instlp">#REF!</definedName>
    <definedName name="instp.AC">'[178]AHAS PANEL'!#REF!</definedName>
    <definedName name="instp.avi">'[178]AHAS PANEL'!#REF!</definedName>
    <definedName name="instp.avih">'[178]AHAS PANEL'!#REF!</definedName>
    <definedName name="instp.wh">'[178]AHAS PANEL'!#REF!</definedName>
    <definedName name="instpen">#REF!</definedName>
    <definedName name="instpen3ph">#REF!</definedName>
    <definedName name="instpen4mm">#REF!</definedName>
    <definedName name="instpenout">#REF!</definedName>
    <definedName name="instsoundbell">#REF!</definedName>
    <definedName name="instsoundceiling">#REF!</definedName>
    <definedName name="instv.avi">'[178]AHAS PANEL'!#REF!</definedName>
    <definedName name="instv.avih">'[178]AHAS PANEL'!#REF!</definedName>
    <definedName name="instv.bar">'[178]AHAS PANEL'!#REF!</definedName>
    <definedName name="instv.barh">'[178]AHAS PANEL'!#REF!</definedName>
    <definedName name="instv.corh">'[178]AHAS PANEL'!#REF!</definedName>
    <definedName name="instvolume">#REF!</definedName>
    <definedName name="INSU">#REF!</definedName>
    <definedName name="INSU_1">#REF!</definedName>
    <definedName name="INSU_1_1">#REF!</definedName>
    <definedName name="INSU_1_1_1">#REF!</definedName>
    <definedName name="INSU_3">#REF!</definedName>
    <definedName name="INSU_7">#REF!</definedName>
    <definedName name="INSURANCE">#REF!</definedName>
    <definedName name="INT">#REF!</definedName>
    <definedName name="Inter">[122]Anls!$E$40</definedName>
    <definedName name="interlocking">[270]EK!$R$16</definedName>
    <definedName name="IPR_2">#REF!</definedName>
    <definedName name="iprpt1">#REF!</definedName>
    <definedName name="iprpt10">#REF!</definedName>
    <definedName name="iprpt2">#REF!</definedName>
    <definedName name="iprpt3">#REF!</definedName>
    <definedName name="iprpt4">#REF!</definedName>
    <definedName name="iprpt5">#REF!</definedName>
    <definedName name="iprpt6">#REF!</definedName>
    <definedName name="iprpt7">#REF!</definedName>
    <definedName name="iprpt8">#REF!</definedName>
    <definedName name="iprpt9">#REF!</definedName>
    <definedName name="IPU">#N/A</definedName>
    <definedName name="irahu">#REF!</definedName>
    <definedName name="irahu_1">#REF!</definedName>
    <definedName name="irahu_1_1">#REF!</definedName>
    <definedName name="irahu_1_1_1">#REF!</definedName>
    <definedName name="irahu_3">#REF!</definedName>
    <definedName name="irahu_7">#REF!</definedName>
    <definedName name="ISI">[90]STR!#REF!</definedName>
    <definedName name="iskac">#REF!</definedName>
    <definedName name="iskf">#REF!</definedName>
    <definedName name="islab1">#REF!</definedName>
    <definedName name="islab10">#REF!</definedName>
    <definedName name="islab11">#REF!</definedName>
    <definedName name="islab12">#REF!</definedName>
    <definedName name="islab13">#REF!</definedName>
    <definedName name="islab14">#REF!</definedName>
    <definedName name="islab15">#REF!</definedName>
    <definedName name="islab2">#REF!</definedName>
    <definedName name="islab3">#REF!</definedName>
    <definedName name="islab4">#REF!</definedName>
    <definedName name="islab5">#REF!</definedName>
    <definedName name="islab6">#REF!</definedName>
    <definedName name="islab7">#REF!</definedName>
    <definedName name="islab8">#REF!</definedName>
    <definedName name="islab9">#REF!</definedName>
    <definedName name="ISO_PITA">#REF!</definedName>
    <definedName name="IT">#REF!</definedName>
    <definedName name="ITC">#REF!</definedName>
    <definedName name="ITC.1">#REF!</definedName>
    <definedName name="ITC.10">#REF!</definedName>
    <definedName name="ITC.100">#REF!</definedName>
    <definedName name="ITC.2">#REF!</definedName>
    <definedName name="ITC.20">#REF!</definedName>
    <definedName name="ITC.30">#REF!</definedName>
    <definedName name="ITC.40">#REF!</definedName>
    <definedName name="ITC.50">#REF!</definedName>
    <definedName name="ITC.6">#REF!</definedName>
    <definedName name="ITC.60">#REF!</definedName>
    <definedName name="ITC.80">#REF!</definedName>
    <definedName name="itc10.2.0.6">#REF!</definedName>
    <definedName name="itc10.2.06">#REF!</definedName>
    <definedName name="ITC100.2.0.6">#REF!</definedName>
    <definedName name="ITC2.2.0.6">#REF!</definedName>
    <definedName name="itc20.2.0.6">#REF!</definedName>
    <definedName name="itc20.2.06">#REF!</definedName>
    <definedName name="itc200.2.06">#REF!</definedName>
    <definedName name="ITC40.2.06">#REF!</definedName>
    <definedName name="itc50.2.06">#REF!</definedName>
    <definedName name="itel.avi">'[178]AHAS PANEL'!#REF!</definedName>
    <definedName name="itel.avih">'[178]AHAS PANEL'!#REF!</definedName>
    <definedName name="itel.bar">'[178]AHAS PANEL'!#REF!</definedName>
    <definedName name="itel.barh">'[178]AHAS PANEL'!#REF!</definedName>
    <definedName name="itel.cor">'[178]AHAS PANEL'!#REF!</definedName>
    <definedName name="itel.corh">'[178]AHAS PANEL'!#REF!</definedName>
    <definedName name="ITEM">#REF!</definedName>
    <definedName name="ITEM_1">#REF!</definedName>
    <definedName name="ITEM_1_1">#REF!</definedName>
    <definedName name="ITEM_1_1_1">#REF!</definedName>
    <definedName name="ITEM_3">#REF!</definedName>
    <definedName name="ITEM_7">#REF!</definedName>
    <definedName name="IV_L1">#REF!</definedName>
    <definedName name="IV_L2">#REF!</definedName>
    <definedName name="IV_L3">#REF!</definedName>
    <definedName name="IV_LD">#REF!</definedName>
    <definedName name="IV_UPOS">#REF!</definedName>
    <definedName name="iwall1">#REF!</definedName>
    <definedName name="iwall10">#REF!</definedName>
    <definedName name="iwall2">#REF!</definedName>
    <definedName name="iwall3">#REF!</definedName>
    <definedName name="iwall4">#REF!</definedName>
    <definedName name="iwall5">#REF!</definedName>
    <definedName name="iwall6">#REF!</definedName>
    <definedName name="iwall7">#REF!</definedName>
    <definedName name="iwall8">#REF!</definedName>
    <definedName name="iwall9">#REF!</definedName>
    <definedName name="iwf">'[38]Sat Bah &amp; Up'!$G$59</definedName>
    <definedName name="j">#REF!</definedName>
    <definedName name="ja">'[121]rek det 1-3'!$I$11</definedName>
    <definedName name="jab">[200]Data!$D$12</definedName>
    <definedName name="JABATAN">[206]JABATAN!$A$2:$A$31</definedName>
    <definedName name="JACKHAMMER">#REF!</definedName>
    <definedName name="JAJA">#REF!</definedName>
    <definedName name="JAKARTA_OFFICE">#REF!</definedName>
    <definedName name="jaket">#REF!</definedName>
    <definedName name="JAM">#REF!</definedName>
    <definedName name="jangan" hidden="1">[271]H.Satuan!#REF!</definedName>
    <definedName name="jangkus.pasangan.aanstamping">'[12]C.ALS-STR-PDS'!$K$23</definedName>
    <definedName name="jangkuspondasi1.3">'[12]C.ALS-STR-PDS'!$K$37</definedName>
    <definedName name="jangkuspondasi1.4">'[12]C.ALS-STR-PDS'!$K$52</definedName>
    <definedName name="jangkuspondasi1.5">'[255]3.ALS-STR-PDS'!$K$54</definedName>
    <definedName name="JAPANESE_MESS">#REF!</definedName>
    <definedName name="JASA">#REF!</definedName>
    <definedName name="JASA_1">#REF!</definedName>
    <definedName name="JASA_3">#REF!</definedName>
    <definedName name="JASA_4">#REF!</definedName>
    <definedName name="JASA_4_1">#REF!</definedName>
    <definedName name="JASA_5">#REF!</definedName>
    <definedName name="JASA_6">#REF!</definedName>
    <definedName name="JASA_7">#REF!</definedName>
    <definedName name="JASA_8">#REF!</definedName>
    <definedName name="JASA_9">#REF!</definedName>
    <definedName name="JB.T">#REF!</definedName>
    <definedName name="jbfasb">[87]Ahs.1!$J$1284</definedName>
    <definedName name="jbt">[110]rekap!$E$36</definedName>
    <definedName name="jbts">[87]Ahs.1!$N$1189</definedName>
    <definedName name="JEFTA">#REF!</definedName>
    <definedName name="JEFTA_1">#REF!</definedName>
    <definedName name="JEFTA_17">#REF!</definedName>
    <definedName name="JEFTA_2">#REF!</definedName>
    <definedName name="JEFTA_3">#REF!</definedName>
    <definedName name="JEFTA_4">#REF!</definedName>
    <definedName name="JEFTA_4_1">#REF!</definedName>
    <definedName name="JEFTA_5">#REF!</definedName>
    <definedName name="JEFTA_6">#REF!</definedName>
    <definedName name="JEFTA_7">#REF!</definedName>
    <definedName name="JEFTA_8">#REF!</definedName>
    <definedName name="JEFTA_9">#REF!</definedName>
    <definedName name="jem">[73]Analisa!#REF!</definedName>
    <definedName name="Jembatan">#REF!</definedName>
    <definedName name="JembatanTimbang">[4]HELIPAD!#REF!</definedName>
    <definedName name="JEND">#REF!</definedName>
    <definedName name="Jendela_Kaca_Polos">#REF!</definedName>
    <definedName name="jendelaalum">[12]BAHAN!$G$433</definedName>
    <definedName name="jetsw">#REF!</definedName>
    <definedName name="jetwash">#REF!</definedName>
    <definedName name="JGY">#N/A</definedName>
    <definedName name="jihjhkj">#REF!</definedName>
    <definedName name="jik">#REF!</definedName>
    <definedName name="jik_1">#REF!</definedName>
    <definedName name="jik_1_1">#REF!</definedName>
    <definedName name="jik_1_1_1">#REF!</definedName>
    <definedName name="jik_2">#REF!</definedName>
    <definedName name="jik_3">#REF!</definedName>
    <definedName name="jik_3_1">#REF!</definedName>
    <definedName name="jik_4">#REF!</definedName>
    <definedName name="jik_4_1">#REF!</definedName>
    <definedName name="jik_5">#REF!</definedName>
    <definedName name="jik_6">#REF!</definedName>
    <definedName name="jik_7">#REF!</definedName>
    <definedName name="jik_7_1">#REF!</definedName>
    <definedName name="jik_8">#REF!</definedName>
    <definedName name="jik_9">#REF!</definedName>
    <definedName name="jin">[87]Ahs.1!$M$1271</definedName>
    <definedName name="JJ">#REF!</definedName>
    <definedName name="JJ_1">#REF!</definedName>
    <definedName name="JJ_1_1">#REF!</definedName>
    <definedName name="JJ_12">'[114]HRG BHN'!$G$327</definedName>
    <definedName name="JJ_19">'[114]HRG BHN'!$G$337</definedName>
    <definedName name="JJ_3">#REF!</definedName>
    <definedName name="JJ_34">'[272]HRG BHN'!$G$358</definedName>
    <definedName name="JJ_37">'[272]HRG BHN'!$G$360</definedName>
    <definedName name="JJ_6">#REF!</definedName>
    <definedName name="JJ_7">#REF!</definedName>
    <definedName name="JJG.1m2.GRCrangkahollow.clading.relung.lisplank">'[16]analisa GRC'!$H$122</definedName>
    <definedName name="JJG.acian.beton.exposed">'[11]5&amp;6.ALS-DINDING'!$K$537</definedName>
    <definedName name="JJG.atapbajaringan">'[12]F.ALS-KUDA-KUDA'!$K$189</definedName>
    <definedName name="JJG.atappolycarbonat.rangkahollow">'[12]H.P-ATAP'!$K$25</definedName>
    <definedName name="jjg.betonlintel.praktis150x200">'[12]D&amp;E.ALS-DINDING'!$K$844</definedName>
    <definedName name="JJg.cat.marka\m2">'[12]N.ALS-CAT'!$K$97</definedName>
    <definedName name="JJG.catplapond">'[12]N.ALS-CAT'!$K$82</definedName>
    <definedName name="JJG.finishing.pekcatdalam">'[12]N.ALS-CAT'!$K$64</definedName>
    <definedName name="JJG.finishing.pekcatluar">'[12]N.ALS-CAT'!$K$45</definedName>
    <definedName name="JJG.finishingmelamik">'[12]N.ALS-CAT'!$K$26</definedName>
    <definedName name="jjg.floorhardener">'[12]M.P-LT&amp;DDG'!$J$359</definedName>
    <definedName name="JJG.FLOORHARDENERWARNA">'[12]M.P-LT&amp;DDG'!$J$377</definedName>
    <definedName name="jjg.keramik20x20unpolised">'[12]M.P-LT&amp;DDG'!$J$42</definedName>
    <definedName name="jjg.keramik25x25unpolised">'[12]M.P-LT&amp;DDG'!$J$75</definedName>
    <definedName name="jjg.keramik33x33polised">'[12]M.P-LT&amp;DDG'!$J$144</definedName>
    <definedName name="jjg.keramik33x33unpolised">'[12]M.P-LT&amp;DDG'!$J$162</definedName>
    <definedName name="jjg.keramik40x40polised">'[12]M.P-LT&amp;DDG'!$J$179</definedName>
    <definedName name="jjg.keramik40x40unpolised">'[12]M.P-LT&amp;DDG'!$J$197</definedName>
    <definedName name="jjg.kolompraktis.150x150">'[12]D&amp;E.ALS-DINDING'!$K$853</definedName>
    <definedName name="JJG.kuda2kayu">'[12]F.ALS-KUDA-KUDA'!$K$25</definedName>
    <definedName name="JJG.lapisan.hotmix5cm">'[12]P.ALS.JL Non Standar'!$K$133</definedName>
    <definedName name="JJG.lapisi">'[12]P.ALS.JL Non Standar'!$K$59</definedName>
    <definedName name="JJG.lisplankkayu3x20">'[12]F.ALS-KUDA-KUDA'!$K$203</definedName>
    <definedName name="JJG.lisplankkayu3x30">'[12]F.ALS-KUDA-KUDA'!$K$217</definedName>
    <definedName name="JJG.onderlaght">'[12]P.ALS.JL Non Standar'!$K$25</definedName>
    <definedName name="JJG.pasang.bataberongga">'[12]D&amp;E.ALS-DINDING'!$K$398</definedName>
    <definedName name="JJG.pasang.batamerah1.5">'[11]5&amp;6.ALS-DINDING'!$K$154</definedName>
    <definedName name="JJG.pasang.batamerah1.6">'[12]D&amp;E.ALS-DINDING'!$K$170</definedName>
    <definedName name="JJG.pasang.batamerah1.8">'[12]D&amp;E.ALS-DINDING'!$K$187</definedName>
    <definedName name="JJG.pasang.batu.tempel.hitam">'[12]M.P-LT&amp;DDG'!$J$732</definedName>
    <definedName name="JJG.pasang.batuparas">'[12]M.P-LT&amp;DDG'!$J$748</definedName>
    <definedName name="JJG.pasang.batusikat">'[12]M.P-LT&amp;DDG'!$J$765</definedName>
    <definedName name="JJG.pasang.border8x25">'[12]M.P-LT&amp;DDG'!$J$680</definedName>
    <definedName name="JJG.pasang.CB.10">'[12]D&amp;E.ALS-DINDING'!$K$364</definedName>
    <definedName name="JJG.pasang.CB.15">'[12]D&amp;E.ALS-DINDING'!$K$341</definedName>
    <definedName name="JJG.pasang.CB.20">'[12]D&amp;E.ALS-DINDING'!$K$318</definedName>
    <definedName name="JJG.pasang.glassblock">'[12]D&amp;E.ALS-DINDING'!$K$483</definedName>
    <definedName name="JJG.pasang.glasswool.WM6">'[12]H.P-ATAP'!$K$39</definedName>
    <definedName name="JJG.pasang.HB.10">'[12]D&amp;E.ALS-DINDING'!$K$277</definedName>
    <definedName name="JJG.pasang.HB.15">'[12]D&amp;E.ALS-DINDING'!$K$241</definedName>
    <definedName name="JJG.pasang.HB.20">'[12]D&amp;E.ALS-DINDING'!$K$205</definedName>
    <definedName name="JJG.pasang.karpet.nilon">'[12]M.P-LT&amp;DDG'!$J$461</definedName>
    <definedName name="JJG.pasang.karpetlokal.wool.nilon">'[12]M.P-LT&amp;DDG'!$J$444</definedName>
    <definedName name="JJG.pasang.lantaimarmer40x40">'[12]M.P-LT&amp;DDG'!$J$284</definedName>
    <definedName name="JJG.pasang.lantaimarmer60x60">'[12]M.P-LT&amp;DDG'!$J$303</definedName>
    <definedName name="JJG.pasang.lantaiparquet">'[12]M.P-LT&amp;DDG'!$J$478</definedName>
    <definedName name="JJG.pasang.lantaivinyl">'[12]M.P-LT&amp;DDG'!$J$393</definedName>
    <definedName name="JJG.pasang.lisgyfsum">'[12]I.ALS-PLAFONT'!$K$135</definedName>
    <definedName name="JJG.pasang.monoblock.typeCW420J\S516std.set">'[12]J.ALS-SANITER'!$K$28</definedName>
    <definedName name="JJG.pasang.monoblock.typeCW867NJ.set">'[12]J.ALS-SANITER'!$K$46</definedName>
    <definedName name="JJG.pasang.pavingblock.natural6cm">'[12]M.P-LT&amp;DDG'!$J$797</definedName>
    <definedName name="JJG.pasang.pavingblock.warna6cm">'[12]M.P-LT&amp;DDG'!$J$828</definedName>
    <definedName name="JJG.pasang.platlisplank.1.2mm">'[12]F.ALS-KUDA-KUDA'!$K$233</definedName>
    <definedName name="JJG.pasang.roster10x20">'[12]D&amp;E.ALS-DINDING'!$K$449</definedName>
    <definedName name="JJG.pasang.rosterbeton20x20">'[12]D&amp;E.ALS-DINDING'!$K$466</definedName>
    <definedName name="JJG.pasang.rosterkeramik20x20">'[12]D&amp;E.ALS-DINDING'!$K$432</definedName>
    <definedName name="JJG.pasang.rosterterawang12x11x24">'[12]D&amp;E.ALS-DINDING'!$K$381</definedName>
    <definedName name="JJG.pasang.sparingPVC2.1\2">'[12]H.P-ATAP'!$K$804</definedName>
    <definedName name="JJG.pasang.sparingPVC3">'[12]H.P-ATAP'!$K$843</definedName>
    <definedName name="JJG.pasang.sparingPVC4">'[12]H.P-ATAP'!$K$856</definedName>
    <definedName name="JJG.pasang.talangbjls40">'[12]H.P-ATAP'!$K$868</definedName>
    <definedName name="JJG.pasang.talangdtr\jr.zincalume">'[12]H.P-ATAP'!$K$880</definedName>
    <definedName name="JJG.pasang.talangvertikalPVC21\2">'[12]H.P-ATAP'!$K$735</definedName>
    <definedName name="JJG.pasang.talangvertikalPVC3">'[12]H.P-ATAP'!$K$777</definedName>
    <definedName name="JJG.pasang.talangvertikalPVC4">'[12]H.P-ATAP'!$K$791</definedName>
    <definedName name="JJG.pasang.urinaltype.U370M.set">'[12]J.ALS-SANITER'!$K$130</definedName>
    <definedName name="JJG.pasangan.batamerah1.3">'[12]D&amp;E.ALS-DINDING'!$K$122</definedName>
    <definedName name="jjg.pasangancansteen15x30x40">'[12]P.ALS.JL Non Standar'!$K$185</definedName>
    <definedName name="jjg.pasangancansteen15x30x60">'[12]P.ALS.JL Non Standar'!$K$169</definedName>
    <definedName name="JJG.pasangborder8x20">'[12]M.P-LT&amp;DDG'!$J$698</definedName>
    <definedName name="JJG.pasangdindingkeramik20x25">'[12]M.P-LT&amp;DDG'!$J$530</definedName>
    <definedName name="JJG.pasangdindingkeramik20x33">'[12]M.P-LT&amp;DDG'!$J$564</definedName>
    <definedName name="JJG.pasangdindingkeramik25x45">'[12]M.P-LT&amp;DDG'!$J$546</definedName>
    <definedName name="JJG.pasanggranitsolid">'[12]M.P-LT&amp;DDG'!$J$340</definedName>
    <definedName name="JJG.pasangkarpetlokal.pulwool">'[12]M.P-LT&amp;DDG'!$J$427</definedName>
    <definedName name="JJG.pasangkeramiklantai60x60.polised">'[12]M.P-LT&amp;DDG'!$J$214</definedName>
    <definedName name="JJG.pasangkeramiklantai60x60.Unpolised">'[12]M.P-LT&amp;DDG'!$J$231</definedName>
    <definedName name="JJG.pasanglantai.granito30x30">'[12]M.P-LT&amp;DDG'!$J$127</definedName>
    <definedName name="JJG.pasanglantai.granito40x40">'[12]M.P-LT&amp;DDG'!$J$248</definedName>
    <definedName name="JJG.pasanglantai.granito60x60">'[12]M.P-LT&amp;DDG'!$J$266</definedName>
    <definedName name="JJG.pasanglantaikayu.pabrikasi">'[12]M.P-LT&amp;DDG'!$J$495</definedName>
    <definedName name="JJG.pasanglantaikeramik30x30.polised">'[12]M.P-LT&amp;DDG'!$J$92</definedName>
    <definedName name="JJG.pasangmarmer.solid">'[12]M.P-LT&amp;DDG'!$J$322</definedName>
    <definedName name="JJG.pasangrosterkeramik10x20">'[12]D&amp;E.ALS-DINDING'!$K$415</definedName>
    <definedName name="JJG.penetrasi">'[12]P.ALS.JL Non Standar'!$K$77</definedName>
    <definedName name="JJG.penutup.plapond.calciboard">'[12]I.ALS-PLAFONT'!$K$24</definedName>
    <definedName name="JJG.penutup.plapondgyfsum">'[12]I.ALS-PLAFONT'!$K$56</definedName>
    <definedName name="JJG.plapondcalsiboard.rangkakayu">'[12]I.ALS-PLAFONT'!$K$150</definedName>
    <definedName name="JJG.plapondGRC.rangkakayu">'[12]I.ALS-PLAFONT'!$K$167</definedName>
    <definedName name="JJG.plapondgyfsum.rangkakayu">'[12]I.ALS-PLAFONT'!$K$200</definedName>
    <definedName name="JJG.rangkaatapkayu">'[12]F.ALS-KUDA-KUDA'!$K$159</definedName>
    <definedName name="JJG.rangkahollow">'[12]I.ALS-PLAFONT'!$K$73</definedName>
    <definedName name="JJG.rangkametal">'[12]I.ALS-PLAFONT'!$K$96</definedName>
    <definedName name="JJG.saluranairhujan.grevel20cm">'[12]Q.ALS-saluran+BK'!$K$280</definedName>
    <definedName name="JJG.stanlagh">'[12]P.ALS.JL Non Standar'!$K$42</definedName>
    <definedName name="jjg.tiangpancang25x25cm">'[12]C.ALS-STR-PDS'!$K$215</definedName>
    <definedName name="jjg.tiangpancang30x30cm">'[12]C.ALS-STR-PDS'!$K$195</definedName>
    <definedName name="jjg.tiangpancang35x35cm">'[12]C.ALS-STR-PDS'!$K$174</definedName>
    <definedName name="jjg.tiangpancang40x40cm">'[12]C.ALS-STR-PDS'!$K$153</definedName>
    <definedName name="jjg.tiangpancang45x45cm">'[12]C.ALS-STR-PDS'!$K$236</definedName>
    <definedName name="jjgcatduco">'[12]N.ALS-CAT'!$K$119</definedName>
    <definedName name="JJGkeramik20x20">'[12]M.P-LT&amp;DDG'!$J$25</definedName>
    <definedName name="JJGkeramik20x20meja">'[12]M.P-LT&amp;DDG'!$J$512</definedName>
    <definedName name="JJGkeramik25x25">'[12]M.P-LT&amp;DDG'!$J$58</definedName>
    <definedName name="JJGpenutup.plapond.GRC">'[12]I.ALS-PLAFONT'!$K$40</definedName>
    <definedName name="JJGplesteran1.3">'[12]D&amp;E.ALS-DINDING'!$K$533</definedName>
    <definedName name="JJGplesteran1.5">'[12]D&amp;E.ALS-DINDING'!$K$563</definedName>
    <definedName name="JJGplinkeramik10x40">'[12]M.P-LT&amp;DDG'!$J$614</definedName>
    <definedName name="JJGrolagbata">'[11]5&amp;6.ALS-DINDING'!$K$26</definedName>
    <definedName name="JJGroster">'[11]5&amp;6.ALS-DINDING'!$K$444</definedName>
    <definedName name="jjj">'[273]DAF-1'!#REF!</definedName>
    <definedName name="JJUM4C">[90]STR!#REF!</definedName>
    <definedName name="jk">'[101]Up &amp; bhn'!#REF!</definedName>
    <definedName name="jkt_btg">#REF!</definedName>
    <definedName name="JMLKELUARGA">'[198]TABEL-DETASIR'!$B$90:$D$94</definedName>
    <definedName name="JOINT">#REF!</definedName>
    <definedName name="JP">#REF!</definedName>
    <definedName name="jtshwrTX423">#REF!</definedName>
    <definedName name="jtswrTGB500AZRV20">#REF!</definedName>
    <definedName name="JUDUL">[90]STR!#REF!</definedName>
    <definedName name="JUM4A">[90]STR!#REF!</definedName>
    <definedName name="JUM4B">[90]STR!#REF!</definedName>
    <definedName name="JUM4C">[90]STR!#REF!</definedName>
    <definedName name="JUM4D">[90]STR!#REF!</definedName>
    <definedName name="JUM4E">[90]STR!#REF!</definedName>
    <definedName name="JUM4F">[90]STR!#REF!</definedName>
    <definedName name="JUM4G">[90]STR!#REF!</definedName>
    <definedName name="JUM5A">[90]STR!#REF!</definedName>
    <definedName name="JUM5B">[90]STR!#REF!</definedName>
    <definedName name="JUM5C">[90]STR!#REF!</definedName>
    <definedName name="JUM5D">[90]STR!#REF!</definedName>
    <definedName name="JUM5E">[90]STR!#REF!</definedName>
    <definedName name="JUM5F">[90]STR!#REF!</definedName>
    <definedName name="JUM5G">[90]STR!#REF!</definedName>
    <definedName name="JW">[60]AHAS1!$I$511</definedName>
    <definedName name="K">'[117]Sat~Bahu'!$C$16</definedName>
    <definedName name="K.010">#REF!</definedName>
    <definedName name="K.011">#REF!</definedName>
    <definedName name="K.012">#REF!</definedName>
    <definedName name="K.013">#REF!</definedName>
    <definedName name="K.014">#REF!</definedName>
    <definedName name="K.016">#REF!</definedName>
    <definedName name="K.017">#REF!</definedName>
    <definedName name="K.018">#REF!</definedName>
    <definedName name="K.020">#REF!</definedName>
    <definedName name="K.023">#REF!</definedName>
    <definedName name="K.024">#REF!</definedName>
    <definedName name="K.025">#REF!</definedName>
    <definedName name="K.026">#REF!</definedName>
    <definedName name="K.035">#REF!</definedName>
    <definedName name="K.040">#REF!</definedName>
    <definedName name="K.1">'[217]REKAP_ARSITEKTUR.'!$B$2</definedName>
    <definedName name="k.100">'[119]Sat~Bahu'!$F$44</definedName>
    <definedName name="k.100_9">[118]Sat_Bahu!$F$44</definedName>
    <definedName name="K.110">#REF!</definedName>
    <definedName name="K.111">#REF!</definedName>
    <definedName name="K.112">#REF!</definedName>
    <definedName name="K.113">#REF!</definedName>
    <definedName name="K.114">#REF!</definedName>
    <definedName name="K.115">#REF!</definedName>
    <definedName name="K.116">#REF!</definedName>
    <definedName name="k.118">#REF!</definedName>
    <definedName name="k.12">#REF!</definedName>
    <definedName name="K.127">#REF!</definedName>
    <definedName name="K.139">#REF!</definedName>
    <definedName name="k.175">#REF!</definedName>
    <definedName name="K.210">#REF!</definedName>
    <definedName name="K.211">#REF!</definedName>
    <definedName name="K.220">#REF!</definedName>
    <definedName name="K.220.Alt">[185]ANALIS!$J$1081</definedName>
    <definedName name="K.221">#REF!</definedName>
    <definedName name="K.224">#REF!</definedName>
    <definedName name="K.225">#REF!</definedName>
    <definedName name="k.225.a">'[238]112-885'!$A$5681:$M$5760</definedName>
    <definedName name="K.225.Alt">[185]ANALIS!$J$690</definedName>
    <definedName name="k.250">#REF!</definedName>
    <definedName name="k.275">#REF!</definedName>
    <definedName name="k.300">#REF!</definedName>
    <definedName name="K.310">#REF!</definedName>
    <definedName name="K.311">#REF!</definedName>
    <definedName name="K.311.Alt.4">[185]ANALIS!$J$170</definedName>
    <definedName name="K.311.Rob.Tanah">[274]Analis!$D$1343</definedName>
    <definedName name="K.311A">'[238]112-885'!$A$6083:$M$6162</definedName>
    <definedName name="K.311B">'[238]112-885'!$A$6163:$M$6242</definedName>
    <definedName name="K.314">#REF!</definedName>
    <definedName name="K.320">#REF!</definedName>
    <definedName name="K.321">#REF!</definedName>
    <definedName name="K.341">#REF!</definedName>
    <definedName name="K.342">#REF!</definedName>
    <definedName name="k.350">#REF!</definedName>
    <definedName name="k.400">#REF!</definedName>
    <definedName name="K.410">#REF!</definedName>
    <definedName name="K.411">#REF!</definedName>
    <definedName name="K.411A">'[238]112-885'!$A$6083:$M$6162</definedName>
    <definedName name="k.411r">[239]Analys!$L$1949</definedName>
    <definedName name="K.420">#REF!</definedName>
    <definedName name="K.421">#REF!</definedName>
    <definedName name="K.422">#REF!</definedName>
    <definedName name="K.423">#REF!</definedName>
    <definedName name="K.424">#REF!</definedName>
    <definedName name="K.424A">'[238]112-885'!$A$6001:$M$6082</definedName>
    <definedName name="K.510">#REF!</definedName>
    <definedName name="K.511">#REF!</definedName>
    <definedName name="K.512">#REF!</definedName>
    <definedName name="K.513">#REF!</definedName>
    <definedName name="K.514">#REF!</definedName>
    <definedName name="K.515">#REF!</definedName>
    <definedName name="K.516">#REF!</definedName>
    <definedName name="K.517">#REF!</definedName>
    <definedName name="K.520">#REF!</definedName>
    <definedName name="K.521">#REF!</definedName>
    <definedName name="K.522">#REF!</definedName>
    <definedName name="K.528">#REF!</definedName>
    <definedName name="k.60">'[119]Sat~Bahu'!$F$42</definedName>
    <definedName name="k.60_9">[118]Sat_Bahu!$F$42</definedName>
    <definedName name="K.612">#REF!</definedName>
    <definedName name="K.615">#REF!</definedName>
    <definedName name="K.616">#REF!</definedName>
    <definedName name="K.618">#REF!</definedName>
    <definedName name="K.621">#REF!</definedName>
    <definedName name="K.636">#REF!</definedName>
    <definedName name="K.638">#REF!</definedName>
    <definedName name="K.638A">#REF!</definedName>
    <definedName name="K.639">#REF!</definedName>
    <definedName name="K.641">#REF!</definedName>
    <definedName name="K.705">#REF!</definedName>
    <definedName name="K.705A">#REF!</definedName>
    <definedName name="K.710">#REF!</definedName>
    <definedName name="K.715">#REF!</definedName>
    <definedName name="K.719">#REF!</definedName>
    <definedName name="K.720">#REF!</definedName>
    <definedName name="K.721">#REF!</definedName>
    <definedName name="K.722">#REF!</definedName>
    <definedName name="K.724">#REF!</definedName>
    <definedName name="K.725">#REF!</definedName>
    <definedName name="k.80">'[119]Sat~Bahu'!$F$43</definedName>
    <definedName name="k.80_9">[118]Sat_Bahu!$F$43</definedName>
    <definedName name="K.810">#REF!</definedName>
    <definedName name="K.810A">#REF!</definedName>
    <definedName name="K.880">#REF!</definedName>
    <definedName name="K.885">#REF!</definedName>
    <definedName name="K.A18">#REF!</definedName>
    <definedName name="k_1">[275]Material!#REF!</definedName>
    <definedName name="k_2">[275]Material!#REF!</definedName>
    <definedName name="k_20">[250]Harsat!$F$98</definedName>
    <definedName name="k_2025">[250]Harsat!$F$102</definedName>
    <definedName name="K_225">[75]Material!#REF!</definedName>
    <definedName name="K_300">#REF!</definedName>
    <definedName name="k_350">#REF!</definedName>
    <definedName name="k_40">[250]Harsat!$F$99</definedName>
    <definedName name="k_400">#REF!</definedName>
    <definedName name="K_6">'[276]harga bahan'!$E$3</definedName>
    <definedName name="k_7">[275]Material!#REF!</definedName>
    <definedName name="K_8">'[276]harga bahan'!$E$3</definedName>
    <definedName name="K_9">[118]Sat_Bahu!$C$16</definedName>
    <definedName name="k_t23">[73]Analisa!#REF!</definedName>
    <definedName name="k1520b185">#REF!</definedName>
    <definedName name="k15x30x40">[12]BAHAN!$G$345</definedName>
    <definedName name="k15x30x60">[12]BAHAN!$G$344</definedName>
    <definedName name="k20p">#REF!</definedName>
    <definedName name="k20p_1">#REF!</definedName>
    <definedName name="k20p_1_1">#REF!</definedName>
    <definedName name="k20p_1_1_1">#REF!</definedName>
    <definedName name="k20p_3">#REF!</definedName>
    <definedName name="k20p_7">#REF!</definedName>
    <definedName name="K250a">[73]Analisa!#REF!</definedName>
    <definedName name="k40p">#REF!</definedName>
    <definedName name="k40p_1">#REF!</definedName>
    <definedName name="k40p_1_1">#REF!</definedName>
    <definedName name="k40p_1_1_1">#REF!</definedName>
    <definedName name="k40p_3">#REF!</definedName>
    <definedName name="k40p_7">#REF!</definedName>
    <definedName name="k50p">#REF!</definedName>
    <definedName name="k50p_1">#REF!</definedName>
    <definedName name="k50p_1_1">#REF!</definedName>
    <definedName name="k50p_1_1_1">#REF!</definedName>
    <definedName name="k50p_3">#REF!</definedName>
    <definedName name="k50p_7">#REF!</definedName>
    <definedName name="k60p">#REF!</definedName>
    <definedName name="k60p_1">#REF!</definedName>
    <definedName name="k60p_1_1">#REF!</definedName>
    <definedName name="k60p_1_1_1">#REF!</definedName>
    <definedName name="k60p_3">#REF!</definedName>
    <definedName name="k60p_7">#REF!</definedName>
    <definedName name="K705A">'[190]7'!#REF!</definedName>
    <definedName name="KAAY">[75]Material!#REF!</definedName>
    <definedName name="kab">'[117]Sat~Bahu'!$F$49</definedName>
    <definedName name="kab_1">#REF!</definedName>
    <definedName name="kab_1_1">#REF!</definedName>
    <definedName name="kab_1_1_1">#REF!</definedName>
    <definedName name="kab_2">#REF!</definedName>
    <definedName name="kab_3">#REF!</definedName>
    <definedName name="kab_3_1">#REF!</definedName>
    <definedName name="kab_4">#REF!</definedName>
    <definedName name="kab_4_1">#REF!</definedName>
    <definedName name="kab_5">#REF!</definedName>
    <definedName name="kab_6">#REF!</definedName>
    <definedName name="kab_7">#REF!</definedName>
    <definedName name="kab_7_1">#REF!</definedName>
    <definedName name="kab_8">#REF!</definedName>
    <definedName name="kab_9">[118]Sat_Bahu!$F$49</definedName>
    <definedName name="kabantu">'[117]Sat~Bahu'!$F$76</definedName>
    <definedName name="kabantu_9">[118]Sat_Bahu!$F$76</definedName>
    <definedName name="kabel">#REF!</definedName>
    <definedName name="kabel_listr">[183]Bahan!$B$382:$O$435</definedName>
    <definedName name="kabelbc10">#REF!</definedName>
    <definedName name="kabelbc120">#REF!</definedName>
    <definedName name="kabelbc16">#REF!</definedName>
    <definedName name="kabelbc25">#REF!</definedName>
    <definedName name="kabelbc35">#REF!</definedName>
    <definedName name="kabelbc4">#REF!</definedName>
    <definedName name="kabelbc50">#REF!</definedName>
    <definedName name="kabelbc6">#REF!</definedName>
    <definedName name="kabelbc70">#REF!</definedName>
    <definedName name="kabet">'[38]Sat Bah &amp; Up'!$G$54</definedName>
    <definedName name="kabub">'[119]Sat~Bahu'!$F$84</definedName>
    <definedName name="kabub_9">[118]Sat_Bahu!$F$84</definedName>
    <definedName name="kac">'[119]Sat~Bahu'!$F$85</definedName>
    <definedName name="kac_9">[118]Sat_Bahu!$F$85</definedName>
    <definedName name="KACA">#REF!</definedName>
    <definedName name="kaca.6mm">#REF!</definedName>
    <definedName name="Kaca_5_mm">#REF!</definedName>
    <definedName name="KACA_A">#REF!</definedName>
    <definedName name="KACA_A_10">"$#REF!.$L$94"</definedName>
    <definedName name="KACA_A_12">#REF!</definedName>
    <definedName name="KACA_B">#REF!</definedName>
    <definedName name="KACA_B_10">"$#REF!.$L$95"</definedName>
    <definedName name="KACA_B_12">#REF!</definedName>
    <definedName name="KACA_BASE">#REF!</definedName>
    <definedName name="KACA_BASE_10">"$#REF!.$L$93"</definedName>
    <definedName name="KACA_BASE_12">#REF!</definedName>
    <definedName name="KACA_C">#REF!</definedName>
    <definedName name="KACA_C_10">"$#REF!.$L$96"</definedName>
    <definedName name="KACA_C_12">#REF!</definedName>
    <definedName name="Kaca_Es">#REF!</definedName>
    <definedName name="kacabe10">#REF!</definedName>
    <definedName name="kacabe5">#REF!</definedName>
    <definedName name="kacabe8">#REF!</definedName>
    <definedName name="kacaburam5mm">[12]BAHAN!$G$440</definedName>
    <definedName name="kacacermin">'[131]Harga Satuan'!$G$108</definedName>
    <definedName name="kacacermin5mm">[12]BAHAN!$G$442</definedName>
    <definedName name="kacapolos5mm">[12]BAHAN!$G$439</definedName>
    <definedName name="kacapolos6mm">[12]BAHAN!$G$443</definedName>
    <definedName name="kacatented8mm">[12]BAHAN!$G$449</definedName>
    <definedName name="KALA">[75]Material!#REF!</definedName>
    <definedName name="KALI">#REF!</definedName>
    <definedName name="KALI_10">"$#REF!.$J$25"</definedName>
    <definedName name="KALI_12">#REF!</definedName>
    <definedName name="KAMOVEN">#REF!</definedName>
    <definedName name="KAMPER">#REF!</definedName>
    <definedName name="kamperbalok">#REF!</definedName>
    <definedName name="kamperpapan">#REF!</definedName>
    <definedName name="kampoven">#REF!</definedName>
    <definedName name="kan">#REF!</definedName>
    <definedName name="Kanal.C100">#REF!</definedName>
    <definedName name="kanal.C150">#REF!</definedName>
    <definedName name="kansteen">[73]Analisa!#REF!</definedName>
    <definedName name="kanstincar">#REF!</definedName>
    <definedName name="kanstinjalan">#REF!</definedName>
    <definedName name="kanstinluar">#REF!</definedName>
    <definedName name="KANTIN">[4]Kantin!#REF!</definedName>
    <definedName name="kap">[240]H.Satuan!$CC$84:$CD$84</definedName>
    <definedName name="KARETKACA">#REF!</definedName>
    <definedName name="karpet">#REF!</definedName>
    <definedName name="karpetfeltex.wool.nylon">[12]BAHAN!$G$332</definedName>
    <definedName name="karpetfeltexwool">[11]BAHAN!$F$238</definedName>
    <definedName name="karpetnylon.lokal">[12]BAHAN!$G$333</definedName>
    <definedName name="karyawanharian">#REF!</definedName>
    <definedName name="karyawantetap">#REF!</definedName>
    <definedName name="kas.200">'[117]Sat~Bahu'!$G$103</definedName>
    <definedName name="kas.200_9">[118]Sat_Bahu!$G$103</definedName>
    <definedName name="KASARHALUS">#REF!</definedName>
    <definedName name="kasb">'[119]Sat~Bahu'!$F$50</definedName>
    <definedName name="kasb_9">[118]Sat_Bahu!$F$50</definedName>
    <definedName name="KASBUN">{"Book1","RAB PASAR 30 AUG SCRAB.xls"}</definedName>
    <definedName name="KASUBDINPERENCANAA">'[119]Sat~Bahu'!$J$144</definedName>
    <definedName name="KASUBDINPERENCANAA_9">[118]Sat_Bahu!$J$144</definedName>
    <definedName name="katb">'[117]Sat~Bahu'!$F$86</definedName>
    <definedName name="katb_9">[118]Sat_Bahu!$F$86</definedName>
    <definedName name="KAWA">[132]Material!$F$25</definedName>
    <definedName name="kawat">[12]BAHAN!$G$86</definedName>
    <definedName name="Kawat_Bendrad">#REF!</definedName>
    <definedName name="kawat_beton">[168]Harsat!$K$19</definedName>
    <definedName name="KAWATBET">[130]HARGA!$D$21</definedName>
    <definedName name="Kawatbeton">[169]Analisa!$F$23</definedName>
    <definedName name="kawatlas">[12]BAHAN!$G$109</definedName>
    <definedName name="kawaton">#REF!</definedName>
    <definedName name="kayalba">[108]HARGA!$E$38</definedName>
    <definedName name="kayu">[277]harsat!$G$23</definedName>
    <definedName name="kayu_bekisting">[168]Harsat!$K$23</definedName>
    <definedName name="Kayu_Borneo">#REF!</definedName>
    <definedName name="Kayu_Kamper">#REF!</definedName>
    <definedName name="kayu3">[40]upah!$D$22</definedName>
    <definedName name="kayubakar">[12]BAHAN!$G$183</definedName>
    <definedName name="kayubek">'[149]HARGA BAHAN'!$F$13</definedName>
    <definedName name="kayubekisting">[159]BAHAN!$F$96</definedName>
    <definedName name="kayuborneo">[245]komponen!$F$29</definedName>
    <definedName name="kayujatikls1">[12]BAHAN!$G$160</definedName>
    <definedName name="kayukelas1">[12]BAHAN!$G$166</definedName>
    <definedName name="kayukelas2">[10]BAHAN!$G$104</definedName>
    <definedName name="KAYUKLASII">[130]HARGA!$D$23</definedName>
    <definedName name="kb">'[117]Sat~Bahu'!$C$62</definedName>
    <definedName name="kb_9">[118]Sat_Bahu!$C$62</definedName>
    <definedName name="kbaja">'[119]Sat~Bahu'!$C$69</definedName>
    <definedName name="kbaja_9">[118]Sat_Bahu!$C$69</definedName>
    <definedName name="kbb">'[119]Sat~Bahu'!$F$63</definedName>
    <definedName name="kbb.05">'[117]Sat~Bahu'!$F$41</definedName>
    <definedName name="kbb.05_9">[118]Sat_Bahu!$F$41</definedName>
    <definedName name="kbb.1">'[117]Sat~Bahu'!$F$40</definedName>
    <definedName name="kbb.1_9">[118]Sat_Bahu!$F$40</definedName>
    <definedName name="kbb.10">'[117]Sat~Bahu'!$F$35</definedName>
    <definedName name="kbb.10_9">[118]Sat_Bahu!$F$35</definedName>
    <definedName name="kbb.2">'[117]Sat~Bahu'!$F$39</definedName>
    <definedName name="kbb.2_9">[118]Sat_Bahu!$F$39</definedName>
    <definedName name="kbb.3">'[117]Sat~Bahu'!$F$38</definedName>
    <definedName name="kbb.3_9">[118]Sat_Bahu!$F$38</definedName>
    <definedName name="kbb.5">'[117]Sat~Bahu'!$F$37</definedName>
    <definedName name="kbb.5_9">[118]Sat_Bahu!$F$37</definedName>
    <definedName name="kbb.7">'[119]Sat~Bahu'!$F$36</definedName>
    <definedName name="kbb.7_9">[118]Sat_Bahu!$F$36</definedName>
    <definedName name="kbb_9">[118]Sat_Bahu!$F$63</definedName>
    <definedName name="kbdelapan">[94]harga!$F$93</definedName>
    <definedName name="kbduabelas">[94]harga!$F$94</definedName>
    <definedName name="kbensin">'[119]Sat~Bahu'!$F$80</definedName>
    <definedName name="kbensin_9">[118]Sat_Bahu!$F$80</definedName>
    <definedName name="kbg">'[119]Sat~Bahu'!$F$64</definedName>
    <definedName name="kbg_9">[118]Sat_Bahu!$F$64</definedName>
    <definedName name="kbk">'[119]Sat~Bahu'!$F$65</definedName>
    <definedName name="kbk_9">[118]Sat_Bahu!$F$65</definedName>
    <definedName name="kbkp">'[119]Sat~Bahu'!$F$59</definedName>
    <definedName name="kbkp_9">[118]Sat_Bahu!$F$59</definedName>
    <definedName name="kbktrol">#REF!</definedName>
    <definedName name="Kbl.Bsr">#REF!</definedName>
    <definedName name="KBL.KCL">#REF!</definedName>
    <definedName name="kblima">[94]harga!$F$92</definedName>
    <definedName name="KBLKT">'[117]Sat~Bahu'!$G$18</definedName>
    <definedName name="KBLKT_9">[118]Sat_Bahu!$G$18</definedName>
    <definedName name="KBLT">'[117]Sat~Bahu'!$G$19</definedName>
    <definedName name="KBLT_9">[118]Sat_Bahu!$G$19</definedName>
    <definedName name="KBLTT">'[117]Sat~Bahu'!$G$17</definedName>
    <definedName name="KBLTT_9">[118]Sat_Bahu!$G$17</definedName>
    <definedName name="kblw">'[117]Sat~Bahu'!$G$113</definedName>
    <definedName name="kblw_9">[118]Sat_Bahu!$G$113</definedName>
    <definedName name="kbp1ph">#REF!</definedName>
    <definedName name="kbp3ph">#REF!</definedName>
    <definedName name="kbpfan">#REF!</definedName>
    <definedName name="kbs">#REF!</definedName>
    <definedName name="kbs_1">#REF!</definedName>
    <definedName name="kbs_1_1">#REF!</definedName>
    <definedName name="kbs_1_1_1">#REF!</definedName>
    <definedName name="kbs_3">#REF!</definedName>
    <definedName name="kbs_7">#REF!</definedName>
    <definedName name="kbt">'[119]Sat~Bahu'!$F$61</definedName>
    <definedName name="kbt_9">[118]Sat_Bahu!$F$61</definedName>
    <definedName name="kbtb">'[117]Sat~Bahu'!$F$67</definedName>
    <definedName name="kbtb_9">[118]Sat_Bahu!$F$67</definedName>
    <definedName name="kbtk">'[119]Sat~Bahu'!$F$33</definedName>
    <definedName name="kbtk_9">[118]Sat_Bahu!$F$33</definedName>
    <definedName name="kbtp">'[117]Sat~Bahu'!$F$48</definedName>
    <definedName name="kbtp_9">[118]Sat_Bahu!$F$48</definedName>
    <definedName name="kbtpb">'[117]Sat~Bahu'!$F$32</definedName>
    <definedName name="kbtpb_9">[118]Sat_Bahu!$F$32</definedName>
    <definedName name="kbtt">'[251]Sat~Bahu'!$F$16</definedName>
    <definedName name="KBULAT">#REF!</definedName>
    <definedName name="Kc.5mm.10001">#REF!</definedName>
    <definedName name="KC_GG">#REF!</definedName>
    <definedName name="kcb">[12]BAHAN!$G$201</definedName>
    <definedName name="kcj">'[119]Sat~Bahu'!$F$60</definedName>
    <definedName name="kcj_9">[118]Sat_Bahu!$F$60</definedName>
    <definedName name="kcl">#REF!</definedName>
    <definedName name="kcn">'[251]Sat~Bahu'!$F$134</definedName>
    <definedName name="kco7_1">#REF!</definedName>
    <definedName name="kco7_1_1">#REF!</definedName>
    <definedName name="kco7_1_1_1">#REF!</definedName>
    <definedName name="kco7_3">#REF!</definedName>
    <definedName name="kco7_7">#REF!</definedName>
    <definedName name="kcomp">'[117]Sat~Bahu'!$G$111</definedName>
    <definedName name="kcomp_9">[118]Sat_Bahu!$G$111</definedName>
    <definedName name="kcs3w">#REF!</definedName>
    <definedName name="kcstw">#REF!</definedName>
    <definedName name="kcv">'[117]Sat~Bahu'!$G$101</definedName>
    <definedName name="kcv_9">[118]Sat_Bahu!$G$101</definedName>
    <definedName name="kd">#REF!</definedName>
    <definedName name="kd_1">#REF!</definedName>
    <definedName name="kd_1_1">#REF!</definedName>
    <definedName name="kd_2">#REF!</definedName>
    <definedName name="kd_2020">'[107]SAT-BHN'!$H$11</definedName>
    <definedName name="kd_3">#REF!</definedName>
    <definedName name="kd_4">#REF!</definedName>
    <definedName name="kd_4_1">#REF!</definedName>
    <definedName name="kd_5">#REF!</definedName>
    <definedName name="kd_6">#REF!</definedName>
    <definedName name="kd_7">#REF!</definedName>
    <definedName name="kd_7_1">#REF!</definedName>
    <definedName name="kd_8">#REF!</definedName>
    <definedName name="kd_9">#REF!</definedName>
    <definedName name="kdc">#REF!</definedName>
    <definedName name="kdc_1">#REF!</definedName>
    <definedName name="kdc_1_1">#REF!</definedName>
    <definedName name="kdc_1_1_1">#REF!</definedName>
    <definedName name="kdc_3">#REF!</definedName>
    <definedName name="kdc_7">#REF!</definedName>
    <definedName name="kdinding">'[12]J.ALS-SANITER'!$K$430</definedName>
    <definedName name="kdozer">'[117]Sat~Bahu'!$G$91</definedName>
    <definedName name="kdozer_9">[118]Sat_Bahu!$G$91</definedName>
    <definedName name="kdt.35">'[117]Sat~Bahu'!$G$108</definedName>
    <definedName name="kdt.35_9">[118]Sat_Bahu!$G$108</definedName>
    <definedName name="kdt.5">'[117]Sat~Bahu'!$G$107</definedName>
    <definedName name="kdt.5_9">[118]Sat_Bahu!$G$107</definedName>
    <definedName name="KE_20">[132]Material!$F$26</definedName>
    <definedName name="KE_30">[132]Material!$F$27</definedName>
    <definedName name="keliling">#REF!</definedName>
    <definedName name="kelima">[94]harga!$F$95</definedName>
    <definedName name="kend">#REF!</definedName>
    <definedName name="kenek">[175]harsat!#REF!</definedName>
    <definedName name="KENEK_TRUK">#REF!</definedName>
    <definedName name="KENEK_TRUK_1">#REF!</definedName>
    <definedName name="KENEK_TRUK_3">#REF!</definedName>
    <definedName name="KENEK_TRUK_6">#REF!</definedName>
    <definedName name="KENEK_TRUK_7">#REF!</definedName>
    <definedName name="KEP">#REF!</definedName>
    <definedName name="KEP.SEK.PERENCANAAN">'[119]Sat~Bahu'!$H$130</definedName>
    <definedName name="KEP.SEK.PERENCANAAN_9">[118]Sat_Bahu!$H$130</definedName>
    <definedName name="kep.tk.batu">#REF!</definedName>
    <definedName name="kep.tk.besi">#REF!</definedName>
    <definedName name="kep.tk.cat">#REF!</definedName>
    <definedName name="kep.tk.kayu">#REF!</definedName>
    <definedName name="kep.tk.pipa">#REF!</definedName>
    <definedName name="kep.tukang">#REF!</definedName>
    <definedName name="kepala">'[149]HARGA BAHAN'!$F$28</definedName>
    <definedName name="Kepala_Tukang">#REF!</definedName>
    <definedName name="KEPALA_TUKANG_BATU">#REF!</definedName>
    <definedName name="KEPALA_TUKANG_BATU_1">#REF!</definedName>
    <definedName name="KEPALA_TUKANG_BATU_3">#REF!</definedName>
    <definedName name="KEPALA_TUKANG_BATU_6">#REF!</definedName>
    <definedName name="KEPALA_TUKANG_BATU_7">#REF!</definedName>
    <definedName name="KEPALA_TUKANG_BESI_BETON">#REF!</definedName>
    <definedName name="KEPALA_TUKANG_BESI_BETON_1">#REF!</definedName>
    <definedName name="KEPALA_TUKANG_BESI_BETON_3">#REF!</definedName>
    <definedName name="KEPALA_TUKANG_BESI_BETON_6">#REF!</definedName>
    <definedName name="KEPALA_TUKANG_BESI_BETON_7">#REF!</definedName>
    <definedName name="KEPALA_TUKANG_BESI_PROFIL">#REF!</definedName>
    <definedName name="KEPALA_TUKANG_BESI_PROFIL_1">#REF!</definedName>
    <definedName name="KEPALA_TUKANG_BESI_PROFIL_3">#REF!</definedName>
    <definedName name="KEPALA_TUKANG_BESI_PROFIL_6">#REF!</definedName>
    <definedName name="KEPALA_TUKANG_BESI_PROFIL_7">#REF!</definedName>
    <definedName name="KEPALA_TUKANG_CAT___PELITUR">#REF!</definedName>
    <definedName name="KEPALA_TUKANG_CAT___PELITUR_1">#REF!</definedName>
    <definedName name="KEPALA_TUKANG_CAT___PELITUR_3">#REF!</definedName>
    <definedName name="KEPALA_TUKANG_CAT___PELITUR_6">#REF!</definedName>
    <definedName name="KEPALA_TUKANG_CAT___PELITUR_7">#REF!</definedName>
    <definedName name="KEPALA_TUKANG_KAYU">#REF!</definedName>
    <definedName name="KEPALA_TUKANG_KAYU_1">#REF!</definedName>
    <definedName name="KEPALA_TUKANG_KAYU_3">#REF!</definedName>
    <definedName name="KEPALA_TUKANG_KAYU_6">#REF!</definedName>
    <definedName name="KEPALA_TUKANG_KAYU_7">#REF!</definedName>
    <definedName name="Kepala_tukang_las">'[278]Daf.Harga-Upah'!$E$23</definedName>
    <definedName name="kepalapancang">#REF!</definedName>
    <definedName name="KEPDINPERMUKIMAN">'[119]Sat~Bahu'!$A$144</definedName>
    <definedName name="KEPDINPERMUKIMAN_9">[118]Sat_Bahu!$A$144</definedName>
    <definedName name="keptuk">[108]HARGA!$E$129</definedName>
    <definedName name="kera2020">#REF!</definedName>
    <definedName name="kera3030">#REF!</definedName>
    <definedName name="kera4040">#REF!</definedName>
    <definedName name="keram20">#REF!</definedName>
    <definedName name="keram30">#REF!</definedName>
    <definedName name="keram30polis">#REF!</definedName>
    <definedName name="keram30unpolis">#REF!</definedName>
    <definedName name="keram40">'[101]Up &amp; bhn'!#REF!</definedName>
    <definedName name="Keramik">#REF!</definedName>
    <definedName name="Keramik_20_x_20_A">#REF!</definedName>
    <definedName name="Keramik_20_x_20_D">#REF!</definedName>
    <definedName name="Keramik_30_x_30">#REF!</definedName>
    <definedName name="Keramik_40_x_40_A">#REF!</definedName>
    <definedName name="Keramik_40_x_40_D">#REF!</definedName>
    <definedName name="Keramik_Dinding_20_x_20">#REF!</definedName>
    <definedName name="KERAMIK1020">#REF!</definedName>
    <definedName name="keramik20">#REF!</definedName>
    <definedName name="KERAMIK2020">#REF!</definedName>
    <definedName name="KERAMIK2020DD">#REF!</definedName>
    <definedName name="KERAMIK2040BORDER">#REF!</definedName>
    <definedName name="keramik20x25polis">[12]BAHAN!$G$235</definedName>
    <definedName name="keramik20x33unpol">[12]BAHAN!$G$240</definedName>
    <definedName name="KERAMIK4040MOTIF">#REF!</definedName>
    <definedName name="KERAMIK4040PLS">#REF!</definedName>
    <definedName name="KERAMIK4040POLA">#REF!</definedName>
    <definedName name="keramik60x60polis">[12]BAHAN!$G$233</definedName>
    <definedName name="keramik60x60unpol">[12]BAHAN!$G$234</definedName>
    <definedName name="keramikborder">#REF!</definedName>
    <definedName name="kerd2020">[73]Analisa!#REF!</definedName>
    <definedName name="kerddg20">[91]harsat!$H$33</definedName>
    <definedName name="Kerikil">#REF!</definedName>
    <definedName name="kerl2020">[73]Analisa!#REF!</definedName>
    <definedName name="kerl3030">[73]Analisa!#REF!</definedName>
    <definedName name="kerlan20">'[38]Sat Bah &amp; Up'!$G$80</definedName>
    <definedName name="kerlan30">'[101]Up &amp; bhn'!#REF!</definedName>
    <definedName name="kerlt20">[91]harsat!$H$31</definedName>
    <definedName name="kerlt30">[91]harsat!$H$32</definedName>
    <definedName name="kerokcat">#REF!</definedName>
    <definedName name="kertgosok">[94]harga!$F$132</definedName>
    <definedName name="kertgosok_6">[189]harga!$E$117</definedName>
    <definedName name="kerwall20">'[38]Sat Bah &amp; Up'!$G$79</definedName>
    <definedName name="KEUNT">#REF!</definedName>
    <definedName name="kfs">#REF!</definedName>
    <definedName name="kfs_1">#REF!</definedName>
    <definedName name="kfs_1_1">#REF!</definedName>
    <definedName name="kfs_1_1_1">#REF!</definedName>
    <definedName name="kfs_2">#REF!</definedName>
    <definedName name="kfs_3">#REF!</definedName>
    <definedName name="kfs_3_1">#REF!</definedName>
    <definedName name="kfs_4">#REF!</definedName>
    <definedName name="kfs_4_1">#REF!</definedName>
    <definedName name="kfs_5">#REF!</definedName>
    <definedName name="kfs_6">#REF!</definedName>
    <definedName name="kfs_7">#REF!</definedName>
    <definedName name="kfs_7_1">#REF!</definedName>
    <definedName name="kfs_8">#REF!</definedName>
    <definedName name="kfs_9">#REF!</definedName>
    <definedName name="kg">#REF!</definedName>
    <definedName name="kgb">'[117]Sat~Bahu'!$C$29</definedName>
    <definedName name="kgb_9">[118]Sat_Bahu!$C$29</definedName>
    <definedName name="KGE">#REF!</definedName>
    <definedName name="kgrader">'[117]Sat~Bahu'!$G$92</definedName>
    <definedName name="kgrader_9">[118]Sat_Bahu!$G$92</definedName>
    <definedName name="kgs">#REF!</definedName>
    <definedName name="kgs_1">#REF!</definedName>
    <definedName name="kgs_1_1">#REF!</definedName>
    <definedName name="kgs_1_1_1">#REF!</definedName>
    <definedName name="kgs_1_1_1_1">#REF!</definedName>
    <definedName name="kgs_2">#REF!</definedName>
    <definedName name="kgs_3_1">#REF!</definedName>
    <definedName name="kgs_3_1_1">#REF!</definedName>
    <definedName name="kgs_4">#REF!</definedName>
    <definedName name="kgs_4_1">#REF!</definedName>
    <definedName name="kgs_5">#REF!</definedName>
    <definedName name="kgs_6">#REF!</definedName>
    <definedName name="kgs_7">#REF!</definedName>
    <definedName name="kgs_7_1">#REF!</definedName>
    <definedName name="kgs_8">#REF!</definedName>
    <definedName name="kgs_9">#REF!</definedName>
    <definedName name="kharmonika">[94]harga!$F$103</definedName>
    <definedName name="khd">#REF!</definedName>
    <definedName name="khd_1">#REF!</definedName>
    <definedName name="khd_1_1">#REF!</definedName>
    <definedName name="khd_1_1_1">#REF!</definedName>
    <definedName name="khd_3">#REF!</definedName>
    <definedName name="khd_7">#REF!</definedName>
    <definedName name="khrs">'[117]Sat~Bahu'!$F$87</definedName>
    <definedName name="khrs_9">[118]Sat_Bahu!$F$87</definedName>
    <definedName name="kht20_1">#REF!</definedName>
    <definedName name="kht20_1_1">#REF!</definedName>
    <definedName name="kht20_1_1_1">#REF!</definedName>
    <definedName name="kht20_3">#REF!</definedName>
    <definedName name="kht20_7">#REF!</definedName>
    <definedName name="kht40_1">#REF!</definedName>
    <definedName name="kht40_1_1">#REF!</definedName>
    <definedName name="kht40_1_1_1">#REF!</definedName>
    <definedName name="kht40_3">#REF!</definedName>
    <definedName name="kht40_7">#REF!</definedName>
    <definedName name="kht50_1">#REF!</definedName>
    <definedName name="kht50_1_1">#REF!</definedName>
    <definedName name="kht50_1_1_1">#REF!</definedName>
    <definedName name="kht50_3">#REF!</definedName>
    <definedName name="kht50_7">#REF!</definedName>
    <definedName name="khts">#REF!</definedName>
    <definedName name="khts_1">#REF!</definedName>
    <definedName name="khts_1_1">#REF!</definedName>
    <definedName name="khts_1_1_1">#REF!</definedName>
    <definedName name="khts_3">#REF!</definedName>
    <definedName name="khts_7">#REF!</definedName>
    <definedName name="KI">#REF!</definedName>
    <definedName name="Kichenzink1lb">[12]BAHAN!$G$673</definedName>
    <definedName name="kitc100x2x0.6">#REF!</definedName>
    <definedName name="kitc100x2x0.6_1">#REF!</definedName>
    <definedName name="kitc100x2x0.6_1_1">#REF!</definedName>
    <definedName name="kitc100x2x0.6_1_1_1">#REF!</definedName>
    <definedName name="kitc100x2x0.6_2">#REF!</definedName>
    <definedName name="kitc100x2x0.6_3">#REF!</definedName>
    <definedName name="kitc100x2x0.6_3_1">#REF!</definedName>
    <definedName name="kitc100x2x0.6_4">#REF!</definedName>
    <definedName name="kitc100x2x0.6_4_1">#REF!</definedName>
    <definedName name="kitc100x2x0.6_5">#REF!</definedName>
    <definedName name="kitc100x2x0.6_6">#REF!</definedName>
    <definedName name="kitc100x2x0.6_7">#REF!</definedName>
    <definedName name="kitc100x2x0.6_7_1">#REF!</definedName>
    <definedName name="kitc100x2x0.6_8">#REF!</definedName>
    <definedName name="kitc100x2x0.6_9">#REF!</definedName>
    <definedName name="kitc2x100x2x0.6">#REF!</definedName>
    <definedName name="kitc2x100x2x0.6_1">#REF!</definedName>
    <definedName name="kitc2x100x2x0.6_1_1">#REF!</definedName>
    <definedName name="kitc2x100x2x0.6_1_1_1">#REF!</definedName>
    <definedName name="kitc2x100x2x0.6_2">#REF!</definedName>
    <definedName name="kitc2x100x2x0.6_3">#REF!</definedName>
    <definedName name="kitc2x100x2x0.6_3_1">#REF!</definedName>
    <definedName name="kitc2x100x2x0.6_4">#REF!</definedName>
    <definedName name="kitc2x100x2x0.6_4_1">#REF!</definedName>
    <definedName name="kitc2x100x2x0.6_5">#REF!</definedName>
    <definedName name="kitc2x100x2x0.6_6">#REF!</definedName>
    <definedName name="kitc2x100x2x0.6_7">#REF!</definedName>
    <definedName name="kitc2x100x2x0.6_7_1">#REF!</definedName>
    <definedName name="kitc2x100x2x0.6_8">#REF!</definedName>
    <definedName name="kitc2x100x2x0.6_9">#REF!</definedName>
    <definedName name="kitchen_sink">[30]Plumbing!#REF!</definedName>
    <definedName name="KITZ">#REF!</definedName>
    <definedName name="KITZBV10K100">#REF!</definedName>
    <definedName name="KITZBV10K125">#REF!</definedName>
    <definedName name="KITZBV10K15">#REF!</definedName>
    <definedName name="KITZBV10K150">#REF!</definedName>
    <definedName name="KITZBV10K20">#REF!</definedName>
    <definedName name="KITZBV10K200">#REF!</definedName>
    <definedName name="KITZBV10K25">#REF!</definedName>
    <definedName name="KITZBV10K32">#REF!</definedName>
    <definedName name="KITZBV10K40">#REF!</definedName>
    <definedName name="KITZBV10K50">#REF!</definedName>
    <definedName name="KITZBV10K65">#REF!</definedName>
    <definedName name="KITZBV10K80">#REF!</definedName>
    <definedName name="KITZCV10K100">#REF!</definedName>
    <definedName name="KITZCV10K125">#REF!</definedName>
    <definedName name="KITZCV10K150">#REF!</definedName>
    <definedName name="KITZCV10K200">#REF!</definedName>
    <definedName name="KITZCV10K250">#REF!</definedName>
    <definedName name="KITZCV10K300">#REF!</definedName>
    <definedName name="KITZCV10K40">#REF!</definedName>
    <definedName name="KITZCV10K50">#REF!</definedName>
    <definedName name="KITZCV10K65">#REF!</definedName>
    <definedName name="KITZCV10K80">#REF!</definedName>
    <definedName name="KITZCV125P100">#REF!</definedName>
    <definedName name="KITZCV125P15">#REF!</definedName>
    <definedName name="KITZCV125P20">#REF!</definedName>
    <definedName name="KITZCV125P25">#REF!</definedName>
    <definedName name="KITZCV125P32">#REF!</definedName>
    <definedName name="KITZCV125P40">#REF!</definedName>
    <definedName name="KITZCV125P50">#REF!</definedName>
    <definedName name="KITZCV125P65">#REF!</definedName>
    <definedName name="KITZCV125P80">#REF!</definedName>
    <definedName name="KITZCV16K100">#REF!</definedName>
    <definedName name="KITZCV16K125">#REF!</definedName>
    <definedName name="KITZCV16K150">#REF!</definedName>
    <definedName name="KITZCV16K200">#REF!</definedName>
    <definedName name="KITZCV16K250">#REF!</definedName>
    <definedName name="KITZCV16K300">#REF!</definedName>
    <definedName name="KITZCV16K50">#REF!</definedName>
    <definedName name="KITZCV16K65">#REF!</definedName>
    <definedName name="KITZCV16K80">#REF!</definedName>
    <definedName name="KITZGV10KN100">#REF!</definedName>
    <definedName name="KITZGV10KN125">#REF!</definedName>
    <definedName name="KITZGV10KN150">#REF!</definedName>
    <definedName name="KITZGV10KN200">#REF!</definedName>
    <definedName name="KITZGV10KN250">#REF!</definedName>
    <definedName name="KITZGV10KN300">#REF!</definedName>
    <definedName name="KITZGV10KN40">#REF!</definedName>
    <definedName name="KITZGV10KN50">#REF!</definedName>
    <definedName name="KITZGV10KN65">#REF!</definedName>
    <definedName name="KITZGV10KN80">#REF!</definedName>
    <definedName name="KITZGV10KR100">#REF!</definedName>
    <definedName name="KITZGV10KR125">#REF!</definedName>
    <definedName name="KITZGV10KR150">#REF!</definedName>
    <definedName name="KITZGV10KR200">#REF!</definedName>
    <definedName name="KITZGV10KR250">#REF!</definedName>
    <definedName name="KITZGV10KR300">#REF!</definedName>
    <definedName name="KITZGV10KR40">#REF!</definedName>
    <definedName name="KITZGV10KR50">#REF!</definedName>
    <definedName name="KITZGV10KR65">#REF!</definedName>
    <definedName name="KITZGV10KR80">#REF!</definedName>
    <definedName name="KITZGV125P10">#REF!</definedName>
    <definedName name="KITZGV125P100">#REF!</definedName>
    <definedName name="KITZGV125P15">#REF!</definedName>
    <definedName name="KITZGV125P20">#REF!</definedName>
    <definedName name="KITZGV125P25">#REF!</definedName>
    <definedName name="KITZGV125P32">#REF!</definedName>
    <definedName name="KITZGV125P40">#REF!</definedName>
    <definedName name="KITZGV125P50">#REF!</definedName>
    <definedName name="KITZGV125P65">#REF!</definedName>
    <definedName name="KITZGV125P8">#REF!</definedName>
    <definedName name="KITZGV125P80">#REF!</definedName>
    <definedName name="KITZGV150PN15">#REF!</definedName>
    <definedName name="KITZGV150PN20">#REF!</definedName>
    <definedName name="KITZGV150PN25">#REF!</definedName>
    <definedName name="KITZGV150PN32">#REF!</definedName>
    <definedName name="KITZGV150PN40">#REF!</definedName>
    <definedName name="KITZGV150PN50">#REF!</definedName>
    <definedName name="KITZGV150PN65">#REF!</definedName>
    <definedName name="KITZGV150PR15">#REF!</definedName>
    <definedName name="KITZGV150PR20">#REF!</definedName>
    <definedName name="KITZGV150PR25">#REF!</definedName>
    <definedName name="KITZGV150PR32">#REF!</definedName>
    <definedName name="KITZGV150PR40">#REF!</definedName>
    <definedName name="KITZGV150PR50">#REF!</definedName>
    <definedName name="KITZGV150PR65">#REF!</definedName>
    <definedName name="KITZGV16KN100">#REF!</definedName>
    <definedName name="KITZGV16KN125">#REF!</definedName>
    <definedName name="KITZGV16KN150">#REF!</definedName>
    <definedName name="KITZGV16KN200">#REF!</definedName>
    <definedName name="KITZGV16KN250">#REF!</definedName>
    <definedName name="KITZGV16KN300">#REF!</definedName>
    <definedName name="KITZGV16KN50">#REF!</definedName>
    <definedName name="KITZGV16KN65">#REF!</definedName>
    <definedName name="KITZGV16KN80">#REF!</definedName>
    <definedName name="KITZST10K100">#REF!</definedName>
    <definedName name="KITZST10K125">#REF!</definedName>
    <definedName name="KITZST10K150">#REF!</definedName>
    <definedName name="KITZST10K200">#REF!</definedName>
    <definedName name="KITZST10K250">#REF!</definedName>
    <definedName name="KITZST10K300">#REF!</definedName>
    <definedName name="KITZST10K350">#REF!</definedName>
    <definedName name="KITZST10K40">#REF!</definedName>
    <definedName name="KITZST10K50">#REF!</definedName>
    <definedName name="KITZST10K65">#REF!</definedName>
    <definedName name="KITZST10K80">#REF!</definedName>
    <definedName name="KITZST150P15">#REF!</definedName>
    <definedName name="KITZST150P20">#REF!</definedName>
    <definedName name="KITZST150P25">#REF!</definedName>
    <definedName name="KITZST150P32">#REF!</definedName>
    <definedName name="KITZST150P40">#REF!</definedName>
    <definedName name="KITZST150P50">#REF!</definedName>
    <definedName name="KITZST150P65">#REF!</definedName>
    <definedName name="KITZST150P80">#REF!</definedName>
    <definedName name="KITZST16K100">#REF!</definedName>
    <definedName name="KITZST16K125">#REF!</definedName>
    <definedName name="KITZST16K150">#REF!</definedName>
    <definedName name="KITZST16K200">#REF!</definedName>
    <definedName name="KITZST16K250">#REF!</definedName>
    <definedName name="KITZST16K300">#REF!</definedName>
    <definedName name="KITZST16K50">#REF!</definedName>
    <definedName name="KITZST16K65">#REF!</definedName>
    <definedName name="KITZST16K80">#REF!</definedName>
    <definedName name="KIYZGV125P20">#REF!</definedName>
    <definedName name="kj.03">'[108]ANALIS 2'!$G$617</definedName>
    <definedName name="KJGK">#N/A</definedName>
    <definedName name="KJH">[0]!FST:[0]!FSB</definedName>
    <definedName name="kji">#REF!</definedName>
    <definedName name="kji_1">#REF!</definedName>
    <definedName name="kji_1_1">#REF!</definedName>
    <definedName name="kji_1_1_1">#REF!</definedName>
    <definedName name="kji_2">#REF!</definedName>
    <definedName name="kji_3">#REF!</definedName>
    <definedName name="kji_3_1">#REF!</definedName>
    <definedName name="kji_4">#REF!</definedName>
    <definedName name="kji_4_1">#REF!</definedName>
    <definedName name="kji_5">#REF!</definedName>
    <definedName name="kji_6">#REF!</definedName>
    <definedName name="kji_7">#REF!</definedName>
    <definedName name="kji_7_1">#REF!</definedName>
    <definedName name="kji_8">#REF!</definedName>
    <definedName name="kji_9">#REF!</definedName>
    <definedName name="KK" localSheetId="3">'[117]Sat~Bahu'!$G$16</definedName>
    <definedName name="KK">#REF!</definedName>
    <definedName name="kk_1">#REF!</definedName>
    <definedName name="kk_1_1">#REF!</definedName>
    <definedName name="kk_1_1_1">#REF!</definedName>
    <definedName name="kk_3">#REF!</definedName>
    <definedName name="kk_7">#REF!</definedName>
    <definedName name="KK_9">[118]Sat_Bahu!$G$16</definedName>
    <definedName name="kk10a">#REF!</definedName>
    <definedName name="kk10a_1">#REF!</definedName>
    <definedName name="kk10a_1_1">#REF!</definedName>
    <definedName name="kk10a_1_1_1">#REF!</definedName>
    <definedName name="kk10a_1_1_1_1">#REF!</definedName>
    <definedName name="kk10a_2">#REF!</definedName>
    <definedName name="kk10a_3_1">#REF!</definedName>
    <definedName name="kk10a_3_1_1">#REF!</definedName>
    <definedName name="kk10a_4">#REF!</definedName>
    <definedName name="kk10a_4_1">#REF!</definedName>
    <definedName name="kk10a_5">#REF!</definedName>
    <definedName name="kk10a_6">#REF!</definedName>
    <definedName name="kk10a_7">#REF!</definedName>
    <definedName name="kk10a_7_1">#REF!</definedName>
    <definedName name="kk10a_8">#REF!</definedName>
    <definedName name="kk10a_9">#REF!</definedName>
    <definedName name="kk16a">#REF!</definedName>
    <definedName name="kk16a_1">#REF!</definedName>
    <definedName name="kk16a_1_1">#REF!</definedName>
    <definedName name="kk16a_1_1_1">#REF!</definedName>
    <definedName name="kk16a_1_1_1_1">#REF!</definedName>
    <definedName name="kk16a_2">#REF!</definedName>
    <definedName name="kk16a_3_1">#REF!</definedName>
    <definedName name="kk16a_3_1_1">#REF!</definedName>
    <definedName name="kk16a_4">#REF!</definedName>
    <definedName name="kk16a_4_1">#REF!</definedName>
    <definedName name="kk16a_5">#REF!</definedName>
    <definedName name="kk16a_6">#REF!</definedName>
    <definedName name="kk16a_7">#REF!</definedName>
    <definedName name="kk16a_7_1">#REF!</definedName>
    <definedName name="kk16a_8">#REF!</definedName>
    <definedName name="kk16a_9">#REF!</definedName>
    <definedName name="kkb">'[117]Sat~Bahu'!$F$62</definedName>
    <definedName name="kkb_9">[118]Sat_Bahu!$F$62</definedName>
    <definedName name="kkbaja">'[119]Sat~Bahu'!$F$69</definedName>
    <definedName name="kkbaja_9">[118]Sat_Bahu!$F$69</definedName>
    <definedName name="kkgb">'[117]Sat~Bahu'!$F$29</definedName>
    <definedName name="kkgb_9">[118]Sat_Bahu!$F$29</definedName>
    <definedName name="KKK">#REF!</definedName>
    <definedName name="kkkkkkk">[275]Material!#REF!</definedName>
    <definedName name="kkm">#REF!</definedName>
    <definedName name="kkm_1">#REF!</definedName>
    <definedName name="kkm_1_1">#REF!</definedName>
    <definedName name="kkm_1_1_1">#REF!</definedName>
    <definedName name="kkm_2">#REF!</definedName>
    <definedName name="kkm_3">#REF!</definedName>
    <definedName name="kkm_3_1">#REF!</definedName>
    <definedName name="kkm_4">#REF!</definedName>
    <definedName name="kkm_4_1">#REF!</definedName>
    <definedName name="kkm_5">#REF!</definedName>
    <definedName name="kkm_6">#REF!</definedName>
    <definedName name="kkm_7">#REF!</definedName>
    <definedName name="kkm_7_1">#REF!</definedName>
    <definedName name="kkm_8">#REF!</definedName>
    <definedName name="kkm_9">#REF!</definedName>
    <definedName name="kknym">#REF!</definedName>
    <definedName name="kknym_1">#REF!</definedName>
    <definedName name="kknym_1_1">#REF!</definedName>
    <definedName name="kknym_1_1_1">#REF!</definedName>
    <definedName name="kknym_3">#REF!</definedName>
    <definedName name="kknym_7">#REF!</definedName>
    <definedName name="kknymhy">#REF!</definedName>
    <definedName name="kknymhy_1">#REF!</definedName>
    <definedName name="kknymhy_1_1">#REF!</definedName>
    <definedName name="kknymhy_1_1_1">#REF!</definedName>
    <definedName name="kknymhy_2">#REF!</definedName>
    <definedName name="kknymhy_3">#REF!</definedName>
    <definedName name="kknymhy_3_1">#REF!</definedName>
    <definedName name="kknymhy_4">#REF!</definedName>
    <definedName name="kknymhy_4_1">#REF!</definedName>
    <definedName name="kknymhy_5">#REF!</definedName>
    <definedName name="kknymhy_6">#REF!</definedName>
    <definedName name="kknymhy_7">#REF!</definedName>
    <definedName name="kknymhy_7_1">#REF!</definedName>
    <definedName name="kknymhy_8">#REF!</definedName>
    <definedName name="kknymhy_9">#REF!</definedName>
    <definedName name="kkpb">'[117]Sat~Bahu'!$F$58</definedName>
    <definedName name="kkpb_9">[118]Sat_Bahu!$F$58</definedName>
    <definedName name="kks">'[117]Sat~Bahu'!$F$30</definedName>
    <definedName name="kks_9">[118]Sat_Bahu!$F$30</definedName>
    <definedName name="kksatp">'[119]Sat~Bahu'!$F$34</definedName>
    <definedName name="kksatp_9">[118]Sat_Bahu!$F$34</definedName>
    <definedName name="KKT">'[117]Sat~Bahu'!$G$9</definedName>
    <definedName name="kkt_1">#REF!</definedName>
    <definedName name="kkt_1_1">#REF!</definedName>
    <definedName name="kkt_1_1_1">#REF!</definedName>
    <definedName name="kkt_3">#REF!</definedName>
    <definedName name="kkt_7">#REF!</definedName>
    <definedName name="KKT_9">[118]Sat_Bahu!$G$9</definedName>
    <definedName name="kkts">#REF!</definedName>
    <definedName name="kkts_1">#REF!</definedName>
    <definedName name="kkts_1_1">#REF!</definedName>
    <definedName name="kkts_1_1_1">#REF!</definedName>
    <definedName name="kkts_2">#REF!</definedName>
    <definedName name="kkts_3">#REF!</definedName>
    <definedName name="kkts_3_1">#REF!</definedName>
    <definedName name="kkts_4">#REF!</definedName>
    <definedName name="kkts_4_1">#REF!</definedName>
    <definedName name="kkts_5">#REF!</definedName>
    <definedName name="kkts_6">#REF!</definedName>
    <definedName name="kkts_7">#REF!</definedName>
    <definedName name="kkts_7_1">#REF!</definedName>
    <definedName name="kkts_8">#REF!</definedName>
    <definedName name="kkts_9">#REF!</definedName>
    <definedName name="kkukj">'[119]Sat~Bahu'!$F$78</definedName>
    <definedName name="kkukj_9">[118]Sat_Bahu!$F$78</definedName>
    <definedName name="kkup">'[117]Sat~Bahu'!$F$77</definedName>
    <definedName name="kkup_9">[118]Sat_Bahu!$F$77</definedName>
    <definedName name="kkyb">'[119]Sat~Bahu'!$F$54</definedName>
    <definedName name="kkyb_9">[118]Sat_Bahu!$F$54</definedName>
    <definedName name="kl_2020">#REF!</definedName>
    <definedName name="kl_2025">#REF!</definedName>
    <definedName name="kl_3030">#REF!</definedName>
    <definedName name="klb">#REF!</definedName>
    <definedName name="klb_1">#REF!</definedName>
    <definedName name="klb_1_1">#REF!</definedName>
    <definedName name="klb_1_1_1">#REF!</definedName>
    <definedName name="klb_3">#REF!</definedName>
    <definedName name="klb_7">#REF!</definedName>
    <definedName name="Klem">#REF!</definedName>
    <definedName name="KLEMPIPA">#REF!</definedName>
    <definedName name="KLINIK">[4]Klinik!#REF!</definedName>
    <definedName name="klipj">'[101]Up &amp; bhn'!#REF!</definedName>
    <definedName name="klm">#REF!</definedName>
    <definedName name="KLM.1.101">#REF!</definedName>
    <definedName name="KLM.1.101B">#REF!</definedName>
    <definedName name="KLM.1.101E">#REF!</definedName>
    <definedName name="KLM.1.102">#REF!</definedName>
    <definedName name="KLM.1.102B">#REF!</definedName>
    <definedName name="KLM.1.102E">#REF!</definedName>
    <definedName name="KLM.1.103">#REF!</definedName>
    <definedName name="KLM.1.103B">#REF!</definedName>
    <definedName name="KLM.1.103E">#REF!</definedName>
    <definedName name="KLM.2.101">#REF!</definedName>
    <definedName name="KLM.2.101B">#REF!</definedName>
    <definedName name="KLM.2.101E">#REF!</definedName>
    <definedName name="KLM.2.102">#REF!</definedName>
    <definedName name="KLM.2.102B">#REF!</definedName>
    <definedName name="KLM.2.102E">#REF!</definedName>
    <definedName name="KLM.3.101">#REF!</definedName>
    <definedName name="KLM.3.101B">#REF!</definedName>
    <definedName name="KLM.3.101E">#REF!</definedName>
    <definedName name="KLM.3.102">#REF!</definedName>
    <definedName name="KLM.3.102B">#REF!</definedName>
    <definedName name="KLM.3.102E">#REF!</definedName>
    <definedName name="KLM.4.101">#REF!</definedName>
    <definedName name="KLM.4.101B">#REF!</definedName>
    <definedName name="KLM.4.101E">#REF!</definedName>
    <definedName name="KLM.4.102">#REF!</definedName>
    <definedName name="KLM.4.102B">#REF!</definedName>
    <definedName name="KLM.4.102E">#REF!</definedName>
    <definedName name="KLM.TG.101">#REF!</definedName>
    <definedName name="KLM.TG.101B">#REF!</definedName>
    <definedName name="KLM.TG.101E">#REF!</definedName>
    <definedName name="KLM_FORD">#REF!</definedName>
    <definedName name="klp">#REF!</definedName>
    <definedName name="klp_1">#REF!</definedName>
    <definedName name="klp_1_1">#REF!</definedName>
    <definedName name="klp_1_1_1">#REF!</definedName>
    <definedName name="klp_1_1_1_1">#REF!</definedName>
    <definedName name="klp_2">#REF!</definedName>
    <definedName name="klp_3_1">#REF!</definedName>
    <definedName name="klp_3_1_1">#REF!</definedName>
    <definedName name="klp_4">#REF!</definedName>
    <definedName name="klp_4_1">#REF!</definedName>
    <definedName name="klp_5">#REF!</definedName>
    <definedName name="klp_6">#REF!</definedName>
    <definedName name="klp_7">#REF!</definedName>
    <definedName name="klp_7_1">#REF!</definedName>
    <definedName name="klp_8">#REF!</definedName>
    <definedName name="klp_9">#REF!</definedName>
    <definedName name="kluis30">#REF!</definedName>
    <definedName name="km">#REF!</definedName>
    <definedName name="km_1">#REF!</definedName>
    <definedName name="km_1_1">#REF!</definedName>
    <definedName name="km_1_1_1">#REF!</definedName>
    <definedName name="km_2">#REF!</definedName>
    <definedName name="km_3">#REF!</definedName>
    <definedName name="km_3_1">#REF!</definedName>
    <definedName name="km_4">#REF!</definedName>
    <definedName name="km_4_1">#REF!</definedName>
    <definedName name="km_5">#REF!</definedName>
    <definedName name="km_6">#REF!</definedName>
    <definedName name="km_7">#REF!</definedName>
    <definedName name="km_7_1">#REF!</definedName>
    <definedName name="km_8">#REF!</definedName>
    <definedName name="km_9">#REF!</definedName>
    <definedName name="kma">'[119]Sat~Bahu'!$F$52</definedName>
    <definedName name="kma_9">[118]Sat_Bahu!$F$52</definedName>
    <definedName name="kmcs">#REF!</definedName>
    <definedName name="kmcs_1">#REF!</definedName>
    <definedName name="kmcs_1_1">#REF!</definedName>
    <definedName name="kmcs_1_1_1">#REF!</definedName>
    <definedName name="kmcs_3">#REF!</definedName>
    <definedName name="kmcs_7">#REF!</definedName>
    <definedName name="kmf">'[119]Sat~Bahu'!$F$51</definedName>
    <definedName name="kmf_9">[118]Sat_Bahu!$F$51</definedName>
    <definedName name="kmg.3r">'[117]Sat~Bahu'!$G$96</definedName>
    <definedName name="kmg.3r_9">[118]Sat_Bahu!$G$96</definedName>
    <definedName name="kmgb">'[117]Sat~Bahu'!$G$98</definedName>
    <definedName name="kmgb_9">[118]Sat_Bahu!$G$98</definedName>
    <definedName name="kmgrk">'[117]Sat~Bahu'!$G$99</definedName>
    <definedName name="kmgrk_9">[118]Sat_Bahu!$G$99</definedName>
    <definedName name="kmgt">'[117]Sat~Bahu'!$G$97</definedName>
    <definedName name="kmgt_9">[118]Sat_Bahu!$G$97</definedName>
    <definedName name="KMK">'[119]Sat~Bahu'!$G$7</definedName>
    <definedName name="KMK_9">[118]Sat_Bahu!$G$7</definedName>
    <definedName name="KML">'[117]Sat~Bahu'!$G$6</definedName>
    <definedName name="KML_9">[118]Sat_Bahu!$G$6</definedName>
    <definedName name="kmm">#REF!</definedName>
    <definedName name="kmm_1">#REF!</definedName>
    <definedName name="kmm_1_1">#REF!</definedName>
    <definedName name="kmm_1_1_1">#REF!</definedName>
    <definedName name="kmm_2">#REF!</definedName>
    <definedName name="kmm_3">#REF!</definedName>
    <definedName name="kmm_3_1">#REF!</definedName>
    <definedName name="kmm_4">#REF!</definedName>
    <definedName name="kmm_4_1">#REF!</definedName>
    <definedName name="kmm_5">#REF!</definedName>
    <definedName name="kmm_6">#REF!</definedName>
    <definedName name="kmm_7">#REF!</definedName>
    <definedName name="kmm_7_1">#REF!</definedName>
    <definedName name="kmm_8">#REF!</definedName>
    <definedName name="kmm_9">#REF!</definedName>
    <definedName name="KMP">'[119]Sat~Bahu'!$G$8</definedName>
    <definedName name="kmp.182">'[117]Sat~Bahu'!$G$104</definedName>
    <definedName name="kmp.182_9">[118]Sat_Bahu!$G$104</definedName>
    <definedName name="KMP_9">[118]Sat_Bahu!$G$8</definedName>
    <definedName name="kmt">'[117]Sat~Bahu'!$F$53</definedName>
    <definedName name="kmt_9">[118]Sat_Bahu!$F$53</definedName>
    <definedName name="kmts">#REF!</definedName>
    <definedName name="kmts_1">#REF!</definedName>
    <definedName name="kmts_1_1">#REF!</definedName>
    <definedName name="kmts_1_1_1">#REF!</definedName>
    <definedName name="kmts_3">#REF!</definedName>
    <definedName name="kmts_7">#REF!</definedName>
    <definedName name="KNC.PT.10001">#REF!</definedName>
    <definedName name="knew">[279]STR!#REF!</definedName>
    <definedName name="kneww">[279]STR!#REF!</definedName>
    <definedName name="KNF">'[280]B - Norelec'!#REF!</definedName>
    <definedName name="Knyatoh">#REF!</definedName>
    <definedName name="kobaj">#REF!</definedName>
    <definedName name="kobet">#REF!</definedName>
    <definedName name="KODE">#REF!</definedName>
    <definedName name="KODE_1">#REF!</definedName>
    <definedName name="KODE_1_1">#REF!</definedName>
    <definedName name="KODE_1_1_1">#REF!</definedName>
    <definedName name="KODE_2">#REF!</definedName>
    <definedName name="KODE_3">#REF!</definedName>
    <definedName name="KODE_4">#REF!</definedName>
    <definedName name="KODE_4_1">#REF!</definedName>
    <definedName name="KODE_5">#REF!</definedName>
    <definedName name="KODE_6">#REF!</definedName>
    <definedName name="KODE_7">#REF!</definedName>
    <definedName name="KODE_7_1">#REF!</definedName>
    <definedName name="KODE_8">#REF!</definedName>
    <definedName name="KODE_9">#REF!</definedName>
    <definedName name="KODTK">'[117]Sat~Bahu'!$G$10</definedName>
    <definedName name="KODTK_9">[118]Sat_Bahu!$G$10</definedName>
    <definedName name="KOEF">[281]Analisa!$L$10</definedName>
    <definedName name="koef.">[282]bhn!$H$8</definedName>
    <definedName name="KOEF_AUSD">#REF!</definedName>
    <definedName name="KOEF_EURO">#REF!</definedName>
    <definedName name="koef_rp">#REF!</definedName>
    <definedName name="KOEF_Yen">#REF!</definedName>
    <definedName name="koef1">#REF!</definedName>
    <definedName name="koef1_1">#REF!</definedName>
    <definedName name="koef1_1_1">#REF!</definedName>
    <definedName name="koef1_2">#REF!</definedName>
    <definedName name="koef1_3">#REF!</definedName>
    <definedName name="koef1_4">#REF!</definedName>
    <definedName name="koef1_4_1">#REF!</definedName>
    <definedName name="koef1_5">#REF!</definedName>
    <definedName name="koef1_6">#REF!</definedName>
    <definedName name="koef1_7">#REF!</definedName>
    <definedName name="koef1_7_1">#REF!</definedName>
    <definedName name="koef1_8">#REF!</definedName>
    <definedName name="koef1_9">#REF!</definedName>
    <definedName name="koeflingg">#REF!</definedName>
    <definedName name="koeflingg_1">#REF!</definedName>
    <definedName name="koeflingg_1_1">#REF!</definedName>
    <definedName name="koeflingg_1_1_1">#REF!</definedName>
    <definedName name="koeflingg_2">#REF!</definedName>
    <definedName name="koeflingg_3">#REF!</definedName>
    <definedName name="koeflingg_3_1">#REF!</definedName>
    <definedName name="koeflingg_4">#REF!</definedName>
    <definedName name="koeflingg_4_1">#REF!</definedName>
    <definedName name="koeflingg_5">#REF!</definedName>
    <definedName name="koeflingg_6">#REF!</definedName>
    <definedName name="koeflingg_7">#REF!</definedName>
    <definedName name="koeflingg_7_1">#REF!</definedName>
    <definedName name="koeflingg_8">#REF!</definedName>
    <definedName name="koeflingg_9">#REF!</definedName>
    <definedName name="koeflingk">#REF!</definedName>
    <definedName name="koeflingk_1">#REF!</definedName>
    <definedName name="koeflingk_1_1">#REF!</definedName>
    <definedName name="koeflingk_1_1_1">#REF!</definedName>
    <definedName name="koeflingk_2">#REF!</definedName>
    <definedName name="koeflingk_3">#REF!</definedName>
    <definedName name="koeflingk_3_1">#REF!</definedName>
    <definedName name="koeflingk_4">#REF!</definedName>
    <definedName name="koeflingk_4_1">#REF!</definedName>
    <definedName name="koeflingk_5">#REF!</definedName>
    <definedName name="koeflingk_6">#REF!</definedName>
    <definedName name="koeflingk_7">#REF!</definedName>
    <definedName name="koeflingk_7_1">#REF!</definedName>
    <definedName name="koeflingk_8">#REF!</definedName>
    <definedName name="koeflingk_9">#REF!</definedName>
    <definedName name="kof">#REF!</definedName>
    <definedName name="kof_1">#REF!</definedName>
    <definedName name="kof_2">#REF!</definedName>
    <definedName name="kof_3">#REF!</definedName>
    <definedName name="kof_4">#REF!</definedName>
    <definedName name="kof_4_1">#REF!</definedName>
    <definedName name="kof_5">#REF!</definedName>
    <definedName name="kof_6">#REF!</definedName>
    <definedName name="kof_7">#REF!</definedName>
    <definedName name="kof_8">#REF!</definedName>
    <definedName name="kof_9">#REF!</definedName>
    <definedName name="kofal">#REF!</definedName>
    <definedName name="koi">#REF!</definedName>
    <definedName name="koi_1">#REF!</definedName>
    <definedName name="koi_1_1">#REF!</definedName>
    <definedName name="koi_1_1_1">#REF!</definedName>
    <definedName name="koi_3">#REF!</definedName>
    <definedName name="koi_7">#REF!</definedName>
    <definedName name="kokok">'[151]D.2.3'!$B$1:$L$53,'[151]D.2.3'!$N$54:$U$89</definedName>
    <definedName name="KOKT">'[119]Sat~Bahu'!$G$12</definedName>
    <definedName name="KOKT_9">[118]Sat_Bahu!$G$12</definedName>
    <definedName name="kol1525b160">#REF!</definedName>
    <definedName name="kol2030b150">#REF!</definedName>
    <definedName name="kol3030b175">#REF!</definedName>
    <definedName name="kol4040b170">#REF!</definedName>
    <definedName name="kol55b140">#REF!</definedName>
    <definedName name="kol55b175">#REF!</definedName>
    <definedName name="kol55b225">#REF!</definedName>
    <definedName name="kol55bet270">#REF!</definedName>
    <definedName name="koli">'[119]Sat~Bahu'!$F$81</definedName>
    <definedName name="koli_9">[118]Sat_Bahu!$F$81</definedName>
    <definedName name="koling">#REF!</definedName>
    <definedName name="koling_1">#REF!</definedName>
    <definedName name="koling_2">#REF!</definedName>
    <definedName name="koling_3">#REF!</definedName>
    <definedName name="koling_4">#REF!</definedName>
    <definedName name="koling_4_1">#REF!</definedName>
    <definedName name="koling_5">#REF!</definedName>
    <definedName name="koling_6">#REF!</definedName>
    <definedName name="koling_7">#REF!</definedName>
    <definedName name="koling_8">#REF!</definedName>
    <definedName name="koling_9">#REF!</definedName>
    <definedName name="kolom">'[108]ANALIS 2'!$G$490</definedName>
    <definedName name="kolom1">#REF!</definedName>
    <definedName name="kolom2">#REF!</definedName>
    <definedName name="kolom3">#REF!</definedName>
    <definedName name="kolom4">#REF!</definedName>
    <definedName name="kolom5">#REF!</definedName>
    <definedName name="kolom6">#REF!</definedName>
    <definedName name="kolom7">#REF!</definedName>
    <definedName name="kolom8">#REF!</definedName>
    <definedName name="kolom9">#REF!</definedName>
    <definedName name="kolompraktis">'[131]Harga Satuan'!$G$43</definedName>
    <definedName name="kolprak1212">#REF!</definedName>
    <definedName name="kolprak1515">#REF!</definedName>
    <definedName name="kompon">#REF!</definedName>
    <definedName name="Kompound">[169]Analisa!$F$48</definedName>
    <definedName name="kond">#REF!</definedName>
    <definedName name="KONSUL">#REF!</definedName>
    <definedName name="KOP">#REF!</definedName>
    <definedName name="KOP_1">#REF!</definedName>
    <definedName name="KORA">[132]Material!$F$16</definedName>
    <definedName name="KORAL_JAGUNG">#REF!</definedName>
    <definedName name="KORALBETON">#REF!</definedName>
    <definedName name="koralbton">[165]Sheet1!$H$11</definedName>
    <definedName name="KOROSENE">#REF!</definedName>
    <definedName name="kos">'[251]Sat~Bahu'!$F$9</definedName>
    <definedName name="KOT">'[117]Sat~Bahu'!$G$11</definedName>
    <definedName name="KOT_9">[118]Sat_Bahu!$G$11</definedName>
    <definedName name="kout">#REF!</definedName>
    <definedName name="kout_1">#REF!</definedName>
    <definedName name="kout_1_1">#REF!</definedName>
    <definedName name="kout_1_1_1">#REF!</definedName>
    <definedName name="kout_3">#REF!</definedName>
    <definedName name="kout_7">#REF!</definedName>
    <definedName name="koutv">#REF!</definedName>
    <definedName name="koutv_1">#REF!</definedName>
    <definedName name="koutv_1_1">#REF!</definedName>
    <definedName name="koutv_1_1_1">#REF!</definedName>
    <definedName name="koutv_3">#REF!</definedName>
    <definedName name="koutv_7">#REF!</definedName>
    <definedName name="kp">[73]Analisa!#REF!</definedName>
    <definedName name="kp1520b279">#REF!</definedName>
    <definedName name="kp1ph">#REF!</definedName>
    <definedName name="kpav">'[117]Sat~Bahu'!$F$82</definedName>
    <definedName name="kpav_9">[118]Sat_Bahu!$F$82</definedName>
    <definedName name="kpb">'[117]Sat~Bahu'!$C$58</definedName>
    <definedName name="kpb.125">'[117]Sat~Bahu'!$G$109</definedName>
    <definedName name="kpb.125_9">[118]Sat_Bahu!$G$109</definedName>
    <definedName name="kpb.200HP">'[117]Sat~Bahu'!$G$93</definedName>
    <definedName name="kpb.200HP_9">[118]Sat_Bahu!$G$93</definedName>
    <definedName name="kpb.500">'[117]Sat~Bahu'!$G$110</definedName>
    <definedName name="kpb.500_9">[118]Sat_Bahu!$G$110</definedName>
    <definedName name="kpb_9">[118]Sat_Bahu!$C$58</definedName>
    <definedName name="kpc">'[117]Sat~Bahu'!$F$55</definedName>
    <definedName name="kpc_9">[118]Sat_Bahu!$F$55</definedName>
    <definedName name="kpj">'[117]Sat~Bahu'!$F$66</definedName>
    <definedName name="kpj_9">[118]Sat_Bahu!$F$66</definedName>
    <definedName name="KPO">'[117]Sat~Bahu'!$G$13</definedName>
    <definedName name="kpo_1">#REF!</definedName>
    <definedName name="kpo_1_1">#REF!</definedName>
    <definedName name="kpo_1_1_1">#REF!</definedName>
    <definedName name="kpo_3">#REF!</definedName>
    <definedName name="kpo_7">#REF!</definedName>
    <definedName name="KPO_9">[118]Sat_Bahu!$G$13</definedName>
    <definedName name="kpsaub">'[117]Sat~Bahu'!$F$46</definedName>
    <definedName name="kpsaub_9">[118]Sat_Bahu!$F$46</definedName>
    <definedName name="kpsp">'[117]Sat~Bahu'!$F$47</definedName>
    <definedName name="kpsp_9">[118]Sat_Bahu!$F$47</definedName>
    <definedName name="kpsu">'[117]Sat~Bahu'!$F$45</definedName>
    <definedName name="kpsu_9">[118]Sat_Bahu!$F$45</definedName>
    <definedName name="kptdll">'[117]Sat~Bahu'!$G$114</definedName>
    <definedName name="kptdll_9">[118]Sat_Bahu!$G$114</definedName>
    <definedName name="kQ">'[117]Sat~Bahu'!$F$28</definedName>
    <definedName name="kQ_9">[118]Sat_Bahu!$F$28</definedName>
    <definedName name="kr">#REF!</definedName>
    <definedName name="kr_1">#REF!</definedName>
    <definedName name="kr_1_1">#REF!</definedName>
    <definedName name="kr_1_1_1">#REF!</definedName>
    <definedName name="kr_3">#REF!</definedName>
    <definedName name="kr_7">#REF!</definedName>
    <definedName name="kran">#REF!</definedName>
    <definedName name="krankm">#REF!</definedName>
    <definedName name="KranT23B13V7N">[12]BAHAN!$G$680</definedName>
    <definedName name="kranT23B13V7Ntoto">#REF!</definedName>
    <definedName name="kranT2613">#REF!</definedName>
    <definedName name="KranT30AR13V7N">[12]BAHAN!$G$681</definedName>
    <definedName name="krantpcucibaju">#REF!</definedName>
    <definedName name="krantpcucipiring">#REF!</definedName>
    <definedName name="KranTX603KM">[12]BAHAN!$G$676</definedName>
    <definedName name="kranzink">#REF!</definedName>
    <definedName name="krikil">[108]HARGA!$E$12</definedName>
    <definedName name="krmi30x30polis">[12]BAHAN!$G$229</definedName>
    <definedName name="krmk20x20">[12]BAHAN!$G$227</definedName>
    <definedName name="krmk20x20unpol">[12]BAHAN!$G$228</definedName>
    <definedName name="krmk25x25">[12]BAHAN!$G$225</definedName>
    <definedName name="krmk25x45">[12]BAHAN!$G$226</definedName>
    <definedName name="krmk30x30unpol">[12]BAHAN!$G$230</definedName>
    <definedName name="krmk33x33">[12]BAHAN!$G$223</definedName>
    <definedName name="krnwstlTX109LD">#REF!</definedName>
    <definedName name="krypton">[1]BQ!#REF!</definedName>
    <definedName name="ks">'[117]Sat~Bahu'!$C$30</definedName>
    <definedName name="ks.1000">'[117]Sat~Bahu'!$G$102</definedName>
    <definedName name="ks.1000_9">[118]Sat_Bahu!$G$102</definedName>
    <definedName name="ks_9">[118]Sat_Bahu!$C$30</definedName>
    <definedName name="ksatp">'[119]Sat~Bahu'!$C$34</definedName>
    <definedName name="ksatp_9">[118]Sat_Bahu!$C$34</definedName>
    <definedName name="ksk">#REF!</definedName>
    <definedName name="ksk_1">#REF!</definedName>
    <definedName name="ksk_1_1">#REF!</definedName>
    <definedName name="ksk_1_1_1">#REF!</definedName>
    <definedName name="ksk_1_1_1_1">#REF!</definedName>
    <definedName name="ksk_2">#REF!</definedName>
    <definedName name="ksk_3_1">#REF!</definedName>
    <definedName name="ksk_3_1_1">#REF!</definedName>
    <definedName name="ksk_4">#REF!</definedName>
    <definedName name="ksk_4_1">#REF!</definedName>
    <definedName name="ksk_5">#REF!</definedName>
    <definedName name="ksk_6">#REF!</definedName>
    <definedName name="ksk_7">#REF!</definedName>
    <definedName name="ksk_7_1">#REF!</definedName>
    <definedName name="ksk_8">#REF!</definedName>
    <definedName name="ksk_9">#REF!</definedName>
    <definedName name="ksl">#REF!</definedName>
    <definedName name="ksl_1">#REF!</definedName>
    <definedName name="ksl_1_1">#REF!</definedName>
    <definedName name="ksl_1_1_1">#REF!</definedName>
    <definedName name="ksl_3">#REF!</definedName>
    <definedName name="ksl_7">#REF!</definedName>
    <definedName name="Ksn.Jt.10001">#REF!</definedName>
    <definedName name="ksolar">'[119]Sat~Bahu'!$F$79</definedName>
    <definedName name="ksolar_9">[118]Sat_Bahu!$F$79</definedName>
    <definedName name="KSP">'[119]Sat~Bahu'!$G$15</definedName>
    <definedName name="ksp_1">#REF!</definedName>
    <definedName name="ksp_1_1">#REF!</definedName>
    <definedName name="ksp_1_1_1">#REF!</definedName>
    <definedName name="ksp_3">#REF!</definedName>
    <definedName name="ksp_7">#REF!</definedName>
    <definedName name="KSP_9">[118]Sat_Bahu!$G$15</definedName>
    <definedName name="ksr">#REF!</definedName>
    <definedName name="ksr_1">#REF!</definedName>
    <definedName name="ksr_1_1">#REF!</definedName>
    <definedName name="ksr_1_1_1">#REF!</definedName>
    <definedName name="ksr_7">#REF!</definedName>
    <definedName name="KST">'[117]Sat~Bahu'!$G$14</definedName>
    <definedName name="kst_1">#REF!</definedName>
    <definedName name="kst_1_1">#REF!</definedName>
    <definedName name="kst_1_1_1">#REF!</definedName>
    <definedName name="kst_1_1_1_1">#REF!</definedName>
    <definedName name="kst_2">#REF!</definedName>
    <definedName name="kst_3_1">#REF!</definedName>
    <definedName name="kst_3_1_1">#REF!</definedName>
    <definedName name="kst_4">#REF!</definedName>
    <definedName name="kst_4_1">#REF!</definedName>
    <definedName name="kst_5">#REF!</definedName>
    <definedName name="kst_6">#REF!</definedName>
    <definedName name="kst_7">#REF!</definedName>
    <definedName name="kst_7_1">#REF!</definedName>
    <definedName name="kst_8">#REF!</definedName>
    <definedName name="KST_9">[118]Sat_Bahu!$G$14</definedName>
    <definedName name="kstam">'[117]Sat~Bahu'!$G$100</definedName>
    <definedName name="kstam_9">[118]Sat_Bahu!$G$100</definedName>
    <definedName name="kstpb">'[117]Sat~Bahu'!$F$31</definedName>
    <definedName name="kstpb_9">[118]Sat_Bahu!$F$31</definedName>
    <definedName name="kt">'[117]Sat~Bahu'!$C$9</definedName>
    <definedName name="kt.30x30">'[119]Sat~Bahu'!$F$83</definedName>
    <definedName name="kt.30x30_9">[118]Sat_Bahu!$F$83</definedName>
    <definedName name="kt_1">#REF!</definedName>
    <definedName name="kt_1_1">#REF!</definedName>
    <definedName name="kt_1_1_1">#REF!</definedName>
    <definedName name="kt_3">#REF!</definedName>
    <definedName name="kt_7">#REF!</definedName>
    <definedName name="kt_9">[118]Sat_Bahu!$C$9</definedName>
    <definedName name="ktanki">'[117]Sat~Bahu'!$G$105</definedName>
    <definedName name="ktanki_9">[118]Sat_Bahu!$G$105</definedName>
    <definedName name="ktb">'[110]Harsat Upah'!$E$15</definedName>
    <definedName name="KTBA">#REF!</definedName>
    <definedName name="ktbb">'[110]Harsat Upah'!$E$24</definedName>
    <definedName name="KTBE">#REF!</definedName>
    <definedName name="ktbes">'[38]Sat Bah &amp; Up'!$G$17</definedName>
    <definedName name="ktbp">'[110]Harsat Upah'!$E$27</definedName>
    <definedName name="ktbs">[12]UPAH!$F$21</definedName>
    <definedName name="Ktbt">[54]Upah!$E$13</definedName>
    <definedName name="ktbt_1">#REF!</definedName>
    <definedName name="ktbt_1_1">#REF!</definedName>
    <definedName name="ktbt_1_1_1">#REF!</definedName>
    <definedName name="ktbt_3">#REF!</definedName>
    <definedName name="ktbt_7">#REF!</definedName>
    <definedName name="ktc">'[110]Harsat Upah'!$E$21</definedName>
    <definedName name="Ktca">[54]Upah!$E$19</definedName>
    <definedName name="ktcat">[12]UPAH!$F$22</definedName>
    <definedName name="ktk">'[38]Sat Bah &amp; Up'!$G$20</definedName>
    <definedName name="KTKA">#REF!</definedName>
    <definedName name="ktkayu">[188]Upah!$D$17</definedName>
    <definedName name="ktkbesi">[130]HARGA!$D$50</definedName>
    <definedName name="ktkcat">[130]HARGA!$D$52</definedName>
    <definedName name="ktkgali">[130]HARGA!$D$44</definedName>
    <definedName name="ktkkayu">[130]HARGA!$D$48</definedName>
    <definedName name="ktktembok">[130]HARGA!$D$46</definedName>
    <definedName name="ktky">[12]UPAH!$F$20</definedName>
    <definedName name="ktlas">[12]UPAH!$F$23</definedName>
    <definedName name="ktnh">'[117]Sat~Bahu'!$F$88</definedName>
    <definedName name="ktnh_9">[118]Sat_Bahu!$F$88</definedName>
    <definedName name="ktplambing">[12]UPAH!$F$34</definedName>
    <definedName name="ktpm">#REF!</definedName>
    <definedName name="ktpm_1">#REF!</definedName>
    <definedName name="ktpm_1_1">#REF!</definedName>
    <definedName name="ktpm_1_1_1">#REF!</definedName>
    <definedName name="ktpm_2">#REF!</definedName>
    <definedName name="ktpm_3">#REF!</definedName>
    <definedName name="ktpm_3_1">#REF!</definedName>
    <definedName name="ktpm_4">#REF!</definedName>
    <definedName name="ktpm_4_1">#REF!</definedName>
    <definedName name="ktpm_5">#REF!</definedName>
    <definedName name="ktpm_6">#REF!</definedName>
    <definedName name="ktpm_7">#REF!</definedName>
    <definedName name="ktpm_7_1">#REF!</definedName>
    <definedName name="ktpm_8">#REF!</definedName>
    <definedName name="ktpm_9">#REF!</definedName>
    <definedName name="ktrailer">'[117]Sat~Bahu'!$G$106</definedName>
    <definedName name="ktrailer_9">[118]Sat_Bahu!$G$106</definedName>
    <definedName name="ktukangbatu">[283]UPAH!$F$24</definedName>
    <definedName name="ktukangkayu">'[173]UPAH-2'!$G$24</definedName>
    <definedName name="KTUN">[284]SUM!$M$1</definedName>
    <definedName name="KUANTITAS">[51]Rab!$A$1:$L$73</definedName>
    <definedName name="KUAS">[285]Material!$F$55</definedName>
    <definedName name="kuas2.5">#REF!</definedName>
    <definedName name="kuasrool8">#REF!</definedName>
    <definedName name="kukj">'[119]Sat~Bahu'!$C$78</definedName>
    <definedName name="kukj_9">[118]Sat_Bahu!$C$78</definedName>
    <definedName name="Kunci_Logo">#REF!</definedName>
    <definedName name="Kunci_Royal">#REF!</definedName>
    <definedName name="Kunci2slagmmenengah">[12]BAHAN!$G$724</definedName>
    <definedName name="kup">'[117]Sat~Bahu'!$C$77</definedName>
    <definedName name="kup_9">[118]Sat_Bahu!$C$77</definedName>
    <definedName name="KURS">#REF!</definedName>
    <definedName name="KURS_SELL">#REF!</definedName>
    <definedName name="kusen">#REF!</definedName>
    <definedName name="KUSEN__PINTU__JENDELA__ALAT_ALAT_PENGGANTUNG_DAN_CURTAIN_WALL">#REF!</definedName>
    <definedName name="KUSEN__PINTU__JENDELA__ALAT_ALAT_PENGGANTUNG_DAN_CURTAIN_WALL_1">#REF!</definedName>
    <definedName name="KUSEN__PINTU__JENDELA__ALAT_ALAT_PENGGANTUNG_DAN_CURTAIN_WALL_1_1">#REF!</definedName>
    <definedName name="KUSEN__PINTU__JENDELA__ALAT_ALAT_PENGGANTUNG_DAN_CURTAIN_WALL_1_1_1">#REF!</definedName>
    <definedName name="KUSEN__PINTU__JENDELA__ALAT_ALAT_PENGGANTUNG_DAN_CURTAIN_WALL_15">#REF!</definedName>
    <definedName name="KUSEN__PINTU__JENDELA__ALAT_ALAT_PENGGANTUNG_DAN_CURTAIN_WALL_15_1">#REF!</definedName>
    <definedName name="KUSEN__PINTU__JENDELA__ALAT_ALAT_PENGGANTUNG_DAN_CURTAIN_WALL_15_16">#REF!</definedName>
    <definedName name="KUSEN__PINTU__JENDELA__ALAT_ALAT_PENGGANTUNG_DAN_CURTAIN_WALL_15_7">#REF!</definedName>
    <definedName name="KUSEN__PINTU__JENDELA__ALAT_ALAT_PENGGANTUNG_DAN_CURTAIN_WALL_16">#REF!</definedName>
    <definedName name="KUSEN__PINTU__JENDELA__ALAT_ALAT_PENGGANTUNG_DAN_CURTAIN_WALL_17">#REF!</definedName>
    <definedName name="KUSEN__PINTU__JENDELA__ALAT_ALAT_PENGGANTUNG_DAN_CURTAIN_WALL_2">#REF!</definedName>
    <definedName name="KUSEN__PINTU__JENDELA__ALAT_ALAT_PENGGANTUNG_DAN_CURTAIN_WALL_3">#REF!</definedName>
    <definedName name="KUSEN__PINTU__JENDELA__ALAT_ALAT_PENGGANTUNG_DAN_CURTAIN_WALL_3_1">#REF!</definedName>
    <definedName name="KUSEN__PINTU__JENDELA__ALAT_ALAT_PENGGANTUNG_DAN_CURTAIN_WALL_4">#REF!</definedName>
    <definedName name="KUSEN__PINTU__JENDELA__ALAT_ALAT_PENGGANTUNG_DAN_CURTAIN_WALL_4_1">#REF!</definedName>
    <definedName name="KUSEN__PINTU__JENDELA__ALAT_ALAT_PENGGANTUNG_DAN_CURTAIN_WALL_5">#REF!</definedName>
    <definedName name="KUSEN__PINTU__JENDELA__ALAT_ALAT_PENGGANTUNG_DAN_CURTAIN_WALL_6">#REF!</definedName>
    <definedName name="KUSEN__PINTU__JENDELA__ALAT_ALAT_PENGGANTUNG_DAN_CURTAIN_WALL_7">#REF!</definedName>
    <definedName name="KUSEN__PINTU__JENDELA__ALAT_ALAT_PENGGANTUNG_DAN_CURTAIN_WALL_7_1">#REF!</definedName>
    <definedName name="KUSEN__PINTU__JENDELA__ALAT_ALAT_PENGGANTUNG_DAN_CURTAIN_WALL_8">#REF!</definedName>
    <definedName name="KUSEN__PINTU__JENDELA__ALAT_ALAT_PENGGANTUNG_DAN_CURTAIN_WALL_9">#REF!</definedName>
    <definedName name="KUSEN_A">#REF!</definedName>
    <definedName name="KUSEN_A_10">"$#REF!.$L$55"</definedName>
    <definedName name="KUSEN_A_12">#REF!</definedName>
    <definedName name="KUSEN_B">#REF!</definedName>
    <definedName name="KUSEN_B_10">"$#REF!.$L$56"</definedName>
    <definedName name="KUSEN_B_12">#REF!</definedName>
    <definedName name="KUSEN_BASE">#REF!</definedName>
    <definedName name="KUSEN_BASE_10">"$#REF!.$L$54"</definedName>
    <definedName name="KUSEN_BASE_12">#REF!</definedName>
    <definedName name="KUSEN_C">#REF!</definedName>
    <definedName name="KUSEN_C_10">"$#REF!.$L$57"</definedName>
    <definedName name="KUSEN_C_12">#REF!</definedName>
    <definedName name="KUSENALUM">#REF!</definedName>
    <definedName name="kusenalum3">[12]BAHAN!$G$430</definedName>
    <definedName name="kusenalum4">[12]BAHAN!$G$429</definedName>
    <definedName name="kusenkamp">#REF!</definedName>
    <definedName name="kutp">#REF!</definedName>
    <definedName name="kutp_1">#REF!</definedName>
    <definedName name="kutp_1_1">#REF!</definedName>
    <definedName name="kutp_1_1_1">#REF!</definedName>
    <definedName name="kutp_3">#REF!</definedName>
    <definedName name="kutp_7">#REF!</definedName>
    <definedName name="Kuz">#REF!</definedName>
    <definedName name="kvc">#REF!</definedName>
    <definedName name="kvc_1">#REF!</definedName>
    <definedName name="kvc_1_1">#REF!</definedName>
    <definedName name="kvc_1_1_1">#REF!</definedName>
    <definedName name="kvc_3">#REF!</definedName>
    <definedName name="kvc_7">#REF!</definedName>
    <definedName name="Kwas">[12]BAHAN!$G$494</definedName>
    <definedName name="kwh1st">#REF!</definedName>
    <definedName name="kwh1st_1">#REF!</definedName>
    <definedName name="kwh1st_1_1">#REF!</definedName>
    <definedName name="kwh1st_1_1_1">#REF!</definedName>
    <definedName name="kwh1st_1_1_1_1">#REF!</definedName>
    <definedName name="kwh1st_2">#REF!</definedName>
    <definedName name="kwh1st_3_1">#REF!</definedName>
    <definedName name="kwh1st_3_1_1">#REF!</definedName>
    <definedName name="kwh1st_4">#REF!</definedName>
    <definedName name="kwh1st_4_1">#REF!</definedName>
    <definedName name="kwh1st_5">#REF!</definedName>
    <definedName name="kwh1st_6">#REF!</definedName>
    <definedName name="kwh1st_7">#REF!</definedName>
    <definedName name="kwh1st_7_1">#REF!</definedName>
    <definedName name="kwh1st_8">#REF!</definedName>
    <definedName name="kwh1st_9">#REF!</definedName>
    <definedName name="kwh3st">#REF!</definedName>
    <definedName name="kwh3st_1">#REF!</definedName>
    <definedName name="kwh3st_1_1">#REF!</definedName>
    <definedName name="kwh3st_1_1_1">#REF!</definedName>
    <definedName name="kwh3st_1_1_1_1">#REF!</definedName>
    <definedName name="kwh3st_2">#REF!</definedName>
    <definedName name="kwh3st_3_1">#REF!</definedName>
    <definedName name="kwh3st_3_1_1">#REF!</definedName>
    <definedName name="kwh3st_4">#REF!</definedName>
    <definedName name="kwh3st_4_1">#REF!</definedName>
    <definedName name="kwh3st_5">#REF!</definedName>
    <definedName name="kwh3st_6">#REF!</definedName>
    <definedName name="kwh3st_7">#REF!</definedName>
    <definedName name="kwh3st_7_1">#REF!</definedName>
    <definedName name="kwh3st_8">#REF!</definedName>
    <definedName name="kwh3st_9">#REF!</definedName>
    <definedName name="KwhMeter">#REF!</definedName>
    <definedName name="KwhMeter3P">#REF!</definedName>
    <definedName name="kwl.80hp">'[117]Sat~Bahu'!$G$94</definedName>
    <definedName name="kwl.80hp_9">[118]Sat_Bahu!$G$94</definedName>
    <definedName name="kwp.5">'[117]Sat~Bahu'!$G$112</definedName>
    <definedName name="kwp.5_9">[118]Sat_Bahu!$G$112</definedName>
    <definedName name="KWST">[60]AHAS1!$I$507</definedName>
    <definedName name="kwt.60hp">'[117]Sat~Bahu'!$G$95</definedName>
    <definedName name="kwt.60hp_9">[118]Sat_Bahu!$G$95</definedName>
    <definedName name="kwtayam">#REF!</definedName>
    <definedName name="kwtbton">#REF!</definedName>
    <definedName name="ky">#REF!</definedName>
    <definedName name="KY.JT.10001">#REF!</definedName>
    <definedName name="Ky.Kamper_blk">[55]Harga!$E$41</definedName>
    <definedName name="ky_1">#REF!</definedName>
    <definedName name="ky_2">#REF!</definedName>
    <definedName name="ky_3">#REF!</definedName>
    <definedName name="ky_4">#REF!</definedName>
    <definedName name="ky_4_1">#REF!</definedName>
    <definedName name="ky_5">#REF!</definedName>
    <definedName name="ky_6">#REF!</definedName>
    <definedName name="ky_7">#REF!</definedName>
    <definedName name="ky_8">#REF!</definedName>
    <definedName name="ky_9">#REF!</definedName>
    <definedName name="kyb">'[119]Sat~Bahu'!$C$54</definedName>
    <definedName name="kyb_9">[118]Sat_Bahu!$C$54</definedName>
    <definedName name="KYBORNEO">#REF!</definedName>
    <definedName name="kyuborneo">#REF!</definedName>
    <definedName name="kyukmper">[165]Sheet1!$H$27</definedName>
    <definedName name="kz">[73]Analisa!#REF!</definedName>
    <definedName name="KZS">[60]AHAS1!$I$512</definedName>
    <definedName name="L">'[183]Bill sipil'!#REF!</definedName>
    <definedName name="L.1">'[217]REKAP_ARSITEKTUR.'!$B$4</definedName>
    <definedName name="L.Concr">#REF!</definedName>
    <definedName name="l_05">#REF!</definedName>
    <definedName name="l_1025">#REF!</definedName>
    <definedName name="l_2">#REF!</definedName>
    <definedName name="l_2025">#REF!</definedName>
    <definedName name="L_A">#REF!</definedName>
    <definedName name="L_A_10">"$#REF!.$L$227"</definedName>
    <definedName name="L_A_12">#REF!</definedName>
    <definedName name="L_B">#REF!</definedName>
    <definedName name="L_B_10">"$#REF!.$L$228"</definedName>
    <definedName name="L_B_12">#REF!</definedName>
    <definedName name="L_BASE">#REF!</definedName>
    <definedName name="L_BASE_10">"$#REF!.$L$226"</definedName>
    <definedName name="L_BASE_12">#REF!</definedName>
    <definedName name="L_C">#REF!</definedName>
    <definedName name="L_C_10">"$#REF!.$L$229"</definedName>
    <definedName name="L_C_12">#REF!</definedName>
    <definedName name="L_GG">#REF!</definedName>
    <definedName name="l1ti50">#REF!</definedName>
    <definedName name="l1ti50_1">#REF!</definedName>
    <definedName name="l1ti50_1_1">#REF!</definedName>
    <definedName name="l1ti50_1_1_1">#REF!</definedName>
    <definedName name="l1ti50_2">#REF!</definedName>
    <definedName name="l1ti50_3">#REF!</definedName>
    <definedName name="l1ti50_3_1">#REF!</definedName>
    <definedName name="l1ti50_4">#REF!</definedName>
    <definedName name="l1ti50_4_1">#REF!</definedName>
    <definedName name="l1ti50_5">#REF!</definedName>
    <definedName name="l1ti50_6">#REF!</definedName>
    <definedName name="l1ti50_7">#REF!</definedName>
    <definedName name="l1ti50_7_1">#REF!</definedName>
    <definedName name="l1ti50_8">#REF!</definedName>
    <definedName name="l1ti50_9">#REF!</definedName>
    <definedName name="l1ti60">#REF!</definedName>
    <definedName name="l1ti60_1">#REF!</definedName>
    <definedName name="l1ti60_1_1">#REF!</definedName>
    <definedName name="l1ti60_1_1_1">#REF!</definedName>
    <definedName name="l1ti60_2">#REF!</definedName>
    <definedName name="l1ti60_3">#REF!</definedName>
    <definedName name="l1ti60_3_1">#REF!</definedName>
    <definedName name="l1ti60_4">#REF!</definedName>
    <definedName name="l1ti60_4_1">#REF!</definedName>
    <definedName name="l1ti60_5">#REF!</definedName>
    <definedName name="l1ti60_6">#REF!</definedName>
    <definedName name="l1ti60_7">#REF!</definedName>
    <definedName name="l1ti60_7_1">#REF!</definedName>
    <definedName name="l1ti60_8">#REF!</definedName>
    <definedName name="l1ti60_9">#REF!</definedName>
    <definedName name="l3l100">#REF!</definedName>
    <definedName name="l3l100_1">#REF!</definedName>
    <definedName name="l3l100_1_1">#REF!</definedName>
    <definedName name="l3l100_1_1_1">#REF!</definedName>
    <definedName name="l3l100_2">#REF!</definedName>
    <definedName name="l3l100_3">#REF!</definedName>
    <definedName name="l3l100_3_1">#REF!</definedName>
    <definedName name="l3l100_4">#REF!</definedName>
    <definedName name="l3l100_4_1">#REF!</definedName>
    <definedName name="l3l100_5">#REF!</definedName>
    <definedName name="l3l100_6">#REF!</definedName>
    <definedName name="l3l100_7">#REF!</definedName>
    <definedName name="l3l100_7_1">#REF!</definedName>
    <definedName name="l3l100_8">#REF!</definedName>
    <definedName name="l3l100_9">#REF!</definedName>
    <definedName name="l3l50">#REF!</definedName>
    <definedName name="l3l50_1">#REF!</definedName>
    <definedName name="l3l50_1_1">#REF!</definedName>
    <definedName name="l3l50_1_1_1">#REF!</definedName>
    <definedName name="l3l50_2">#REF!</definedName>
    <definedName name="l3l50_3">#REF!</definedName>
    <definedName name="l3l50_3_1">#REF!</definedName>
    <definedName name="l3l50_4">#REF!</definedName>
    <definedName name="l3l50_4_1">#REF!</definedName>
    <definedName name="l3l50_5">#REF!</definedName>
    <definedName name="l3l50_6">#REF!</definedName>
    <definedName name="l3l50_7">#REF!</definedName>
    <definedName name="l3l50_7_1">#REF!</definedName>
    <definedName name="l3l50_8">#REF!</definedName>
    <definedName name="l3l50_9">#REF!</definedName>
    <definedName name="l3l60">#REF!</definedName>
    <definedName name="l3l60_1">#REF!</definedName>
    <definedName name="l3l60_1_1">#REF!</definedName>
    <definedName name="l3l60_1_1_1">#REF!</definedName>
    <definedName name="l3l60_2">#REF!</definedName>
    <definedName name="l3l60_3">#REF!</definedName>
    <definedName name="l3l60_3_1">#REF!</definedName>
    <definedName name="l3l60_4">#REF!</definedName>
    <definedName name="l3l60_4_1">#REF!</definedName>
    <definedName name="l3l60_5">#REF!</definedName>
    <definedName name="l3l60_6">#REF!</definedName>
    <definedName name="l3l60_7">#REF!</definedName>
    <definedName name="l3l60_7_1">#REF!</definedName>
    <definedName name="l3l60_8">#REF!</definedName>
    <definedName name="l3l60_9">#REF!</definedName>
    <definedName name="l3l70">#REF!</definedName>
    <definedName name="l3l70_1">#REF!</definedName>
    <definedName name="l3l70_1_1">#REF!</definedName>
    <definedName name="l3l70_1_1_1">#REF!</definedName>
    <definedName name="l3l70_2">#REF!</definedName>
    <definedName name="l3l70_3">#REF!</definedName>
    <definedName name="l3l70_3_1">#REF!</definedName>
    <definedName name="l3l70_4">#REF!</definedName>
    <definedName name="l3l70_4_1">#REF!</definedName>
    <definedName name="l3l70_5">#REF!</definedName>
    <definedName name="l3l70_6">#REF!</definedName>
    <definedName name="l3l70_7">#REF!</definedName>
    <definedName name="l3l70_7_1">#REF!</definedName>
    <definedName name="l3l70_8">#REF!</definedName>
    <definedName name="l3l70_9">#REF!</definedName>
    <definedName name="l3l80">#REF!</definedName>
    <definedName name="l3l80_1">#REF!</definedName>
    <definedName name="l3l80_1_1">#REF!</definedName>
    <definedName name="l3l80_1_1_1">#REF!</definedName>
    <definedName name="l3l80_2">#REF!</definedName>
    <definedName name="l3l80_3">#REF!</definedName>
    <definedName name="l3l80_3_1">#REF!</definedName>
    <definedName name="l3l80_4">#REF!</definedName>
    <definedName name="l3l80_4_1">#REF!</definedName>
    <definedName name="l3l80_5">#REF!</definedName>
    <definedName name="l3l80_6">#REF!</definedName>
    <definedName name="l3l80_7">#REF!</definedName>
    <definedName name="l3l80_7_1">#REF!</definedName>
    <definedName name="l3l80_8">#REF!</definedName>
    <definedName name="l3l80_9">#REF!</definedName>
    <definedName name="l3ld100">#REF!</definedName>
    <definedName name="l3ld100_1">#REF!</definedName>
    <definedName name="l3ld100_1_1">#REF!</definedName>
    <definedName name="l3ld100_1_1_1">#REF!</definedName>
    <definedName name="l3ld100_2">#REF!</definedName>
    <definedName name="l3ld100_3">#REF!</definedName>
    <definedName name="l3ld100_3_1">#REF!</definedName>
    <definedName name="l3ld100_4">#REF!</definedName>
    <definedName name="l3ld100_4_1">#REF!</definedName>
    <definedName name="l3ld100_5">#REF!</definedName>
    <definedName name="l3ld100_6">#REF!</definedName>
    <definedName name="l3ld100_7">#REF!</definedName>
    <definedName name="l3ld100_7_1">#REF!</definedName>
    <definedName name="l3ld100_8">#REF!</definedName>
    <definedName name="l3ld100_9">#REF!</definedName>
    <definedName name="l3ld50">#REF!</definedName>
    <definedName name="l3ld50_1">#REF!</definedName>
    <definedName name="l3ld50_1_1">#REF!</definedName>
    <definedName name="l3ld50_1_1_1">#REF!</definedName>
    <definedName name="l3ld50_2">#REF!</definedName>
    <definedName name="l3ld50_3">#REF!</definedName>
    <definedName name="l3ld50_3_1">#REF!</definedName>
    <definedName name="l3ld50_4">#REF!</definedName>
    <definedName name="l3ld50_4_1">#REF!</definedName>
    <definedName name="l3ld50_5">#REF!</definedName>
    <definedName name="l3ld50_6">#REF!</definedName>
    <definedName name="l3ld50_7">#REF!</definedName>
    <definedName name="l3ld50_7_1">#REF!</definedName>
    <definedName name="l3ld50_8">#REF!</definedName>
    <definedName name="l3ld50_9">#REF!</definedName>
    <definedName name="l3ld60">#REF!</definedName>
    <definedName name="l3ld60_1">#REF!</definedName>
    <definedName name="l3ld60_1_1">#REF!</definedName>
    <definedName name="l3ld60_1_1_1">#REF!</definedName>
    <definedName name="l3ld60_2">#REF!</definedName>
    <definedName name="l3ld60_3">#REF!</definedName>
    <definedName name="l3ld60_3_1">#REF!</definedName>
    <definedName name="l3ld60_4">#REF!</definedName>
    <definedName name="l3ld60_4_1">#REF!</definedName>
    <definedName name="l3ld60_5">#REF!</definedName>
    <definedName name="l3ld60_6">#REF!</definedName>
    <definedName name="l3ld60_7">#REF!</definedName>
    <definedName name="l3ld60_7_1">#REF!</definedName>
    <definedName name="l3ld60_8">#REF!</definedName>
    <definedName name="l3ld60_9">#REF!</definedName>
    <definedName name="l3ld70">#REF!</definedName>
    <definedName name="l3ld70_1">#REF!</definedName>
    <definedName name="l3ld70_1_1">#REF!</definedName>
    <definedName name="l3ld70_1_1_1">#REF!</definedName>
    <definedName name="l3ld70_2">#REF!</definedName>
    <definedName name="l3ld70_3">#REF!</definedName>
    <definedName name="l3ld70_3_1">#REF!</definedName>
    <definedName name="l3ld70_4">#REF!</definedName>
    <definedName name="l3ld70_4_1">#REF!</definedName>
    <definedName name="l3ld70_5">#REF!</definedName>
    <definedName name="l3ld70_6">#REF!</definedName>
    <definedName name="l3ld70_7">#REF!</definedName>
    <definedName name="l3ld70_7_1">#REF!</definedName>
    <definedName name="l3ld70_8">#REF!</definedName>
    <definedName name="l3ld70_9">#REF!</definedName>
    <definedName name="l3ld80">#REF!</definedName>
    <definedName name="l3ld80_1">#REF!</definedName>
    <definedName name="l3ld80_1_1">#REF!</definedName>
    <definedName name="l3ld80_1_1_1">#REF!</definedName>
    <definedName name="l3ld80_2">#REF!</definedName>
    <definedName name="l3ld80_3">#REF!</definedName>
    <definedName name="l3ld80_3_1">#REF!</definedName>
    <definedName name="l3ld80_4">#REF!</definedName>
    <definedName name="l3ld80_4_1">#REF!</definedName>
    <definedName name="l3ld80_5">#REF!</definedName>
    <definedName name="l3ld80_6">#REF!</definedName>
    <definedName name="l3ld80_7">#REF!</definedName>
    <definedName name="l3ld80_7_1">#REF!</definedName>
    <definedName name="l3ld80_8">#REF!</definedName>
    <definedName name="l3ld80_9">#REF!</definedName>
    <definedName name="l3ti50">#REF!</definedName>
    <definedName name="l3ti50_1">#REF!</definedName>
    <definedName name="l3ti50_1_1">#REF!</definedName>
    <definedName name="l3ti50_1_1_1">#REF!</definedName>
    <definedName name="l3ti50_2">#REF!</definedName>
    <definedName name="l3ti50_3">#REF!</definedName>
    <definedName name="l3ti50_3_1">#REF!</definedName>
    <definedName name="l3ti50_4">#REF!</definedName>
    <definedName name="l3ti50_4_1">#REF!</definedName>
    <definedName name="l3ti50_5">#REF!</definedName>
    <definedName name="l3ti50_6">#REF!</definedName>
    <definedName name="l3ti50_7">#REF!</definedName>
    <definedName name="l3ti50_7_1">#REF!</definedName>
    <definedName name="l3ti50_8">#REF!</definedName>
    <definedName name="l3ti50_9">#REF!</definedName>
    <definedName name="l3ti60">#REF!</definedName>
    <definedName name="l3ti60_1">#REF!</definedName>
    <definedName name="l3ti60_1_1">#REF!</definedName>
    <definedName name="l3ti60_1_1_1">#REF!</definedName>
    <definedName name="l3ti60_2">#REF!</definedName>
    <definedName name="l3ti60_3">#REF!</definedName>
    <definedName name="l3ti60_3_1">#REF!</definedName>
    <definedName name="l3ti60_4">#REF!</definedName>
    <definedName name="l3ti60_4_1">#REF!</definedName>
    <definedName name="l3ti60_5">#REF!</definedName>
    <definedName name="l3ti60_6">#REF!</definedName>
    <definedName name="l3ti60_7">#REF!</definedName>
    <definedName name="l3ti60_7_1">#REF!</definedName>
    <definedName name="l3ti60_8">#REF!</definedName>
    <definedName name="l3ti60_9">#REF!</definedName>
    <definedName name="l3ti80">#REF!</definedName>
    <definedName name="l3ti80_1">#REF!</definedName>
    <definedName name="l3ti80_1_1">#REF!</definedName>
    <definedName name="l3ti80_1_1_1">#REF!</definedName>
    <definedName name="l3ti80_2">#REF!</definedName>
    <definedName name="l3ti80_3">#REF!</definedName>
    <definedName name="l3ti80_3_1">#REF!</definedName>
    <definedName name="l3ti80_4">#REF!</definedName>
    <definedName name="l3ti80_4_1">#REF!</definedName>
    <definedName name="l3ti80_5">#REF!</definedName>
    <definedName name="l3ti80_6">#REF!</definedName>
    <definedName name="l3ti80_7">#REF!</definedName>
    <definedName name="l3ti80_7_1">#REF!</definedName>
    <definedName name="l3ti80_8">#REF!</definedName>
    <definedName name="l3ti80_9">#REF!</definedName>
    <definedName name="l3tisf50">#REF!</definedName>
    <definedName name="l3tisf50_1">#REF!</definedName>
    <definedName name="l3tisf50_1_1">#REF!</definedName>
    <definedName name="l3tisf50_1_1_1">#REF!</definedName>
    <definedName name="l3tisf50_2">#REF!</definedName>
    <definedName name="l3tisf50_3">#REF!</definedName>
    <definedName name="l3tisf50_3_1">#REF!</definedName>
    <definedName name="l3tisf50_4">#REF!</definedName>
    <definedName name="l3tisf50_4_1">#REF!</definedName>
    <definedName name="l3tisf50_5">#REF!</definedName>
    <definedName name="l3tisf50_6">#REF!</definedName>
    <definedName name="l3tisf50_7">#REF!</definedName>
    <definedName name="l3tisf50_7_1">#REF!</definedName>
    <definedName name="l3tisf50_8">#REF!</definedName>
    <definedName name="l3tisf50_9">#REF!</definedName>
    <definedName name="l3tisf60">#REF!</definedName>
    <definedName name="l3tisf60_1">#REF!</definedName>
    <definedName name="l3tisf60_1_1">#REF!</definedName>
    <definedName name="l3tisf60_1_1_1">#REF!</definedName>
    <definedName name="l3tisf60_2">#REF!</definedName>
    <definedName name="l3tisf60_3">#REF!</definedName>
    <definedName name="l3tisf60_3_1">#REF!</definedName>
    <definedName name="l3tisf60_4">#REF!</definedName>
    <definedName name="l3tisf60_4_1">#REF!</definedName>
    <definedName name="l3tisf60_5">#REF!</definedName>
    <definedName name="l3tisf60_6">#REF!</definedName>
    <definedName name="l3tisf60_7">#REF!</definedName>
    <definedName name="l3tisf60_7_1">#REF!</definedName>
    <definedName name="l3tisf60_8">#REF!</definedName>
    <definedName name="l3tisf60_9">#REF!</definedName>
    <definedName name="L90GIP100">#REF!</definedName>
    <definedName name="L90GIP125">#REF!</definedName>
    <definedName name="L90GIP15">#REF!</definedName>
    <definedName name="L90GIP150">#REF!</definedName>
    <definedName name="L90GIP20">#REF!</definedName>
    <definedName name="L90GIP200">#REF!</definedName>
    <definedName name="L90GIP25">#REF!</definedName>
    <definedName name="L90GIP250">#REF!</definedName>
    <definedName name="L90GIP300">#REF!</definedName>
    <definedName name="L90GIP32">#REF!</definedName>
    <definedName name="L90GIP350">#REF!</definedName>
    <definedName name="L90GIP40">#REF!</definedName>
    <definedName name="L90GIP400">#REF!</definedName>
    <definedName name="L90GIP50">#REF!</definedName>
    <definedName name="L90GIP65">#REF!</definedName>
    <definedName name="L90GIP80">#REF!</definedName>
    <definedName name="LA1_KN02">#REF!</definedName>
    <definedName name="LA1_KN04">#REF!</definedName>
    <definedName name="LA1_KN11">#REF!</definedName>
    <definedName name="LA1_KN13">#REF!</definedName>
    <definedName name="LA1_KN20">#REF!</definedName>
    <definedName name="LA1_KN22">#REF!</definedName>
    <definedName name="LA1_KN31">#REF!</definedName>
    <definedName name="LA1_KN40">#REF!</definedName>
    <definedName name="LA1_N02">#REF!</definedName>
    <definedName name="LA1_N11">#REF!</definedName>
    <definedName name="LA1_N20">#REF!</definedName>
    <definedName name="lab">#REF!</definedName>
    <definedName name="LAB_SPRAYER">#REF!</definedName>
    <definedName name="laba">#REF!</definedName>
    <definedName name="labet12">#REF!</definedName>
    <definedName name="LABMAT">[172]BAHAN!$B$1:$J$9</definedName>
    <definedName name="LABO">#REF!</definedName>
    <definedName name="LABO_1">#REF!</definedName>
    <definedName name="LABO_1_1">#REF!</definedName>
    <definedName name="LABO_1_1_1">#REF!</definedName>
    <definedName name="LABO_3">#REF!</definedName>
    <definedName name="LABO_7">#REF!</definedName>
    <definedName name="labor">#REF!</definedName>
    <definedName name="labors">#REF!</definedName>
    <definedName name="labour">[70]lb!#REF!</definedName>
    <definedName name="LABOUR_CAMP">#REF!</definedName>
    <definedName name="Lacak">#REF!</definedName>
    <definedName name="LAD_C22">#REF!</definedName>
    <definedName name="LAD_N04">#REF!</definedName>
    <definedName name="LAD_N13">#REF!</definedName>
    <definedName name="LAD_N31">#REF!</definedName>
    <definedName name="LAD_N40">#REF!</definedName>
    <definedName name="LAD_R0">#REF!</definedName>
    <definedName name="LAD_R2">#REF!</definedName>
    <definedName name="LAD_R4">#REF!</definedName>
    <definedName name="LAD_S2">#REF!</definedName>
    <definedName name="LAD_T0">#REF!</definedName>
    <definedName name="LAD_T2">#REF!</definedName>
    <definedName name="LAD_T4">#REF!</definedName>
    <definedName name="ladder">[286]Bahan!$C$2880:$M$2885</definedName>
    <definedName name="ladder_tray">[183]Bahan!$E$442:$O$448</definedName>
    <definedName name="LAIN_LAIN">[139]STRUKTUR!#REF!</definedName>
    <definedName name="LAINLAIN">[44]Rab!#REF!</definedName>
    <definedName name="laker">#REF!</definedName>
    <definedName name="lamp">[143]data!$C$35:$F$45</definedName>
    <definedName name="lampu">[183]Bahan!$E$456:$O$522</definedName>
    <definedName name="lan12b145">#REF!</definedName>
    <definedName name="lan30b220">#REF!</definedName>
    <definedName name="LandCut">#REF!</definedName>
    <definedName name="lanker40">#REF!</definedName>
    <definedName name="LANTAI">[139]ARSITEKTUR!#REF!</definedName>
    <definedName name="LANTAI_P3">#REF!</definedName>
    <definedName name="LANTAI_P3_1">#REF!</definedName>
    <definedName name="LANTAI_P3_1_1">#REF!</definedName>
    <definedName name="LANTAI_P3_1_1_1">#REF!</definedName>
    <definedName name="LANTAI_P3_1_1_1_1">#REF!</definedName>
    <definedName name="LANTAI_P3_2">#REF!</definedName>
    <definedName name="LANTAI_P3_2_1">#REF!</definedName>
    <definedName name="LANTAI_P3_3">#REF!</definedName>
    <definedName name="LANTAI_P3_3_1">#REF!</definedName>
    <definedName name="LANTAI_P3_3_1_1">#REF!</definedName>
    <definedName name="LANTAI_P3_4">#REF!</definedName>
    <definedName name="LANTAI_P3_4_1">#REF!</definedName>
    <definedName name="LANTAI_P3_5">#REF!</definedName>
    <definedName name="LANTAI_P3_6">#REF!</definedName>
    <definedName name="LANTAI_P3_7">#REF!</definedName>
    <definedName name="LANTAI_P3_7_1">#REF!</definedName>
    <definedName name="LANTAI_P3_8">#REF!</definedName>
    <definedName name="LANTAI_P3_9">#REF!</definedName>
    <definedName name="lantaikarpet">'[131]Harga Satuan'!$G$56</definedName>
    <definedName name="lantaikayupabrikasi">[12]BAHAN!$G$328</definedName>
    <definedName name="lantkrj">#REF!</definedName>
    <definedName name="laps">#REF!</definedName>
    <definedName name="laps15">#REF!</definedName>
    <definedName name="laps20">#REF!</definedName>
    <definedName name="laps40d">#REF!</definedName>
    <definedName name="latab30">#REF!</definedName>
    <definedName name="lb">#REF!</definedName>
    <definedName name="LBOW100">#REF!</definedName>
    <definedName name="LBOW125">#REF!</definedName>
    <definedName name="LBOW15">#REF!</definedName>
    <definedName name="LBOW150">#REF!</definedName>
    <definedName name="LBOW20">#REF!</definedName>
    <definedName name="LBOW200">#REF!</definedName>
    <definedName name="LBOW25">#REF!</definedName>
    <definedName name="LBOW250">#REF!</definedName>
    <definedName name="LBOW300">#REF!</definedName>
    <definedName name="LBOW32">#REF!</definedName>
    <definedName name="LBOW40">#REF!</definedName>
    <definedName name="LBOW45100">#REF!</definedName>
    <definedName name="LBOW45125">#REF!</definedName>
    <definedName name="LBOW4515">#REF!</definedName>
    <definedName name="LBOW45150">#REF!</definedName>
    <definedName name="LBOW4520">#REF!</definedName>
    <definedName name="LBOW45200">#REF!</definedName>
    <definedName name="LBOW4525">#REF!</definedName>
    <definedName name="LBOW45250">#REF!</definedName>
    <definedName name="LBOW45300">#REF!</definedName>
    <definedName name="LBOW4532">#REF!</definedName>
    <definedName name="LBOW4540">#REF!</definedName>
    <definedName name="LBOW4550">#REF!</definedName>
    <definedName name="LBOW4565">#REF!</definedName>
    <definedName name="LBOW4580">#REF!</definedName>
    <definedName name="LBOW50">#REF!</definedName>
    <definedName name="LBOW65">#REF!</definedName>
    <definedName name="LBOW80">#REF!</definedName>
    <definedName name="LBOW90100">#REF!</definedName>
    <definedName name="LBOW90125">#REF!</definedName>
    <definedName name="LBOW9015">#REF!</definedName>
    <definedName name="LBOW90150">#REF!</definedName>
    <definedName name="LBOW9020">#REF!</definedName>
    <definedName name="LBOW90200">#REF!</definedName>
    <definedName name="LBOW9025">#REF!</definedName>
    <definedName name="LBOW90250">#REF!</definedName>
    <definedName name="LBOW90300">#REF!</definedName>
    <definedName name="LBOW9032">#REF!</definedName>
    <definedName name="LBOW9040">#REF!</definedName>
    <definedName name="LBOW9050">#REF!</definedName>
    <definedName name="LBOW9065">#REF!</definedName>
    <definedName name="LBOW9080">#REF!</definedName>
    <definedName name="LBOWBS100">#REF!</definedName>
    <definedName name="LBOWBS125">#REF!</definedName>
    <definedName name="LBOWBS15">#REF!</definedName>
    <definedName name="LBOWBS150">#REF!</definedName>
    <definedName name="LBOWBS20">#REF!</definedName>
    <definedName name="LBOWBS200">#REF!</definedName>
    <definedName name="LBOWBS25">#REF!</definedName>
    <definedName name="LBOWBS250">#REF!</definedName>
    <definedName name="LBOWBS300">#REF!</definedName>
    <definedName name="LBOWBS32">#REF!</definedName>
    <definedName name="LBOWBS40">#REF!</definedName>
    <definedName name="LBOWBS50">#REF!</definedName>
    <definedName name="LBOWBS65">#REF!</definedName>
    <definedName name="LBOWBS80">#REF!</definedName>
    <definedName name="LBOWGIP100">#REF!</definedName>
    <definedName name="LBOWGIP125">#REF!</definedName>
    <definedName name="LBOWGIP15">#REF!</definedName>
    <definedName name="LBOWGIP150">#REF!</definedName>
    <definedName name="LBOWGIP20">#REF!</definedName>
    <definedName name="LBOWGIP200">#REF!</definedName>
    <definedName name="LBOWGIP25">#REF!</definedName>
    <definedName name="LBOWGIP250">#REF!</definedName>
    <definedName name="LBOWGIP300">#REF!</definedName>
    <definedName name="LBOWGIP32">#REF!</definedName>
    <definedName name="LBOWGIP350">#REF!</definedName>
    <definedName name="LBOWGIP40">#REF!</definedName>
    <definedName name="LBOWGIP400">#REF!</definedName>
    <definedName name="LBOWGIP50">#REF!</definedName>
    <definedName name="LBOWGIP65">#REF!</definedName>
    <definedName name="LBOWGIP80">#REF!</definedName>
    <definedName name="lbr_mk">#REF!</definedName>
    <definedName name="lbr100k">#REF!</definedName>
    <definedName name="lbr10k">#REF!</definedName>
    <definedName name="lbr300k">#REF!</definedName>
    <definedName name="lbr5k">#REF!</definedName>
    <definedName name="lbr600k">#REF!</definedName>
    <definedName name="lbr60k">#REF!</definedName>
    <definedName name="LBS">#REF!</definedName>
    <definedName name="lc">[73]Analisa!#REF!</definedName>
    <definedName name="LC_GG">#REF!</definedName>
    <definedName name="LC1_D09">#REF!</definedName>
    <definedName name="LC1_D115">#REF!</definedName>
    <definedName name="LC1_D12">#REF!</definedName>
    <definedName name="LC1_D150">#REF!</definedName>
    <definedName name="LC1_D18">#REF!</definedName>
    <definedName name="LC1_D25">#REF!</definedName>
    <definedName name="LC1_D32">#REF!</definedName>
    <definedName name="LC1_D38">#REF!</definedName>
    <definedName name="LC1_D40">#REF!</definedName>
    <definedName name="LC1_D50">#REF!</definedName>
    <definedName name="LC1_D65">#REF!</definedName>
    <definedName name="LC1_D80">#REF!</definedName>
    <definedName name="LC1_D95">#REF!</definedName>
    <definedName name="LC1_F115">#REF!</definedName>
    <definedName name="LC1_F150">#REF!</definedName>
    <definedName name="LC1_F185">#REF!</definedName>
    <definedName name="LC1_F225">#REF!</definedName>
    <definedName name="LC1_F265">#REF!</definedName>
    <definedName name="LC1_F300">#REF!</definedName>
    <definedName name="LC1_F400">#REF!</definedName>
    <definedName name="LC1_F500">#REF!</definedName>
    <definedName name="LC1_F600">#REF!</definedName>
    <definedName name="LC1_F800">#REF!</definedName>
    <definedName name="ld100_1">#REF!</definedName>
    <definedName name="ld100_1_1">#REF!</definedName>
    <definedName name="ld100_1_1_1">#REF!</definedName>
    <definedName name="ld100_3">#REF!</definedName>
    <definedName name="ld100_7">#REF!</definedName>
    <definedName name="ld120_1">#REF!</definedName>
    <definedName name="ld120_1_1">#REF!</definedName>
    <definedName name="ld120_1_1_1">#REF!</definedName>
    <definedName name="ld120_3">#REF!</definedName>
    <definedName name="ld120_7">#REF!</definedName>
    <definedName name="ld50_1">#REF!</definedName>
    <definedName name="ld50_1_1">#REF!</definedName>
    <definedName name="ld50_1_1_1">#REF!</definedName>
    <definedName name="ld50_3">#REF!</definedName>
    <definedName name="ld50_7">#REF!</definedName>
    <definedName name="ld60_1">#REF!</definedName>
    <definedName name="ld60_1_1">#REF!</definedName>
    <definedName name="ld60_1_1_1">#REF!</definedName>
    <definedName name="ld60_3">#REF!</definedName>
    <definedName name="ld60_7">#REF!</definedName>
    <definedName name="ld80_1">#REF!</definedName>
    <definedName name="ld80_1_1">#REF!</definedName>
    <definedName name="ld80_1_1_1">#REF!</definedName>
    <definedName name="ld80_3">#REF!</definedName>
    <definedName name="ld80_7">#REF!</definedName>
    <definedName name="ldp60_1">#REF!</definedName>
    <definedName name="ldp60_1_1">#REF!</definedName>
    <definedName name="ldp60_1_1_1">#REF!</definedName>
    <definedName name="ldp60_3">#REF!</definedName>
    <definedName name="ldp60_7">#REF!</definedName>
    <definedName name="LE">#REF!</definedName>
    <definedName name="LE_6">#REF!</definedName>
    <definedName name="leaderskillabour">[70]lb!#REF!</definedName>
    <definedName name="leb">#REF!</definedName>
    <definedName name="leb_1">#REF!</definedName>
    <definedName name="leb_1_1">#REF!</definedName>
    <definedName name="leb_1_1_1">#REF!</definedName>
    <definedName name="leb_1_1_1_1">#REF!</definedName>
    <definedName name="leb_2">#REF!</definedName>
    <definedName name="leb_3_1">#REF!</definedName>
    <definedName name="leb_3_1_1">#REF!</definedName>
    <definedName name="leb_4">#REF!</definedName>
    <definedName name="leb_4_1">#REF!</definedName>
    <definedName name="leb_5">#REF!</definedName>
    <definedName name="leb_6">#REF!</definedName>
    <definedName name="leb_7">#REF!</definedName>
    <definedName name="leb_7_1">#REF!</definedName>
    <definedName name="leb_8">#REF!</definedName>
    <definedName name="leb_9">#REF!</definedName>
    <definedName name="LEGAL_WELFARE">#REF!</definedName>
    <definedName name="LEGRAN">#REF!</definedName>
    <definedName name="legrand">#REF!</definedName>
    <definedName name="lem">[108]HARGA!$E$35</definedName>
    <definedName name="LEMFOX">[130]HARGA!$D$35</definedName>
    <definedName name="lemkayu">[94]harga!$F$168</definedName>
    <definedName name="lempinil">[12]BAHAN!$G$334</definedName>
    <definedName name="lemputih">[12]BAHAN!$G$515</definedName>
    <definedName name="lemPVC">[12]BAHAN!$G$580</definedName>
    <definedName name="Lett" hidden="1">#REF!</definedName>
    <definedName name="lf">#REF!</definedName>
    <definedName name="lg">[199]REKAP!#REF!</definedName>
    <definedName name="lg_4">#REF!</definedName>
    <definedName name="lg_5">#REF!</definedName>
    <definedName name="lg_7">#REF!</definedName>
    <definedName name="LGIP15">#REF!</definedName>
    <definedName name="lgld100">#REF!</definedName>
    <definedName name="lgld100_1">#REF!</definedName>
    <definedName name="lgld100_1_1">#REF!</definedName>
    <definedName name="lgld100_1_1_1">#REF!</definedName>
    <definedName name="lgld100_2">#REF!</definedName>
    <definedName name="lgld100_3">#REF!</definedName>
    <definedName name="lgld100_3_1">#REF!</definedName>
    <definedName name="lgld100_4">#REF!</definedName>
    <definedName name="lgld100_4_1">#REF!</definedName>
    <definedName name="lgld100_5">#REF!</definedName>
    <definedName name="lgld100_6">#REF!</definedName>
    <definedName name="lgld100_7">#REF!</definedName>
    <definedName name="lgld100_7_1">#REF!</definedName>
    <definedName name="lgld100_8">#REF!</definedName>
    <definedName name="lgld100_9">#REF!</definedName>
    <definedName name="lgld70">#REF!</definedName>
    <definedName name="lgld70_1">#REF!</definedName>
    <definedName name="lgld70_1_1">#REF!</definedName>
    <definedName name="lgld70_1_1_1">#REF!</definedName>
    <definedName name="lgld70_2">#REF!</definedName>
    <definedName name="lgld70_3">#REF!</definedName>
    <definedName name="lgld70_3_1">#REF!</definedName>
    <definedName name="lgld70_4">#REF!</definedName>
    <definedName name="lgld70_4_1">#REF!</definedName>
    <definedName name="lgld70_5">#REF!</definedName>
    <definedName name="lgld70_6">#REF!</definedName>
    <definedName name="lgld70_7">#REF!</definedName>
    <definedName name="lgld70_7_1">#REF!</definedName>
    <definedName name="lgld70_8">#REF!</definedName>
    <definedName name="lgld70_9">#REF!</definedName>
    <definedName name="lgld80">#REF!</definedName>
    <definedName name="lgld80_1">#REF!</definedName>
    <definedName name="lgld80_1_1">#REF!</definedName>
    <definedName name="lgld80_1_1_1">#REF!</definedName>
    <definedName name="lgld80_2">#REF!</definedName>
    <definedName name="lgld80_3">#REF!</definedName>
    <definedName name="lgld80_3_1">#REF!</definedName>
    <definedName name="lgld80_4">#REF!</definedName>
    <definedName name="lgld80_4_1">#REF!</definedName>
    <definedName name="lgld80_5">#REF!</definedName>
    <definedName name="lgld80_6">#REF!</definedName>
    <definedName name="lgld80_7">#REF!</definedName>
    <definedName name="lgld80_7_1">#REF!</definedName>
    <definedName name="lgld80_8">#REF!</definedName>
    <definedName name="lgld80_9">#REF!</definedName>
    <definedName name="lgti50">#REF!</definedName>
    <definedName name="lgti50_1">#REF!</definedName>
    <definedName name="lgti50_1_1">#REF!</definedName>
    <definedName name="lgti50_1_1_1">#REF!</definedName>
    <definedName name="lgti50_2">#REF!</definedName>
    <definedName name="lgti50_3">#REF!</definedName>
    <definedName name="lgti50_3_1">#REF!</definedName>
    <definedName name="lgti50_4">#REF!</definedName>
    <definedName name="lgti50_4_1">#REF!</definedName>
    <definedName name="lgti50_5">#REF!</definedName>
    <definedName name="lgti50_6">#REF!</definedName>
    <definedName name="lgti50_7">#REF!</definedName>
    <definedName name="lgti50_7_1">#REF!</definedName>
    <definedName name="lgti50_8">#REF!</definedName>
    <definedName name="lgti50_9">#REF!</definedName>
    <definedName name="lgti60">#REF!</definedName>
    <definedName name="lgti60_1">#REF!</definedName>
    <definedName name="lgti60_1_1">#REF!</definedName>
    <definedName name="lgti60_1_1_1">#REF!</definedName>
    <definedName name="lgti60_2">#REF!</definedName>
    <definedName name="lgti60_3">#REF!</definedName>
    <definedName name="lgti60_3_1">#REF!</definedName>
    <definedName name="lgti60_4">#REF!</definedName>
    <definedName name="lgti60_4_1">#REF!</definedName>
    <definedName name="lgti60_5">#REF!</definedName>
    <definedName name="lgti60_6">#REF!</definedName>
    <definedName name="lgti60_7">#REF!</definedName>
    <definedName name="lgti60_7_1">#REF!</definedName>
    <definedName name="lgti60_8">#REF!</definedName>
    <definedName name="lgti60_9">#REF!</definedName>
    <definedName name="lgti70">#REF!</definedName>
    <definedName name="lgti70_1">#REF!</definedName>
    <definedName name="lgti70_1_1">#REF!</definedName>
    <definedName name="lgti70_1_1_1">#REF!</definedName>
    <definedName name="lgti70_2">#REF!</definedName>
    <definedName name="lgti70_3">#REF!</definedName>
    <definedName name="lgti70_3_1">#REF!</definedName>
    <definedName name="lgti70_4">#REF!</definedName>
    <definedName name="lgti70_4_1">#REF!</definedName>
    <definedName name="lgti70_5">#REF!</definedName>
    <definedName name="lgti70_6">#REF!</definedName>
    <definedName name="lgti70_7">#REF!</definedName>
    <definedName name="lgti70_7_1">#REF!</definedName>
    <definedName name="lgti70_8">#REF!</definedName>
    <definedName name="lgti70_9">#REF!</definedName>
    <definedName name="lgtisf50">#REF!</definedName>
    <definedName name="lgtisf50_1">#REF!</definedName>
    <definedName name="lgtisf50_1_1">#REF!</definedName>
    <definedName name="lgtisf50_2">#REF!</definedName>
    <definedName name="lgtisf50_3">#REF!</definedName>
    <definedName name="lgtisf50_4">#REF!</definedName>
    <definedName name="lgtisf50_4_1">#REF!</definedName>
    <definedName name="lgtisf50_5">#REF!</definedName>
    <definedName name="lgtisf50_6">#REF!</definedName>
    <definedName name="lgtisf50_7">#REF!</definedName>
    <definedName name="lgtisf50_7_1">#REF!</definedName>
    <definedName name="lgtisf50_8">#REF!</definedName>
    <definedName name="lgtisf50_9">#REF!</definedName>
    <definedName name="lgtisf60">#REF!</definedName>
    <definedName name="lgtisf60_1">#REF!</definedName>
    <definedName name="lgtisf60_1_1">#REF!</definedName>
    <definedName name="lgtisf60_2">#REF!</definedName>
    <definedName name="lgtisf60_3">#REF!</definedName>
    <definedName name="lgtisf60_4">#REF!</definedName>
    <definedName name="lgtisf60_4_1">#REF!</definedName>
    <definedName name="lgtisf60_5">#REF!</definedName>
    <definedName name="lgtisf60_6">#REF!</definedName>
    <definedName name="lgtisf60_7">#REF!</definedName>
    <definedName name="lgtisf60_7_1">#REF!</definedName>
    <definedName name="lgtisf60_8">#REF!</definedName>
    <definedName name="lgtisf60_9">#REF!</definedName>
    <definedName name="lgyf">[12]BAHAN!$G$205</definedName>
    <definedName name="lh50_1">#REF!</definedName>
    <definedName name="lh50_1_1">#REF!</definedName>
    <definedName name="lh50_1_1_1">#REF!</definedName>
    <definedName name="lh50_3">#REF!</definedName>
    <definedName name="lh50_7">#REF!</definedName>
    <definedName name="LIFT">#REF!</definedName>
    <definedName name="liftbarang">[283]BAHAN!$G$102</definedName>
    <definedName name="LINE_1">#REF!</definedName>
    <definedName name="LINE_2">#REF!</definedName>
    <definedName name="Linelist">#REF!</definedName>
    <definedName name="Liquid_Amonia_Feeding_System">#REF!</definedName>
    <definedName name="LISGIPSUM">#REF!</definedName>
    <definedName name="liskrm">[94]harga!$F$130</definedName>
    <definedName name="LISP1060">#REF!</definedName>
    <definedName name="lisplg">#REF!</definedName>
    <definedName name="lisplk">#REF!</definedName>
    <definedName name="list">[1]BQ!#REF!</definedName>
    <definedName name="LIST_1">#REF!</definedName>
    <definedName name="LIST_2">#REF!</definedName>
    <definedName name="LIST_3">#REF!</definedName>
    <definedName name="list_6">#REF!</definedName>
    <definedName name="Listgypsum">[169]Analisa!$F$45</definedName>
    <definedName name="listkaca">'[223]BQ Arsit'!#REF!</definedName>
    <definedName name="Listkayu">[169]Analisa!$F$46</definedName>
    <definedName name="LISTLOKASI">'[198]TABEL-DETASIR'!$C$41:$C$85</definedName>
    <definedName name="listp1080">#REF!</definedName>
    <definedName name="listp10b161">#REF!</definedName>
    <definedName name="listp830">#REF!</definedName>
    <definedName name="listp840">#REF!</definedName>
    <definedName name="listplaf">#REF!</definedName>
    <definedName name="listplafond">'[131]Harga Satuan'!$G$64</definedName>
    <definedName name="listrik">#REF!</definedName>
    <definedName name="LK">'[217]REKAP_ARSITEKTUR.'!$F$4</definedName>
    <definedName name="lker20">#REF!</definedName>
    <definedName name="lker30">#REF!</definedName>
    <definedName name="lkerja">#REF!</definedName>
    <definedName name="llfoeo" hidden="1">[230]H.Satuan!#REF!</definedName>
    <definedName name="lluar">#REF!</definedName>
    <definedName name="lm">[143]data!$F$103:$Q$135</definedName>
    <definedName name="Lmk">#REF!</definedName>
    <definedName name="lmpp" hidden="1">'[287]HARGA MATERIAL'!$H$32:$Y$35</definedName>
    <definedName name="LNL">#REF!</definedName>
    <definedName name="LO">#REF!</definedName>
    <definedName name="Lo_apt">#REF!</definedName>
    <definedName name="LOAD">#REF!</definedName>
    <definedName name="LOAD_1">#REF!</definedName>
    <definedName name="LOAD_1_1">#REF!</definedName>
    <definedName name="LOAD_3">#REF!</definedName>
    <definedName name="LOAD_6">#REF!</definedName>
    <definedName name="LOAD_7">#REF!</definedName>
    <definedName name="LOADED_TOOL">#REF!</definedName>
    <definedName name="LOBBY">#REF!</definedName>
    <definedName name="LOBBY_1">#REF!</definedName>
    <definedName name="LOBBY_1_1">#REF!</definedName>
    <definedName name="LOBBY_1_1_1">#REF!</definedName>
    <definedName name="LOBBY_15">#REF!</definedName>
    <definedName name="LOBBY_15_1">#REF!</definedName>
    <definedName name="LOBBY_15_16">#REF!</definedName>
    <definedName name="LOBBY_15_7">#REF!</definedName>
    <definedName name="LOBBY_16">#REF!</definedName>
    <definedName name="LOBBY_17">#REF!</definedName>
    <definedName name="LOBBY_2">#REF!</definedName>
    <definedName name="LOBBY_3">#REF!</definedName>
    <definedName name="LOBBY_3_1">#REF!</definedName>
    <definedName name="LOBBY_4">#REF!</definedName>
    <definedName name="LOBBY_4_1">#REF!</definedName>
    <definedName name="LOBBY_5">#REF!</definedName>
    <definedName name="LOBBY_6">#REF!</definedName>
    <definedName name="LOBBY_7">#REF!</definedName>
    <definedName name="LOBBY_7_1">#REF!</definedName>
    <definedName name="LOBBY_8">#REF!</definedName>
    <definedName name="LOBBY_9">#REF!</definedName>
    <definedName name="LOBY_A">#REF!</definedName>
    <definedName name="LOBY_A_10">"$#REF!.$#REF!$#REF!"</definedName>
    <definedName name="LOBY_A_12">#REF!</definedName>
    <definedName name="LOBY_B">#REF!</definedName>
    <definedName name="LOBY_B_10">"$#REF!.$#REF!$#REF!"</definedName>
    <definedName name="LOBY_B_12">#REF!</definedName>
    <definedName name="LOBY_BASE">#REF!</definedName>
    <definedName name="LOBY_BASE_10">"$#REF!.$#REF!$#REF!"</definedName>
    <definedName name="LOBY_BASE_12">#REF!</definedName>
    <definedName name="LOBY_C">#REF!</definedName>
    <definedName name="LOBY_C_10">"$#REF!.$#REF!$#REF!"</definedName>
    <definedName name="LOBY_C_12">#REF!</definedName>
    <definedName name="local">#REF!</definedName>
    <definedName name="lok">[244]Upah!$E$7</definedName>
    <definedName name="LOKALJO">'[204]COST-PERSON-J.O.'!#REF!</definedName>
    <definedName name="loker">#REF!</definedName>
    <definedName name="lolo">'[151]D.2.2'!$B$1:$L$114,'[151]D.2.2'!$N$115:$U$186</definedName>
    <definedName name="Lp">[184]Anls!$E$23</definedName>
    <definedName name="lp100_1">#REF!</definedName>
    <definedName name="lp100_1_1">#REF!</definedName>
    <definedName name="lp100_1_1_1">#REF!</definedName>
    <definedName name="lp100_3">#REF!</definedName>
    <definedName name="lp100_7">#REF!</definedName>
    <definedName name="lp100nb">#REF!</definedName>
    <definedName name="lp100nb_1">#REF!</definedName>
    <definedName name="lp100nb_1_1">#REF!</definedName>
    <definedName name="lp100nb_1_1_1">#REF!</definedName>
    <definedName name="lp100nb_3">#REF!</definedName>
    <definedName name="lp100nb_7">#REF!</definedName>
    <definedName name="lp300_1">#REF!</definedName>
    <definedName name="lp300_1_1">#REF!</definedName>
    <definedName name="lp300_1_1_1">#REF!</definedName>
    <definedName name="lp300_3">#REF!</definedName>
    <definedName name="lp300_7">#REF!</definedName>
    <definedName name="lp36_1">#REF!</definedName>
    <definedName name="lp36_1_1">#REF!</definedName>
    <definedName name="lp36_1_1_1">#REF!</definedName>
    <definedName name="lp36_3">#REF!</definedName>
    <definedName name="lp36_7">#REF!</definedName>
    <definedName name="lp36nb">#REF!</definedName>
    <definedName name="lp36nb_1">#REF!</definedName>
    <definedName name="lp36nb_1_1">#REF!</definedName>
    <definedName name="lp36nb_1_1_1">#REF!</definedName>
    <definedName name="lp36nb_3">#REF!</definedName>
    <definedName name="lp36nb_7">#REF!</definedName>
    <definedName name="lp500_1">#REF!</definedName>
    <definedName name="lp500_1_1">#REF!</definedName>
    <definedName name="lp500_1_1_1">#REF!</definedName>
    <definedName name="lp500_3">#REF!</definedName>
    <definedName name="lp500_7">#REF!</definedName>
    <definedName name="lp60_1">#REF!</definedName>
    <definedName name="lp60_1_1">#REF!</definedName>
    <definedName name="lp60_1_1_1">#REF!</definedName>
    <definedName name="lp60_3">#REF!</definedName>
    <definedName name="lp60_7">#REF!</definedName>
    <definedName name="lpd">[104]anal!#REF!</definedName>
    <definedName name="LPG">#REF!</definedName>
    <definedName name="lpl">[104]anal!#REF!</definedName>
    <definedName name="lpl11_1">#REF!</definedName>
    <definedName name="lpl11_1_1">#REF!</definedName>
    <definedName name="lpl11_1_1_1">#REF!</definedName>
    <definedName name="lpl11_3">#REF!</definedName>
    <definedName name="lpl11_7">#REF!</definedName>
    <definedName name="ls">#REF!</definedName>
    <definedName name="ls100_1">#REF!</definedName>
    <definedName name="ls100_1_1">#REF!</definedName>
    <definedName name="ls100_1_1_1">#REF!</definedName>
    <definedName name="ls100_3">#REF!</definedName>
    <definedName name="ls100_7">#REF!</definedName>
    <definedName name="ls50_1">#REF!</definedName>
    <definedName name="ls50_1_1">#REF!</definedName>
    <definedName name="ls50_1_1_1">#REF!</definedName>
    <definedName name="ls50_3">#REF!</definedName>
    <definedName name="ls50_7">#REF!</definedName>
    <definedName name="ls60_1">#REF!</definedName>
    <definedName name="ls60_1_1">#REF!</definedName>
    <definedName name="ls60_1_1_1">#REF!</definedName>
    <definedName name="ls60_3">#REF!</definedName>
    <definedName name="ls60_7">#REF!</definedName>
    <definedName name="ls80_1">#REF!</definedName>
    <definedName name="ls80_1_1">#REF!</definedName>
    <definedName name="ls80_1_1_1">#REF!</definedName>
    <definedName name="ls80_3">#REF!</definedName>
    <definedName name="ls80_7">#REF!</definedName>
    <definedName name="lt">#REF!</definedName>
    <definedName name="Luar1">'[288]main summary'!$B$1:$K$53</definedName>
    <definedName name="luas">#REF!</definedName>
    <definedName name="luas_a">#REF!</definedName>
    <definedName name="Luas_Bangunan">#REF!</definedName>
    <definedName name="Luas_Bangunan_1">#REF!</definedName>
    <definedName name="Luas_Bangunan_2">#REF!</definedName>
    <definedName name="Luas_Bangunan_3">#REF!</definedName>
    <definedName name="Luas_Bangunan_4">#REF!</definedName>
    <definedName name="Luas_Bangunan_4_1">#REF!</definedName>
    <definedName name="Luas_Bangunan_5">#REF!</definedName>
    <definedName name="Luas_Bangunan_6">#REF!</definedName>
    <definedName name="Luas_Bangunan_7">#REF!</definedName>
    <definedName name="Luas_Bangunan_8">#REF!</definedName>
    <definedName name="Luas_Bangunan_9">#REF!</definedName>
    <definedName name="luas_s">#REF!</definedName>
    <definedName name="luasars">#REF!</definedName>
    <definedName name="luasbaja">#REF!</definedName>
    <definedName name="luaslantai1">#REF!</definedName>
    <definedName name="luasstr">#REF!</definedName>
    <definedName name="LUASTOTAL">#REF!</definedName>
    <definedName name="Lubang">'[287]main summary'!$A$1:$IV$5</definedName>
    <definedName name="lumas">[289]HARGA!$F$19</definedName>
    <definedName name="lvL521V1A">#REF!</definedName>
    <definedName name="lvL521V3dgn">#REF!</definedName>
    <definedName name="lvL521V3pns">#REF!</definedName>
    <definedName name="lvLW565">#REF!</definedName>
    <definedName name="LVMDP">'[290]Panel,feeder,elek'!#REF!</definedName>
    <definedName name="m">#REF!</definedName>
    <definedName name="M.016">[185]UPAHBAHAN!$G$32</definedName>
    <definedName name="M.020.1">'[291]rekap bahan dan alat'!$J$112</definedName>
    <definedName name="M.est">#REF!</definedName>
    <definedName name="M.est1">#REF!</definedName>
    <definedName name="M.est2">#REF!</definedName>
    <definedName name="M.est3">#REF!</definedName>
    <definedName name="M_1_1">#REF!</definedName>
    <definedName name="M_4">#REF!</definedName>
    <definedName name="M_7">#REF!</definedName>
    <definedName name="m_lav6001000">[104]anal!#REF!</definedName>
    <definedName name="m_lav6001100">[104]anal!#REF!</definedName>
    <definedName name="m_lav6001700">[104]anal!#REF!</definedName>
    <definedName name="m_lav6002000">[104]anal!#REF!</definedName>
    <definedName name="M_RP">#REF!</definedName>
    <definedName name="M_UP">[191]Elektrikal!#REF!</definedName>
    <definedName name="M_UP_1">#REF!</definedName>
    <definedName name="M_US">#REF!</definedName>
    <definedName name="M12ba3p">#REF!</definedName>
    <definedName name="M12bb1p">#REF!</definedName>
    <definedName name="M12cbnc">#REF!</definedName>
    <definedName name="M12cbvl">#REF!</definedName>
    <definedName name="M12L">[30]Elektronik!#REF!</definedName>
    <definedName name="M14bb1p">#REF!</definedName>
    <definedName name="m2wr">#REF!</definedName>
    <definedName name="m8aanc">#REF!</definedName>
    <definedName name="m8aavl">#REF!</definedName>
    <definedName name="ma">'[119]Sat~Bahu'!$C$52</definedName>
    <definedName name="ma_9">[118]Sat_Bahu!$C$52</definedName>
    <definedName name="ma3.240">[87]Ahs.1!$L$1163</definedName>
    <definedName name="Ma3pnc">#REF!</definedName>
    <definedName name="Ma3pvl">#REF!</definedName>
    <definedName name="Maa3pnc">#REF!</definedName>
    <definedName name="Maa3pvl">#REF!</definedName>
    <definedName name="madat">#REF!</definedName>
    <definedName name="Main_Process">#REF!</definedName>
    <definedName name="maintain">#REF!</definedName>
    <definedName name="MAINTENANCE">#REF!</definedName>
    <definedName name="make">#REF!</definedName>
    <definedName name="MAKER">[1]BQ!#REF!</definedName>
    <definedName name="malat">[258]Hargamat!$L$10</definedName>
    <definedName name="MALL">#REF!</definedName>
    <definedName name="man">'[110]Harsat Upah'!$E$28</definedName>
    <definedName name="Mand">[54]Upah!$E$26</definedName>
    <definedName name="Mandor">[159]UPAH!$F$27</definedName>
    <definedName name="MANDOR_1">#REF!</definedName>
    <definedName name="MANDOR_3">#REF!</definedName>
    <definedName name="MANDOR_6">#REF!</definedName>
    <definedName name="MANDOR_7">#REF!</definedName>
    <definedName name="Manhole1">#REF!</definedName>
    <definedName name="manpower">[45]Rate!$J$6:$O$29</definedName>
    <definedName name="Manual_call">[30]Elektronik!#REF!</definedName>
    <definedName name="manusia">[149]BACK!$D$74</definedName>
    <definedName name="marble">#REF!</definedName>
    <definedName name="MARK">#REF!</definedName>
    <definedName name="mark_up">#REF!</definedName>
    <definedName name="mark_up_1">#REF!</definedName>
    <definedName name="mark_up_1_1">#REF!</definedName>
    <definedName name="mark_up_1_1_1">#REF!</definedName>
    <definedName name="mark_up_16">#REF!</definedName>
    <definedName name="mark_up_2">#REF!</definedName>
    <definedName name="mark_up_3">#REF!</definedName>
    <definedName name="mark_up_3_1">#REF!</definedName>
    <definedName name="mark_up_4">#REF!</definedName>
    <definedName name="mark_up_4_1">#REF!</definedName>
    <definedName name="mark_up_5">#REF!</definedName>
    <definedName name="mark_up_6">#REF!</definedName>
    <definedName name="mark_up_7">#REF!</definedName>
    <definedName name="mark_up_7_1">#REF!</definedName>
    <definedName name="mark_up_8">#REF!</definedName>
    <definedName name="mark_up_9">#REF!</definedName>
    <definedName name="Mark_UpA">#REF!</definedName>
    <definedName name="Mark_UpA_1">#REF!</definedName>
    <definedName name="Mark_UpB">#REF!</definedName>
    <definedName name="Mark_UpB_1">#REF!</definedName>
    <definedName name="MARKUP">#REF!</definedName>
    <definedName name="MARKUP_1">#REF!</definedName>
    <definedName name="MARKUP_2">#REF!</definedName>
    <definedName name="MARKUP_3">#REF!</definedName>
    <definedName name="MARKUP_4">#REF!</definedName>
    <definedName name="MARKUP_4_1">#REF!</definedName>
    <definedName name="MARKUP_5">#REF!</definedName>
    <definedName name="MARKUP_6">#REF!</definedName>
    <definedName name="MARKUP_7">#REF!</definedName>
    <definedName name="MARKUP_8">#REF!</definedName>
    <definedName name="MARKUP_9">#REF!</definedName>
    <definedName name="Markup_Pek">#REF!</definedName>
    <definedName name="Markup_Pek_1">#REF!</definedName>
    <definedName name="markup_STR">[292]REKAP!$K$42</definedName>
    <definedName name="Markup_Upah">#REF!</definedName>
    <definedName name="Markup_Upah_1">#REF!</definedName>
    <definedName name="Markup_Upah_7">#REF!</definedName>
    <definedName name="markupSTR">[293]REKAP!$K$42</definedName>
    <definedName name="marmer">#REF!</definedName>
    <definedName name="marmer.solid">[12]BAHAN!$G$311</definedName>
    <definedName name="marmer40x40">[12]BAHAN!$G$309</definedName>
    <definedName name="marmer60ddbasah">'[131]Harga Satuan'!$G$49</definedName>
    <definedName name="marmer60x60">[12]BAHAN!$G$310</definedName>
    <definedName name="marmerml">[104]harsat!#REF!</definedName>
    <definedName name="mars">#REF!</definedName>
    <definedName name="MAS.01">'[237]DAFT_ALAT_UPAH _ MAT'!$C$210</definedName>
    <definedName name="MAS.01B">'[237]DAFT_ALAT_UPAH _ MAT'!$B$210</definedName>
    <definedName name="MAS.01G">'[237]DAFT_ALAT_UPAH _ MAT'!$I$210</definedName>
    <definedName name="MAS.02">'[237]DAFT_ALAT_UPAH _ MAT'!$C$211</definedName>
    <definedName name="MAS.02B">'[237]DAFT_ALAT_UPAH _ MAT'!$B$211</definedName>
    <definedName name="MAS.02G">'[237]DAFT_ALAT_UPAH _ MAT'!$I$211</definedName>
    <definedName name="MAS.03">'[237]DAFT_ALAT_UPAH _ MAT'!$C$212</definedName>
    <definedName name="MAS.03B">'[237]DAFT_ALAT_UPAH _ MAT'!$B$212</definedName>
    <definedName name="MAS.03G">'[237]DAFT_ALAT_UPAH _ MAT'!$I$212</definedName>
    <definedName name="MAS.04">#REF!</definedName>
    <definedName name="MAS.04B">#REF!</definedName>
    <definedName name="MAS.04G">#REF!</definedName>
    <definedName name="MAS.05">#REF!</definedName>
    <definedName name="MAS.05B">#REF!</definedName>
    <definedName name="MAS.05G">#REF!</definedName>
    <definedName name="MAS.06">#REF!</definedName>
    <definedName name="MAS.06B">#REF!</definedName>
    <definedName name="MAS.06G">#REF!</definedName>
    <definedName name="MAS.07">#REF!</definedName>
    <definedName name="MAS.07B">#REF!</definedName>
    <definedName name="MAS.07G">#REF!</definedName>
    <definedName name="MAS.08">#REF!</definedName>
    <definedName name="MAS.08B">#REF!</definedName>
    <definedName name="MAS.08G">#REF!</definedName>
    <definedName name="MAS.09">#REF!</definedName>
    <definedName name="MAS.09B">#REF!</definedName>
    <definedName name="MAS.09G">#REF!</definedName>
    <definedName name="MAS.10">#REF!</definedName>
    <definedName name="MAS.10B">#REF!</definedName>
    <definedName name="MAS.10G">#REF!</definedName>
    <definedName name="MAS.11">#REF!</definedName>
    <definedName name="MAS.11B">#REF!</definedName>
    <definedName name="MAS.11G">#REF!</definedName>
    <definedName name="MAS.12">#REF!</definedName>
    <definedName name="MAS.12B">#REF!</definedName>
    <definedName name="MAS.12G">#REF!</definedName>
    <definedName name="MAS.13">'[237]DAFT_ALAT_UPAH _ MAT'!$C$222</definedName>
    <definedName name="MAS.13B">'[237]DAFT_ALAT_UPAH _ MAT'!$B$222</definedName>
    <definedName name="MAS.13G">'[237]DAFT_ALAT_UPAH _ MAT'!$I$222</definedName>
    <definedName name="MASJID">[4]Mosque!#REF!</definedName>
    <definedName name="mat">#REF!</definedName>
    <definedName name="MAT.01">'[237]DAFT_ALAT_UPAH _ MAT'!$C$291</definedName>
    <definedName name="MAT.01B">'[237]DAFT_ALAT_UPAH _ MAT'!$B$291</definedName>
    <definedName name="MAT.01G">'[237]DAFT_ALAT_UPAH _ MAT'!$I$291</definedName>
    <definedName name="MAT.02">[113]DHSBU!$C$292</definedName>
    <definedName name="MAT.02B">'[237]DAFT_ALAT_UPAH _ MAT'!$B$292</definedName>
    <definedName name="MAT.02G">'[237]DAFT_ALAT_UPAH _ MAT'!$I$292</definedName>
    <definedName name="MAT.03">'[237]DAFT_ALAT_UPAH _ MAT'!$C$293</definedName>
    <definedName name="MAT.03B">'[237]DAFT_ALAT_UPAH _ MAT'!$B$293</definedName>
    <definedName name="MAT.03G">'[237]DAFT_ALAT_UPAH _ MAT'!$I$293</definedName>
    <definedName name="MAT.04">'[237]DAFT_ALAT_UPAH _ MAT'!$C$294</definedName>
    <definedName name="MAT.04B">'[237]DAFT_ALAT_UPAH _ MAT'!$B$294</definedName>
    <definedName name="MAT.04G">'[237]DAFT_ALAT_UPAH _ MAT'!$I$294</definedName>
    <definedName name="MAT.05">'[237]DAFT_ALAT_UPAH _ MAT'!$C$295</definedName>
    <definedName name="MAT.05B">'[237]DAFT_ALAT_UPAH _ MAT'!$B$295</definedName>
    <definedName name="MAT.05G">'[237]DAFT_ALAT_UPAH _ MAT'!$I$295</definedName>
    <definedName name="MAT.06">'[237]DAFT_ALAT_UPAH _ MAT'!$C$296</definedName>
    <definedName name="MAT.06B">'[237]DAFT_ALAT_UPAH _ MAT'!$B$296</definedName>
    <definedName name="MAT.06G">'[237]DAFT_ALAT_UPAH _ MAT'!$I$296</definedName>
    <definedName name="MAT.07">'[237]DAFT_ALAT_UPAH _ MAT'!$C$297</definedName>
    <definedName name="MAT.07B">'[237]DAFT_ALAT_UPAH _ MAT'!$B$297</definedName>
    <definedName name="MAT.07G">'[237]DAFT_ALAT_UPAH _ MAT'!$I$297</definedName>
    <definedName name="MAT.08">'[237]DAFT_ALAT_UPAH _ MAT'!$C$298</definedName>
    <definedName name="MAT.08B">'[237]DAFT_ALAT_UPAH _ MAT'!$B$298</definedName>
    <definedName name="MAT.08G">'[237]DAFT_ALAT_UPAH _ MAT'!$I$298</definedName>
    <definedName name="MAT.09">'[237]DAFT_ALAT_UPAH _ MAT'!$C$299</definedName>
    <definedName name="MAT.09B">'[237]DAFT_ALAT_UPAH _ MAT'!$B$299</definedName>
    <definedName name="MAT.09G">'[237]DAFT_ALAT_UPAH _ MAT'!$I$299</definedName>
    <definedName name="MAT.10">'[237]DAFT_ALAT_UPAH _ MAT'!$C$300</definedName>
    <definedName name="MAT.10B">'[237]DAFT_ALAT_UPAH _ MAT'!$B$300</definedName>
    <definedName name="MAT.10G">'[237]DAFT_ALAT_UPAH _ MAT'!$I$300</definedName>
    <definedName name="MAT.11">'[237]DAFT_ALAT_UPAH _ MAT'!$C$301</definedName>
    <definedName name="MAT.11B">'[237]DAFT_ALAT_UPAH _ MAT'!$B$301</definedName>
    <definedName name="MAT.11G">'[237]DAFT_ALAT_UPAH _ MAT'!$I$301</definedName>
    <definedName name="MAT.12">'[237]DAFT_ALAT_UPAH _ MAT'!$C$302</definedName>
    <definedName name="MAT.12B">'[237]DAFT_ALAT_UPAH _ MAT'!$B$302</definedName>
    <definedName name="MAT.12G">'[237]DAFT_ALAT_UPAH _ MAT'!$I$302</definedName>
    <definedName name="MAT.13">'[237]DAFT_ALAT_UPAH _ MAT'!$C$303</definedName>
    <definedName name="MAT.13B">'[237]DAFT_ALAT_UPAH _ MAT'!$B$303</definedName>
    <definedName name="MAT.13G">'[237]DAFT_ALAT_UPAH _ MAT'!$I$303</definedName>
    <definedName name="MAT.14">#REF!</definedName>
    <definedName name="MAT.14B">#REF!</definedName>
    <definedName name="MAT.14G">#REF!</definedName>
    <definedName name="MAT.15">'[237]DAFT_ALAT_UPAH _ MAT'!$C$305</definedName>
    <definedName name="MAT.15B">'[237]DAFT_ALAT_UPAH _ MAT'!$B$305</definedName>
    <definedName name="MAT.15G">'[237]DAFT_ALAT_UPAH _ MAT'!$I$305</definedName>
    <definedName name="MAT.16">'[237]DAFT_ALAT_UPAH _ MAT'!$C$306</definedName>
    <definedName name="MAT.16B">'[237]DAFT_ALAT_UPAH _ MAT'!$B$306</definedName>
    <definedName name="MAT.16G">'[237]DAFT_ALAT_UPAH _ MAT'!$I$306</definedName>
    <definedName name="MAT.17">'[237]DAFT_ALAT_UPAH _ MAT'!$C$307</definedName>
    <definedName name="MAT.17B">'[237]DAFT_ALAT_UPAH _ MAT'!$B$307</definedName>
    <definedName name="MAT.17G">'[237]DAFT_ALAT_UPAH _ MAT'!$I$307</definedName>
    <definedName name="MAT.18">'[237]DAFT_ALAT_UPAH _ MAT'!$C$308</definedName>
    <definedName name="MAT.18B">'[237]DAFT_ALAT_UPAH _ MAT'!$B$308</definedName>
    <definedName name="MAT.18G">'[237]DAFT_ALAT_UPAH _ MAT'!$I$308</definedName>
    <definedName name="mat_1">#REF!</definedName>
    <definedName name="mat_2">#REF!</definedName>
    <definedName name="mat_3">#REF!</definedName>
    <definedName name="mat_4">#REF!</definedName>
    <definedName name="mat_4_1">#REF!</definedName>
    <definedName name="mat_5">#REF!</definedName>
    <definedName name="mat_6">#REF!</definedName>
    <definedName name="mat_7">#REF!</definedName>
    <definedName name="mat_8">#REF!</definedName>
    <definedName name="mat_9">#REF!</definedName>
    <definedName name="MATERIAL">#REF!</definedName>
    <definedName name="Material_List">#REF!</definedName>
    <definedName name="matras">'[102]H-Dasar'!$E$55</definedName>
    <definedName name="matrix">#REF!</definedName>
    <definedName name="matrix_1">#REF!</definedName>
    <definedName name="matv">#REF!</definedName>
    <definedName name="MAX">[200]Data!$A$13</definedName>
    <definedName name="MB">'[294]H-BHN'!$L$1</definedName>
    <definedName name="Mba1p">#REF!</definedName>
    <definedName name="Mba3p">#REF!</definedName>
    <definedName name="MBAJA">#REF!</definedName>
    <definedName name="mbak">#REF!</definedName>
    <definedName name="mbb">'[295]Harga satuan'!#REF!</definedName>
    <definedName name="Mbb3p">#REF!</definedName>
    <definedName name="mbbek">#REF!</definedName>
    <definedName name="MBBESI">#REF!</definedName>
    <definedName name="mbbrick">#REF!</definedName>
    <definedName name="mbbwat">#REF!</definedName>
    <definedName name="MBCW420JS516STD">[12]BAHAN!$G$585</definedName>
    <definedName name="mbekbal">#REF!</definedName>
    <definedName name="mbekmult">#REF!</definedName>
    <definedName name="mbekpan">#REF!</definedName>
    <definedName name="mbesi">#REF!</definedName>
    <definedName name="MBESIBET">#REF!</definedName>
    <definedName name="MBETON">#REF!</definedName>
    <definedName name="mbhn">#REF!</definedName>
    <definedName name="MBHNQ">'[103]Har-mat'!#REF!</definedName>
    <definedName name="MBK.01">#REF!</definedName>
    <definedName name="MBK.01B">#REF!</definedName>
    <definedName name="MBK.01G">#REF!</definedName>
    <definedName name="MBK.02">#REF!</definedName>
    <definedName name="MBK.02B">#REF!</definedName>
    <definedName name="MBK.02G">#REF!</definedName>
    <definedName name="MBK.03">#REF!</definedName>
    <definedName name="MBK.03B">#REF!</definedName>
    <definedName name="MBK.03G">#REF!</definedName>
    <definedName name="MBK.04">#REF!</definedName>
    <definedName name="MBK.04B">#REF!</definedName>
    <definedName name="MBK.04G">#REF!</definedName>
    <definedName name="MBK.05">#REF!</definedName>
    <definedName name="MBK.05B">#REF!</definedName>
    <definedName name="MBK.05G">#REF!</definedName>
    <definedName name="MBK.06">'[237]DAFT_ALAT_UPAH _ MAT'!$C$128</definedName>
    <definedName name="MBK.06B">'[237]DAFT_ALAT_UPAH _ MAT'!$B$128</definedName>
    <definedName name="MBK.06G">'[237]DAFT_ALAT_UPAH _ MAT'!$I$128</definedName>
    <definedName name="MBK.07">#REF!</definedName>
    <definedName name="MBK.07B">#REF!</definedName>
    <definedName name="MBK.07G">#REF!</definedName>
    <definedName name="MBK.08">#REF!</definedName>
    <definedName name="MBK.08B">#REF!</definedName>
    <definedName name="MBK.08G">#REF!</definedName>
    <definedName name="MBK.09">'[237]DAFT_ALAT_UPAH _ MAT'!$C$131</definedName>
    <definedName name="MBK.09B">'[237]DAFT_ALAT_UPAH _ MAT'!$B$131</definedName>
    <definedName name="MBK.09G">'[237]DAFT_ALAT_UPAH _ MAT'!$I$131</definedName>
    <definedName name="MBK.10">'[237]DAFT_ALAT_UPAH _ MAT'!$C$132</definedName>
    <definedName name="MBK.10B">'[237]DAFT_ALAT_UPAH _ MAT'!$B$132</definedName>
    <definedName name="MBK.10G">'[237]DAFT_ALAT_UPAH _ MAT'!$I$132</definedName>
    <definedName name="MBK.11">'[237]DAFT_ALAT_UPAH _ MAT'!$C$133</definedName>
    <definedName name="MBK.11B">'[237]DAFT_ALAT_UPAH _ MAT'!$B$133</definedName>
    <definedName name="MBK.11G">'[237]DAFT_ALAT_UPAH _ MAT'!$I$133</definedName>
    <definedName name="Mbn1p">#REF!</definedName>
    <definedName name="MBR.01">#REF!</definedName>
    <definedName name="MBR.01B">#REF!</definedName>
    <definedName name="MBR.01G">[113]DHSBU!$P$332</definedName>
    <definedName name="MBR.02">[113]DHSBU!$C$333</definedName>
    <definedName name="MBR.02B">[113]DHSBU!$B$333</definedName>
    <definedName name="MBR.02G">[113]DHSBU!$P$333</definedName>
    <definedName name="MBR.03">[113]DHSBU!$C$334</definedName>
    <definedName name="MBR.03B">[113]DHSBU!$B$334</definedName>
    <definedName name="MBR.03G">[113]DHSBU!$P$334</definedName>
    <definedName name="MBR.04">'[237]DAFT_ALAT_UPAH _ MAT'!$C$314</definedName>
    <definedName name="MBR.04B">'[237]DAFT_ALAT_UPAH _ MAT'!$B$314</definedName>
    <definedName name="MBR.04G">'[237]DAFT_ALAT_UPAH _ MAT'!$I$314</definedName>
    <definedName name="MBR.05">[113]DHSBU!$C$336</definedName>
    <definedName name="MBR.05B">'[237]DAFT_ALAT_UPAH _ MAT'!$B$315</definedName>
    <definedName name="MBR.05G">[113]DHSBU!$P$336</definedName>
    <definedName name="MBR.06">[113]DHSBU!$C$337</definedName>
    <definedName name="MBR.06B">[113]DHSBU!$B$337</definedName>
    <definedName name="MBR.06G">[113]DHSBU!$P$337</definedName>
    <definedName name="MBR.07">[113]DHSBU!$C$338</definedName>
    <definedName name="MBR.07B">[113]DHSBU!$B$338</definedName>
    <definedName name="MBR.07G">[113]DHSBU!$P$338</definedName>
    <definedName name="MBR.08">[113]DHSBU!$C$339</definedName>
    <definedName name="MBR.08B">[113]DHSBU!$B$339</definedName>
    <definedName name="MBR.08G">[113]DHSBU!$P$339</definedName>
    <definedName name="MBR.09">[113]DHSBU!$C$340</definedName>
    <definedName name="MBR.09B">[113]DHSBU!$B$340</definedName>
    <definedName name="MBR.09G">[113]DHSBU!$P$340</definedName>
    <definedName name="MBR.10">[113]DHSBU!$C$341</definedName>
    <definedName name="MBR.10B">[113]DHSBU!$B$341</definedName>
    <definedName name="MBR.10G">[113]DHSBU!$P$341</definedName>
    <definedName name="MBR.11">[113]DHSBU!$C$342</definedName>
    <definedName name="MBR.11B">[113]DHSBU!$B$342</definedName>
    <definedName name="MBR.11G">[113]DHSBU!$P$342</definedName>
    <definedName name="MBR.12">[113]DHSBU!$C$343</definedName>
    <definedName name="MBR.12B">[113]DHSBU!$B$343</definedName>
    <definedName name="MBR.12G">[113]DHSBU!$P$343</definedName>
    <definedName name="MBR.13">[113]DHSBU!$C$344</definedName>
    <definedName name="MBR.13B">[113]DHSBU!$B$344</definedName>
    <definedName name="MBR.13G">[113]DHSBU!$P$344</definedName>
    <definedName name="MBR.14">[113]DHSBU!$C$345</definedName>
    <definedName name="MBR.14B">[113]DHSBU!$B$345</definedName>
    <definedName name="MBR.14G">[113]DHSBU!$P$345</definedName>
    <definedName name="MBR.15">[113]DHSBU!$C$346</definedName>
    <definedName name="MBR.15B">[113]DHSBU!$B$346</definedName>
    <definedName name="MBR.15G">[113]DHSBU!$P$346</definedName>
    <definedName name="MBR.16">[113]DHSBU!$C$347</definedName>
    <definedName name="MBR.16B">[113]DHSBU!$B$347</definedName>
    <definedName name="MBR.16G">[113]DHSBU!$P$347</definedName>
    <definedName name="MBR.17">[113]DHSBU!$C$348</definedName>
    <definedName name="MBR.17B">[113]DHSBU!$B$348</definedName>
    <definedName name="MBR.17G">[113]DHSBU!$P$348</definedName>
    <definedName name="MBR.18">[113]DHSBU!$C$349</definedName>
    <definedName name="MBR.18B">[113]DHSBU!$B$349</definedName>
    <definedName name="MBR.18G">[113]DHSBU!$P$349</definedName>
    <definedName name="MBR.19">[113]DHSBU!$C$350</definedName>
    <definedName name="MBR.19B">[113]DHSBU!$B$350</definedName>
    <definedName name="MBR.19G">[113]DHSBU!$P$350</definedName>
    <definedName name="MBR.20">'[237]DAFT_ALAT_UPAH _ MAT'!$C$330</definedName>
    <definedName name="MBR.20B">'[237]DAFT_ALAT_UPAH _ MAT'!$B$330</definedName>
    <definedName name="MBR.20G">'[237]DAFT_ALAT_UPAH _ MAT'!$I$330</definedName>
    <definedName name="mbrav">#REF!</definedName>
    <definedName name="mbt">[296]Hargamat!#REF!</definedName>
    <definedName name="MBT.01">'[237]DAFT_ALAT_UPAH _ MAT'!$C$91</definedName>
    <definedName name="MBT.01B">'[237]DAFT_ALAT_UPAH _ MAT'!$B$91</definedName>
    <definedName name="MBT.01G">'[237]DAFT_ALAT_UPAH _ MAT'!$I$91</definedName>
    <definedName name="MBT.02">#REF!</definedName>
    <definedName name="MBT.02B">#REF!</definedName>
    <definedName name="MBT.02G">#REF!</definedName>
    <definedName name="MBT.03">'[237]DAFT_ALAT_UPAH _ MAT'!$C$93</definedName>
    <definedName name="MBT.03B">'[237]DAFT_ALAT_UPAH _ MAT'!$B$93</definedName>
    <definedName name="MBT.03G">'[237]DAFT_ALAT_UPAH _ MAT'!$I$93</definedName>
    <definedName name="MBT.04">#REF!</definedName>
    <definedName name="MBT.04B">#REF!</definedName>
    <definedName name="MBT.04G">#REF!</definedName>
    <definedName name="MBT.05">'[237]DAFT_ALAT_UPAH _ MAT'!$C$95</definedName>
    <definedName name="MBT.05B">'[237]DAFT_ALAT_UPAH _ MAT'!$B$95</definedName>
    <definedName name="MBT.05G">'[237]DAFT_ALAT_UPAH _ MAT'!$I$95</definedName>
    <definedName name="MBT.06">#REF!</definedName>
    <definedName name="MBT.06B">#REF!</definedName>
    <definedName name="MBT.06G">#REF!</definedName>
    <definedName name="MBT.07">'[237]DAFT_ALAT_UPAH _ MAT'!$C$97</definedName>
    <definedName name="MBT.07B">'[237]DAFT_ALAT_UPAH _ MAT'!$B$97</definedName>
    <definedName name="MBT.07G">'[237]DAFT_ALAT_UPAH _ MAT'!$I$97</definedName>
    <definedName name="MBT.08">'[237]DAFT_ALAT_UPAH _ MAT'!$C$98</definedName>
    <definedName name="MBT.08B">'[237]DAFT_ALAT_UPAH _ MAT'!$B$98</definedName>
    <definedName name="MBT.08G">'[237]DAFT_ALAT_UPAH _ MAT'!$I$98</definedName>
    <definedName name="MBT.09">'[237]DAFT_ALAT_UPAH _ MAT'!$C$99</definedName>
    <definedName name="MBT.09B">'[237]DAFT_ALAT_UPAH _ MAT'!$B$99</definedName>
    <definedName name="MBT.09G">'[237]DAFT_ALAT_UPAH _ MAT'!$I$99</definedName>
    <definedName name="MBT.10">'[237]DAFT_ALAT_UPAH _ MAT'!$C$100</definedName>
    <definedName name="MBT.10B">'[237]DAFT_ALAT_UPAH _ MAT'!$B$100</definedName>
    <definedName name="MBT.10G">'[237]DAFT_ALAT_UPAH _ MAT'!$I$100</definedName>
    <definedName name="MBT.11">'[237]DAFT_ALAT_UPAH _ MAT'!$C$101</definedName>
    <definedName name="MBT.11B">'[237]DAFT_ALAT_UPAH _ MAT'!$B$101</definedName>
    <definedName name="MBT.11G">'[237]DAFT_ALAT_UPAH _ MAT'!$I$101</definedName>
    <definedName name="MBT.12">'[237]DAFT_ALAT_UPAH _ MAT'!$C$102</definedName>
    <definedName name="MBT.12B">'[237]DAFT_ALAT_UPAH _ MAT'!$B$102</definedName>
    <definedName name="MBT.12G">'[237]DAFT_ALAT_UPAH _ MAT'!$I$102</definedName>
    <definedName name="MBT.13">'[237]DAFT_ALAT_UPAH _ MAT'!$C$103</definedName>
    <definedName name="MBT.13B">'[237]DAFT_ALAT_UPAH _ MAT'!$B$103</definedName>
    <definedName name="MBT.13G">'[237]DAFT_ALAT_UPAH _ MAT'!$I$103</definedName>
    <definedName name="MBT.14">'[237]DAFT_ALAT_UPAH _ MAT'!$C$104</definedName>
    <definedName name="MBT.14B">'[237]DAFT_ALAT_UPAH _ MAT'!$B$104</definedName>
    <definedName name="MBT.14G">'[237]DAFT_ALAT_UPAH _ MAT'!$I$104</definedName>
    <definedName name="MBT.15">'[237]DAFT_ALAT_UPAH _ MAT'!$C$105</definedName>
    <definedName name="MBT.15B">'[237]DAFT_ALAT_UPAH _ MAT'!$B$105</definedName>
    <definedName name="MBT.15G">'[237]DAFT_ALAT_UPAH _ MAT'!$I$105</definedName>
    <definedName name="MBT.16">'[237]DAFT_ALAT_UPAH _ MAT'!$C$106</definedName>
    <definedName name="MBT.16B">'[237]DAFT_ALAT_UPAH _ MAT'!$B$106</definedName>
    <definedName name="MBT.16G">'[237]DAFT_ALAT_UPAH _ MAT'!$I$106</definedName>
    <definedName name="MBT.17">'[237]DAFT_ALAT_UPAH _ MAT'!$C$107</definedName>
    <definedName name="MBT.17B">'[237]DAFT_ALAT_UPAH _ MAT'!$B$107</definedName>
    <definedName name="MBT.17G">'[237]DAFT_ALAT_UPAH _ MAT'!$I$107</definedName>
    <definedName name="MBT.18">#REF!</definedName>
    <definedName name="MBT.18B">#REF!</definedName>
    <definedName name="MBT.18G">#REF!</definedName>
    <definedName name="MBT.19">#REF!</definedName>
    <definedName name="MBT.19B">#REF!</definedName>
    <definedName name="MBT.19G">#REF!</definedName>
    <definedName name="MBT.20">'[237]DAFT_ALAT_UPAH _ MAT'!$C$110</definedName>
    <definedName name="MBT.20B">'[237]DAFT_ALAT_UPAH _ MAT'!$B$110</definedName>
    <definedName name="MBT.20G">'[237]DAFT_ALAT_UPAH _ MAT'!$I$110</definedName>
    <definedName name="MBT.21">'[237]DAFT_ALAT_UPAH _ MAT'!$C$111</definedName>
    <definedName name="MBT.21B">'[237]DAFT_ALAT_UPAH _ MAT'!$B$111</definedName>
    <definedName name="MBT.21G">'[237]DAFT_ALAT_UPAH _ MAT'!$I$111</definedName>
    <definedName name="MBT.22">#REF!</definedName>
    <definedName name="MBT.22B">'[237]DAFT_ALAT_UPAH _ MAT'!$B$112</definedName>
    <definedName name="MBT.22G">[113]DHSBU!$P$111</definedName>
    <definedName name="mbtn">'[295]Harga satuan'!#REF!</definedName>
    <definedName name="mbttemp">#REF!</definedName>
    <definedName name="MBU">[297]an_price!$N$1</definedName>
    <definedName name="MBULK">#REF!</definedName>
    <definedName name="mbw">#REF!</definedName>
    <definedName name="MBW.01">'[237]DAFT_ALAT_UPAH _ MAT'!$C$235</definedName>
    <definedName name="MBW.01B">'[237]DAFT_ALAT_UPAH _ MAT'!$B$235</definedName>
    <definedName name="MBW.01G">'[237]DAFT_ALAT_UPAH _ MAT'!$I$235</definedName>
    <definedName name="MBW.02">'[237]DAFT_ALAT_UPAH _ MAT'!$C$236</definedName>
    <definedName name="MBW.02B">'[237]DAFT_ALAT_UPAH _ MAT'!$B$236</definedName>
    <definedName name="MBW.02G">'[237]DAFT_ALAT_UPAH _ MAT'!$I$236</definedName>
    <definedName name="MBW.03">'[237]DAFT_ALAT_UPAH _ MAT'!$C$237</definedName>
    <definedName name="MBW.03B">'[237]DAFT_ALAT_UPAH _ MAT'!$B$237</definedName>
    <definedName name="MBW.03G">'[237]DAFT_ALAT_UPAH _ MAT'!$I$237</definedName>
    <definedName name="MBW.04">'[237]DAFT_ALAT_UPAH _ MAT'!$C$238</definedName>
    <definedName name="MBW.04B">'[237]DAFT_ALAT_UPAH _ MAT'!$B$238</definedName>
    <definedName name="MBW.04G">'[237]DAFT_ALAT_UPAH _ MAT'!$I$238</definedName>
    <definedName name="MBW.05">#REF!</definedName>
    <definedName name="MBW.05B">#REF!</definedName>
    <definedName name="MBW.05G">#REF!</definedName>
    <definedName name="MBW.06">'[237]DAFT_ALAT_UPAH _ MAT'!$C$240</definedName>
    <definedName name="MBW.06B">'[237]DAFT_ALAT_UPAH _ MAT'!$B$240</definedName>
    <definedName name="MBW.06G">'[237]DAFT_ALAT_UPAH _ MAT'!$I$240</definedName>
    <definedName name="MBW.07">'[237]DAFT_ALAT_UPAH _ MAT'!$C$241</definedName>
    <definedName name="MBW.07B">'[237]DAFT_ALAT_UPAH _ MAT'!$B$241</definedName>
    <definedName name="MBW.07G">'[237]DAFT_ALAT_UPAH _ MAT'!$I$241</definedName>
    <definedName name="MBW.08">'[237]DAFT_ALAT_UPAH _ MAT'!$C$242</definedName>
    <definedName name="MBW.08B">'[237]DAFT_ALAT_UPAH _ MAT'!$B$242</definedName>
    <definedName name="MBW.08G">'[237]DAFT_ALAT_UPAH _ MAT'!$I$242</definedName>
    <definedName name="MBW.09">#REF!</definedName>
    <definedName name="MBW.09B">#REF!</definedName>
    <definedName name="MBW.09G">#REF!</definedName>
    <definedName name="MBW.10">'[237]DAFT_ALAT_UPAH _ MAT'!$C$244</definedName>
    <definedName name="MBW.10B">'[237]DAFT_ALAT_UPAH _ MAT'!$B$244</definedName>
    <definedName name="MBW.10G">'[237]DAFT_ALAT_UPAH _ MAT'!$I$244</definedName>
    <definedName name="MBW.11">#REF!</definedName>
    <definedName name="MBW.11B">#REF!</definedName>
    <definedName name="MBW.11G">#REF!</definedName>
    <definedName name="MBW.12">#REF!</definedName>
    <definedName name="MBW.12B">#REF!</definedName>
    <definedName name="MBW.12G">#REF!</definedName>
    <definedName name="MBW.13">'[237]DAFT_ALAT_UPAH _ MAT'!$C$247</definedName>
    <definedName name="MBW.13B">'[237]DAFT_ALAT_UPAH _ MAT'!$B$247</definedName>
    <definedName name="MBW.13G">'[237]DAFT_ALAT_UPAH _ MAT'!$I$247</definedName>
    <definedName name="MBW.14">#REF!</definedName>
    <definedName name="MBW.14B">#REF!</definedName>
    <definedName name="MBW.14G">#REF!</definedName>
    <definedName name="MBW.15">[113]DHSBU!$C$249</definedName>
    <definedName name="MBW.15B">'[237]DAFT_ALAT_UPAH _ MAT'!$B$249</definedName>
    <definedName name="MBW.15G">'[237]DAFT_ALAT_UPAH _ MAT'!$I$249</definedName>
    <definedName name="MBW.16">'[237]DAFT_ALAT_UPAH _ MAT'!$C$250</definedName>
    <definedName name="MBW.16B">'[237]DAFT_ALAT_UPAH _ MAT'!$B$250</definedName>
    <definedName name="MBW.16G">'[237]DAFT_ALAT_UPAH _ MAT'!$I$250</definedName>
    <definedName name="MBW.17">'[237]DAFT_ALAT_UPAH _ MAT'!$C$251</definedName>
    <definedName name="MBW.17B">'[237]DAFT_ALAT_UPAH _ MAT'!$B$251</definedName>
    <definedName name="MBW.17G">'[237]DAFT_ALAT_UPAH _ MAT'!$I$251</definedName>
    <definedName name="MBW.18">'[237]DAFT_ALAT_UPAH _ MAT'!$C$252</definedName>
    <definedName name="MBW.18B">'[237]DAFT_ALAT_UPAH _ MAT'!$B$252</definedName>
    <definedName name="MBW.18G">'[237]DAFT_ALAT_UPAH _ MAT'!$I$252</definedName>
    <definedName name="MBW.19">'[237]DAFT_ALAT_UPAH _ MAT'!$C$253</definedName>
    <definedName name="MBW.19B">'[237]DAFT_ALAT_UPAH _ MAT'!$B$253</definedName>
    <definedName name="MBW.19G">'[237]DAFT_ALAT_UPAH _ MAT'!$I$253</definedName>
    <definedName name="MBW.20">'[237]DAFT_ALAT_UPAH _ MAT'!$C$254</definedName>
    <definedName name="MBW.20B">'[237]DAFT_ALAT_UPAH _ MAT'!$B$254</definedName>
    <definedName name="MBW.20G">'[237]DAFT_ALAT_UPAH _ MAT'!$I$254</definedName>
    <definedName name="MBW.21">'[237]DAFT_ALAT_UPAH _ MAT'!$C$255</definedName>
    <definedName name="MBW.21B">'[237]DAFT_ALAT_UPAH _ MAT'!$B$255</definedName>
    <definedName name="MBW.21G">'[237]DAFT_ALAT_UPAH _ MAT'!$I$255</definedName>
    <definedName name="MBW.22">'[237]DAFT_ALAT_UPAH _ MAT'!$C$256</definedName>
    <definedName name="MBW.22B">'[237]DAFT_ALAT_UPAH _ MAT'!$B$256</definedName>
    <definedName name="MBW.22G">'[237]DAFT_ALAT_UPAH _ MAT'!$I$256</definedName>
    <definedName name="MBW.23">'[237]DAFT_ALAT_UPAH _ MAT'!$C$257</definedName>
    <definedName name="MBW.23B">'[237]DAFT_ALAT_UPAH _ MAT'!$B$257</definedName>
    <definedName name="MBW.23G">'[237]DAFT_ALAT_UPAH _ MAT'!$I$257</definedName>
    <definedName name="MBW.24">'[237]DAFT_ALAT_UPAH _ MAT'!$C$258</definedName>
    <definedName name="MBW.24B">'[237]DAFT_ALAT_UPAH _ MAT'!$B$258</definedName>
    <definedName name="MBW.24G">'[237]DAFT_ALAT_UPAH _ MAT'!$I$258</definedName>
    <definedName name="MBW.25">'[237]DAFT_ALAT_UPAH _ MAT'!$C$259</definedName>
    <definedName name="MBW.25B">'[237]DAFT_ALAT_UPAH _ MAT'!$B$259</definedName>
    <definedName name="MBW.25G">'[237]DAFT_ALAT_UPAH _ MAT'!$I$259</definedName>
    <definedName name="MBW.26">'[237]DAFT_ALAT_UPAH _ MAT'!$C$260</definedName>
    <definedName name="MBW.26B">'[237]DAFT_ALAT_UPAH _ MAT'!$B$260</definedName>
    <definedName name="MBW.26G">'[237]DAFT_ALAT_UPAH _ MAT'!$I$260</definedName>
    <definedName name="MBW.27">'[237]DAFT_ALAT_UPAH _ MAT'!$C$261</definedName>
    <definedName name="MBW.27B">'[237]DAFT_ALAT_UPAH _ MAT'!$B$261</definedName>
    <definedName name="MBW.27G">'[237]DAFT_ALAT_UPAH _ MAT'!$I$261</definedName>
    <definedName name="MBW.28">'[237]DAFT_ALAT_UPAH _ MAT'!$C$262</definedName>
    <definedName name="MBW.28B">'[237]DAFT_ALAT_UPAH _ MAT'!$B$262</definedName>
    <definedName name="MBW.28G">'[237]DAFT_ALAT_UPAH _ MAT'!$I$262</definedName>
    <definedName name="MBW.29">'[237]DAFT_ALAT_UPAH _ MAT'!$C$263</definedName>
    <definedName name="MBW.29B">'[237]DAFT_ALAT_UPAH _ MAT'!$B$263</definedName>
    <definedName name="MBW.29G">'[237]DAFT_ALAT_UPAH _ MAT'!$I$263</definedName>
    <definedName name="MBW.30">'[237]DAFT_ALAT_UPAH _ MAT'!$C$264</definedName>
    <definedName name="MBW.30B">'[237]DAFT_ALAT_UPAH _ MAT'!$B$264</definedName>
    <definedName name="MBW.30G">'[237]DAFT_ALAT_UPAH _ MAT'!$I$264</definedName>
    <definedName name="MC">[35]tifico!#REF!</definedName>
    <definedName name="mcatbes">#REF!</definedName>
    <definedName name="mcatdal">#REF!</definedName>
    <definedName name="mcatkay">#REF!</definedName>
    <definedName name="mcatluar">#REF!</definedName>
    <definedName name="mcatplaf">#REF!</definedName>
    <definedName name="MCB">#REF!</definedName>
    <definedName name="MCB.1P.2A.6KA">#REF!</definedName>
    <definedName name="MCB_10KA">#REF!</definedName>
    <definedName name="MCB_1P_100A_10KA">#REF!</definedName>
    <definedName name="MCB_1P_10A_10KA">#REF!</definedName>
    <definedName name="MCB_1P_10A_25KA">#REF!</definedName>
    <definedName name="MCB_1P_10A_50KA">#REF!</definedName>
    <definedName name="MCB_1P_10A_6KA">#REF!</definedName>
    <definedName name="MCB_1P_16A_10KA">#REF!</definedName>
    <definedName name="MCB_1P_16A_25KA">#REF!</definedName>
    <definedName name="MCB_1P_16A_50KA">#REF!</definedName>
    <definedName name="MCB_1P_16A_6KA">#REF!</definedName>
    <definedName name="MCB_1P_20A_10KA">#REF!</definedName>
    <definedName name="MCB_1P_20A_25KA">#REF!</definedName>
    <definedName name="MCB_1P_20A_50KA">#REF!</definedName>
    <definedName name="MCB_1P_20A_6KA">#REF!</definedName>
    <definedName name="MCB_1P_25A_10KA">#REF!</definedName>
    <definedName name="MCB_1P_25A_25KA">#REF!</definedName>
    <definedName name="MCB_1P_25A_50KA">#REF!</definedName>
    <definedName name="MCB_1P_25A_6KA">#REF!</definedName>
    <definedName name="MCB_1P_2A_10KA">#REF!</definedName>
    <definedName name="MCB_1P_2A_6KA">#REF!</definedName>
    <definedName name="MCB_1P_32A_10KA">#REF!</definedName>
    <definedName name="MCB_1P_32A_25KA">#REF!</definedName>
    <definedName name="MCB_1P_32A_50KA">#REF!</definedName>
    <definedName name="MCB_1P_32A_6KA">#REF!</definedName>
    <definedName name="MCB_1P_3A_10KA">#REF!</definedName>
    <definedName name="MCB_1P_40A_10KA">#REF!</definedName>
    <definedName name="MCB_1P_40A_25KA">#REF!</definedName>
    <definedName name="MCB_1P_40A_50KA">#REF!</definedName>
    <definedName name="MCB_1P_40A_6KA">#REF!</definedName>
    <definedName name="MCB_1P_4A_6KA">#REF!</definedName>
    <definedName name="MCB_1P_50A_10KA">#REF!</definedName>
    <definedName name="MCB_1P_50A_25KA">#REF!</definedName>
    <definedName name="MCB_1P_50A_50KA">#REF!</definedName>
    <definedName name="MCB_1P_60A_25KA">#REF!</definedName>
    <definedName name="MCB_1P_60A_50KA">#REF!</definedName>
    <definedName name="MCB_1P_63A_10KA">#REF!</definedName>
    <definedName name="MCB_1P_6A_10KA">#REF!</definedName>
    <definedName name="MCB_1P_6A_6KA">#REF!</definedName>
    <definedName name="MCB_1P_80A_10KA">#REF!</definedName>
    <definedName name="MCB_1P_80A_50KA">#REF!</definedName>
    <definedName name="MCB_3P_100A_10KA">#REF!</definedName>
    <definedName name="MCB_3P_10A_10KA">#REF!</definedName>
    <definedName name="MCB_3P_10A_25KA">#REF!</definedName>
    <definedName name="MCB_3P_10A_6KA">#REF!</definedName>
    <definedName name="MCB_3P_16A_10KA">#REF!</definedName>
    <definedName name="MCB_3P_16A_25KA">#REF!</definedName>
    <definedName name="MCB_3P_16A_6KA">#REF!</definedName>
    <definedName name="MCB_3P_1A_10KA">#REF!</definedName>
    <definedName name="MCB_3P_20A_10KA">#REF!</definedName>
    <definedName name="MCB_3P_20A_25KA">#REF!</definedName>
    <definedName name="MCB_3P_20A_6KA">#REF!</definedName>
    <definedName name="MCB_3P_25A_10KA">#REF!</definedName>
    <definedName name="MCB_3P_25A_25KA">#REF!</definedName>
    <definedName name="MCB_3P_25A_6KA">#REF!</definedName>
    <definedName name="MCB_3P_2A_10KA">#REF!</definedName>
    <definedName name="MCB_3P_32A_10KA">#REF!</definedName>
    <definedName name="MCB_3P_32A_25KA">#REF!</definedName>
    <definedName name="MCB_3P_32A_6KA">#REF!</definedName>
    <definedName name="MCB_3P_3A_10KA">#REF!</definedName>
    <definedName name="MCB_3P_40A_10KA">#REF!</definedName>
    <definedName name="MCB_3P_40A_25KA">#REF!</definedName>
    <definedName name="MCB_3P_40A_6KA">#REF!</definedName>
    <definedName name="MCB_3P_50A_10KA">#REF!</definedName>
    <definedName name="MCB_3P_50A_25KA">#REF!</definedName>
    <definedName name="MCB_3P_63A_10KA">#REF!</definedName>
    <definedName name="MCB_3P_63A_25KA">#REF!</definedName>
    <definedName name="MCB_3P_6A_10KA">#REF!</definedName>
    <definedName name="MCB_3P_6A_6KA">#REF!</definedName>
    <definedName name="MCB_3P_80A_10KA">#REF!</definedName>
    <definedName name="MCC_AB">'[298]Panel,feeder,elek'!#REF!</definedName>
    <definedName name="MCC_BOOSTER">'[298]Panel,feeder,elek'!#REF!</definedName>
    <definedName name="MCCB">#REF!</definedName>
    <definedName name="MCCB_125_40.160A_36KA">#REF!</definedName>
    <definedName name="MCCB_125_40_160A_36KA">#REF!</definedName>
    <definedName name="MCCB_125_40_160A_70KA">#REF!</definedName>
    <definedName name="MCCB_30KA">#REF!</definedName>
    <definedName name="MCCB_3P_100.125A_36KA">#REF!</definedName>
    <definedName name="MCCB_3P_100___125A">#REF!</definedName>
    <definedName name="MCCB_3P_100_125A_36KA">#REF!</definedName>
    <definedName name="MCCB_3P_100_125A_70KA">#REF!</definedName>
    <definedName name="MCCB_3P_100_A">#REF!</definedName>
    <definedName name="MCCB_3P_100_A_10KA">#REF!</definedName>
    <definedName name="MCCB_3P_100_A_18BKA">#REF!</definedName>
    <definedName name="MCCB_3P_100_A_18KA">#REF!</definedName>
    <definedName name="MCCB_3P_100_A_25KA">#REF!</definedName>
    <definedName name="MCCB_3P_100_A_30KA">#REF!</definedName>
    <definedName name="MCCB_3P_100_A_36KA">#REF!</definedName>
    <definedName name="MCCB_3P_100A_10KA">#REF!</definedName>
    <definedName name="MCCB_3P_100A_18BKA">#REF!</definedName>
    <definedName name="MCCB_3P_100A_18KA">#REF!</definedName>
    <definedName name="MCCB_3P_100A_30KA">#REF!</definedName>
    <definedName name="MCCB_3P_125___160A">#REF!</definedName>
    <definedName name="MCCB_3P_125A">#REF!</definedName>
    <definedName name="MCCB_3P_125A_18BKA">#REF!</definedName>
    <definedName name="MCCB_3P_125A_18KA">#REF!</definedName>
    <definedName name="MCCB_3P_125A_25KA">#REF!</definedName>
    <definedName name="MCCB_3P_125A_30KA">#REF!</definedName>
    <definedName name="MCCB_3P_125A_36KA">#REF!</definedName>
    <definedName name="MCCB_3P_13.16A_36KA">#REF!</definedName>
    <definedName name="MCCB_3P_13.16A_70KA">#REF!</definedName>
    <definedName name="MCCB_3P_13_16A_150KA">#REF!</definedName>
    <definedName name="MCCB_3P_13_16A_36KA">#REF!</definedName>
    <definedName name="MCCB_3P_13_16A_70KA">#REF!</definedName>
    <definedName name="MCCB_3P_15_A">#REF!</definedName>
    <definedName name="MCCB_3P_15_A_10KA">#REF!</definedName>
    <definedName name="MCCB_3P_15_A_18KA">#REF!</definedName>
    <definedName name="MCCB_3P_15_A_30KA">#REF!</definedName>
    <definedName name="MCCB_3P_15A_10KA">#REF!</definedName>
    <definedName name="MCCB_3P_15A_18KA">#REF!</definedName>
    <definedName name="MCCB_3P_15A_30KA">#REF!</definedName>
    <definedName name="MCCB_3P_15A_7.5KA">#REF!</definedName>
    <definedName name="MCCB_3P_16.40A_36KA">#REF!</definedName>
    <definedName name="MCCB_3P_16.40A_70KA">#REF!</definedName>
    <definedName name="MCCB_3P_16_40A_150KA">#REF!</definedName>
    <definedName name="MCCB_3P_16_40A_36KA">#REF!</definedName>
    <definedName name="MCCB_3P_16_40A_70KA">#REF!</definedName>
    <definedName name="MCCB_3P_160___200A">#REF!</definedName>
    <definedName name="MCCB_3P_160___400A">#REF!</definedName>
    <definedName name="MCCB_3P_160_200A">[267]EK!$R$32</definedName>
    <definedName name="MCCB_3P_160_A">#REF!</definedName>
    <definedName name="MCCB_3P_160_A_18BKA">#REF!</definedName>
    <definedName name="MCCB_3P_160_A_18KA">#REF!</definedName>
    <definedName name="MCCB_3P_160_A_25KA">#REF!</definedName>
    <definedName name="MCCB_3P_160_A_30KA">#REF!</definedName>
    <definedName name="MCCB_3P_160_A_36KA">#REF!</definedName>
    <definedName name="MCCB_3P_160A_18BKA">#REF!</definedName>
    <definedName name="MCCB_3P_160A_18KA">#REF!</definedName>
    <definedName name="MCCB_3P_20.25A_36KA">#REF!</definedName>
    <definedName name="MCCB_3P_20.25A_70KA">#REF!</definedName>
    <definedName name="MCCB_3P_20_25A_150KA">#REF!</definedName>
    <definedName name="MCCB_3P_20_25A_36KA">#REF!</definedName>
    <definedName name="MCCB_3P_20_25A_70KA">#REF!</definedName>
    <definedName name="MCCB_3P_20_A">#REF!</definedName>
    <definedName name="MCCB_3P_20_A_10KA">#REF!</definedName>
    <definedName name="MCCB_3P_20_A_18KA">#REF!</definedName>
    <definedName name="MCCB_3P_20_A_30KA">#REF!</definedName>
    <definedName name="MCCB_3P_200___250A">#REF!</definedName>
    <definedName name="MCCB_3P_200A">#REF!</definedName>
    <definedName name="MCCB_3P_200A_18BKA">#REF!</definedName>
    <definedName name="MCCB_3P_200A_18KA">#REF!</definedName>
    <definedName name="MCCB_3P_200A_25KA">#REF!</definedName>
    <definedName name="MCCB_3P_200A_30KA">#REF!</definedName>
    <definedName name="MCCB_3P_200A_36KA">#REF!</definedName>
    <definedName name="MCCB_3P_20A_10KA">#REF!</definedName>
    <definedName name="MCCB_3P_20A_18KA">#REF!</definedName>
    <definedName name="MCCB_3P_20A_30KA">#REF!</definedName>
    <definedName name="MCCB_3P_20A_7.5KA">#REF!</definedName>
    <definedName name="MCCB_3P_225A">#REF!</definedName>
    <definedName name="MCCB_3P_225A_18BKA">#REF!</definedName>
    <definedName name="MCCB_3P_225A_18KA">#REF!</definedName>
    <definedName name="MCCB_3P_225A_25KA">#REF!</definedName>
    <definedName name="MCCB_3P_225A_30KA">#REF!</definedName>
    <definedName name="MCCB_3P_225A_36KA">#REF!</definedName>
    <definedName name="MCCB_3P_25.32A_36KA">#REF!</definedName>
    <definedName name="MCCB_3P_25.32A_70KA">#REF!</definedName>
    <definedName name="MCCB_3P_25_32A_150KA">#REF!</definedName>
    <definedName name="MCCB_3P_25_32A_36KA">#REF!</definedName>
    <definedName name="MCCB_3P_25_32A_70KA">#REF!</definedName>
    <definedName name="MCCB_3P_25_A">#REF!</definedName>
    <definedName name="MCCB_3P_25_A_10KA">#REF!</definedName>
    <definedName name="MCCB_3P_25_A_18KA">#REF!</definedName>
    <definedName name="MCCB_3P_25_A_30KA">#REF!</definedName>
    <definedName name="MCCB_3P_250_A">#REF!</definedName>
    <definedName name="MCCB_3P_250_A_18BKA">#REF!</definedName>
    <definedName name="MCCB_3P_250_A_18KA">#REF!</definedName>
    <definedName name="MCCB_3P_250_A_25KA">#REF!</definedName>
    <definedName name="MCCB_3P_250_A_30KA">#REF!</definedName>
    <definedName name="MCCB_3P_250_A_36KA">#REF!</definedName>
    <definedName name="MCCB_3P_250A_18BKA">#REF!</definedName>
    <definedName name="MCCB_3P_250A_18KA">#REF!</definedName>
    <definedName name="MCCB_3P_252___630A">#REF!</definedName>
    <definedName name="MCCB_3P_25A_10KA">#REF!</definedName>
    <definedName name="MCCB_3P_25A_18KA">#REF!</definedName>
    <definedName name="MCCB_3P_25A_30KA">#REF!</definedName>
    <definedName name="MCCB_3P_25A_7.5KA">#REF!</definedName>
    <definedName name="MCCB_3P_30_A">#REF!</definedName>
    <definedName name="MCCB_3P_30_A_10KA">#REF!</definedName>
    <definedName name="MCCB_3P_30_A_18KA">#REF!</definedName>
    <definedName name="MCCB_3P_30_A_30KA">#REF!</definedName>
    <definedName name="MCCB_3P_300A">#REF!</definedName>
    <definedName name="MCCB_3P_300A_30KA">#REF!</definedName>
    <definedName name="MCCB_3P_30A_10KA">#REF!</definedName>
    <definedName name="MCCB_3P_30A_18KA">#REF!</definedName>
    <definedName name="MCCB_3P_30A_30KA">#REF!</definedName>
    <definedName name="MCCB_3P_30A_7.5KA">#REF!</definedName>
    <definedName name="MCCB_3P_32.40A_36KA">#REF!</definedName>
    <definedName name="MCCB_3P_32.40A_70KA">#REF!</definedName>
    <definedName name="MCCB_3P_32_40A_150KA">#REF!</definedName>
    <definedName name="MCCB_3P_32_40A_36KA">#REF!</definedName>
    <definedName name="MCCB_3P_32_40A_70KA">#REF!</definedName>
    <definedName name="MCCB_3P_320_800A">[267]EK!$R$6</definedName>
    <definedName name="MCCB_3P_350A">#REF!</definedName>
    <definedName name="MCCB_3P_350A_30KA">#REF!</definedName>
    <definedName name="MCCB_3P_40.100A_36KA">#REF!</definedName>
    <definedName name="MCCB_3P_40.100A_70KA">#REF!</definedName>
    <definedName name="MCCB_3P_40.50A_36KA">#REF!</definedName>
    <definedName name="MCCB_3P_40.50A_70KA">#REF!</definedName>
    <definedName name="MCCB_3P_40_100A_150KA">#REF!</definedName>
    <definedName name="MCCB_3P_40_100A_36KA">#REF!</definedName>
    <definedName name="MCCB_3P_40_100A_70KA">#REF!</definedName>
    <definedName name="MCCB_3P_40_50A_150KA">#REF!</definedName>
    <definedName name="MCCB_3P_40_50A_36KA">#REF!</definedName>
    <definedName name="MCCB_3P_40_50A_70KA">#REF!</definedName>
    <definedName name="MCCB_3P_40_A">#REF!</definedName>
    <definedName name="MCCB_3P_40_A_10KA">#REF!</definedName>
    <definedName name="MCCB_3P_40_A_18KA">#REF!</definedName>
    <definedName name="MCCB_3P_40_A_30KA">#REF!</definedName>
    <definedName name="MCCB_3P_400___1000A">#REF!</definedName>
    <definedName name="MCCB_3P_400_1000A">#REF!</definedName>
    <definedName name="MCCB_3P_400_A">#REF!</definedName>
    <definedName name="MCCB_3P_400_A_30KA">#REF!</definedName>
    <definedName name="MCCB_3P_40A_10KA">#REF!</definedName>
    <definedName name="MCCB_3P_40A_18KA">#REF!</definedName>
    <definedName name="MCCB_3P_40A_30KA">#REF!</definedName>
    <definedName name="MCCB_3P_40A_7.5KA">#REF!</definedName>
    <definedName name="MCCB_3P_50.63A_36KA">#REF!</definedName>
    <definedName name="MCCB_3P_50.63A_70KA">#REF!</definedName>
    <definedName name="MCCB_3P_50_63A_150KA">#REF!</definedName>
    <definedName name="MCCB_3P_50_63A_36KA">#REF!</definedName>
    <definedName name="MCCB_3P_50_63A_70KA">#REF!</definedName>
    <definedName name="MCCB_3P_50A">#REF!</definedName>
    <definedName name="MCCB_3P_50A_10KA">#REF!</definedName>
    <definedName name="MCCB_3P_50A_18KA">#REF!</definedName>
    <definedName name="MCCB_3P_50A_30KA">#REF!</definedName>
    <definedName name="MCCB_3P_50A_7.5KA">#REF!</definedName>
    <definedName name="MCCB_3P_60_A">#REF!</definedName>
    <definedName name="MCCB_3P_60_A_10KA">#REF!</definedName>
    <definedName name="MCCB_3P_60_A_18KA">#REF!</definedName>
    <definedName name="MCCB_3P_60_A_30KA">#REF!</definedName>
    <definedName name="MCCB_3P_60A_10KA">#REF!</definedName>
    <definedName name="MCCB_3P_60A_18KA">#REF!</definedName>
    <definedName name="MCCB_3P_60A_30KA">#REF!</definedName>
    <definedName name="MCCB_3P_60A_7.5KA">#REF!</definedName>
    <definedName name="MCCB_3P_64.160A_36KA">#REF!</definedName>
    <definedName name="MCCB_3P_64.80A_36KA">#REF!</definedName>
    <definedName name="MCCB_3P_64.80A_70KA">#REF!</definedName>
    <definedName name="MCCB_3P_64_160A_36KA">#REF!</definedName>
    <definedName name="MCCB_3P_64_160A_70KA">#REF!</definedName>
    <definedName name="MCCB_3P_64_80A_150KA">#REF!</definedName>
    <definedName name="MCCB_3P_64_80A_36KA">#REF!</definedName>
    <definedName name="MCCB_3P_64_80A_70KA">#REF!</definedName>
    <definedName name="MCCB_3P_75A">#REF!</definedName>
    <definedName name="MCCB_3P_75A_10KA">#REF!</definedName>
    <definedName name="MCCB_3P_75A_18KA">#REF!</definedName>
    <definedName name="MCCB_3P_75A_30KA">#REF!</definedName>
    <definedName name="MCCB_3P_80.100A_36KA">#REF!</definedName>
    <definedName name="MCCB_3P_80.100A_70KA">#REF!</definedName>
    <definedName name="MCCB_3P_80_100A_150KA">#REF!</definedName>
    <definedName name="MCCB_3P_80_100A_36KA">#REF!</definedName>
    <definedName name="MCCB_3P_80_100A_70KA">#REF!</definedName>
    <definedName name="MCCB_3P_80A">#REF!</definedName>
    <definedName name="MCCB_3P_80A_10KA">#REF!</definedName>
    <definedName name="MCCB_3P_80A_18KA">#REF!</definedName>
    <definedName name="MCCB_3P_80A_30KA">#REF!</definedName>
    <definedName name="MCCB_50KA">#REF!</definedName>
    <definedName name="MCCB3P100A10KA">#REF!</definedName>
    <definedName name="MCCB3P15A10KA">#REF!</definedName>
    <definedName name="MCCB3P20A10KA">#REF!</definedName>
    <definedName name="MCCB3P25A10KA">#REF!</definedName>
    <definedName name="MCCB3P30A10KA">#REF!</definedName>
    <definedName name="MCCB3P40A10KA">#REF!</definedName>
    <definedName name="MCCB3P50A10KA">#REF!</definedName>
    <definedName name="MCCB3P60A10KA">#REF!</definedName>
    <definedName name="MCCB3P75A10KA">#REF!</definedName>
    <definedName name="MCCB3P80A10KA">#REF!</definedName>
    <definedName name="mcfa">[87]Ahs.2!$L$633</definedName>
    <definedName name="mcian">#REF!</definedName>
    <definedName name="mck_p">#REF!</definedName>
    <definedName name="mcs">#REF!</definedName>
    <definedName name="mcs_1">#REF!</definedName>
    <definedName name="mcs_1_1">#REF!</definedName>
    <definedName name="mcs_1_1_1">#REF!</definedName>
    <definedName name="mcs_3">#REF!</definedName>
    <definedName name="mcs_7">#REF!</definedName>
    <definedName name="MCT.01">#REF!</definedName>
    <definedName name="MCT.01B">#REF!</definedName>
    <definedName name="MCT.01G">#REF!</definedName>
    <definedName name="MCT.02">#REF!</definedName>
    <definedName name="MCT.02B">#REF!</definedName>
    <definedName name="MCT.02G">#REF!</definedName>
    <definedName name="MCT.03">#REF!</definedName>
    <definedName name="MCT.03B">#REF!</definedName>
    <definedName name="MCT.03G">#REF!</definedName>
    <definedName name="MCT.04">#REF!</definedName>
    <definedName name="MCT.04B">#REF!</definedName>
    <definedName name="MCT.04G">#REF!</definedName>
    <definedName name="MCT.05">'[237]DAFT_ALAT_UPAH _ MAT'!$C$140</definedName>
    <definedName name="MCT.05B">'[237]DAFT_ALAT_UPAH _ MAT'!$B$140</definedName>
    <definedName name="MCT.05G">'[237]DAFT_ALAT_UPAH _ MAT'!$I$140</definedName>
    <definedName name="MCT.06">#REF!</definedName>
    <definedName name="MCT.06B">#REF!</definedName>
    <definedName name="MCT.06G">#REF!</definedName>
    <definedName name="MCT.07">'[237]DAFT_ALAT_UPAH _ MAT'!$C$142</definedName>
    <definedName name="MCT.07B">'[237]DAFT_ALAT_UPAH _ MAT'!$B$142</definedName>
    <definedName name="MCT.07G">'[237]DAFT_ALAT_UPAH _ MAT'!$I$142</definedName>
    <definedName name="MCT.08">'[237]DAFT_ALAT_UPAH _ MAT'!$C$143</definedName>
    <definedName name="MCT.08B">'[237]DAFT_ALAT_UPAH _ MAT'!$B$143</definedName>
    <definedName name="MCT.08G">'[237]DAFT_ALAT_UPAH _ MAT'!$I$143</definedName>
    <definedName name="MCT.09">'[237]DAFT_ALAT_UPAH _ MAT'!$C$144</definedName>
    <definedName name="MCT.09B">'[237]DAFT_ALAT_UPAH _ MAT'!$B$144</definedName>
    <definedName name="MCT.09G">'[237]DAFT_ALAT_UPAH _ MAT'!$I$144</definedName>
    <definedName name="MCT.10">'[237]DAFT_ALAT_UPAH _ MAT'!$C$145</definedName>
    <definedName name="MCT.10B">'[237]DAFT_ALAT_UPAH _ MAT'!$B$145</definedName>
    <definedName name="MCT.10G">'[237]DAFT_ALAT_UPAH _ MAT'!$I$145</definedName>
    <definedName name="MCT.11">'[237]DAFT_ALAT_UPAH _ MAT'!$C$146</definedName>
    <definedName name="MCT.11B">'[237]DAFT_ALAT_UPAH _ MAT'!$B$146</definedName>
    <definedName name="MCT.11G">'[237]DAFT_ALAT_UPAH _ MAT'!$I$146</definedName>
    <definedName name="MCT.12">'[237]DAFT_ALAT_UPAH _ MAT'!$C$147</definedName>
    <definedName name="MCT.12B">'[237]DAFT_ALAT_UPAH _ MAT'!$B$147</definedName>
    <definedName name="MCT.12G">'[237]DAFT_ALAT_UPAH _ MAT'!$I$147</definedName>
    <definedName name="MCT.13">'[237]DAFT_ALAT_UPAH _ MAT'!$C$148</definedName>
    <definedName name="MCT.13B">'[237]DAFT_ALAT_UPAH _ MAT'!$B$148</definedName>
    <definedName name="MCT.13G">'[237]DAFT_ALAT_UPAH _ MAT'!$I$148</definedName>
    <definedName name="MCT.14">'[237]DAFT_ALAT_UPAH _ MAT'!$C$149</definedName>
    <definedName name="MCT.14B">'[237]DAFT_ALAT_UPAH _ MAT'!$B$149</definedName>
    <definedName name="MCT.14G">'[237]DAFT_ALAT_UPAH _ MAT'!$I$149</definedName>
    <definedName name="MCT.15">'[237]DAFT_ALAT_UPAH _ MAT'!$C$150</definedName>
    <definedName name="MCT.15B">'[237]DAFT_ALAT_UPAH _ MAT'!$B$150</definedName>
    <definedName name="MCT.15G">'[237]DAFT_ALAT_UPAH _ MAT'!$I$150</definedName>
    <definedName name="MCT.16">'[237]DAFT_ALAT_UPAH _ MAT'!$C$151</definedName>
    <definedName name="MCT.16B">'[237]DAFT_ALAT_UPAH _ MAT'!$B$151</definedName>
    <definedName name="MCT.16G">'[237]DAFT_ALAT_UPAH _ MAT'!$I$151</definedName>
    <definedName name="MCT.17">'[237]DAFT_ALAT_UPAH _ MAT'!$C$152</definedName>
    <definedName name="MCT.17B">'[237]DAFT_ALAT_UPAH _ MAT'!$B$152</definedName>
    <definedName name="MCT.17G">'[237]DAFT_ALAT_UPAH _ MAT'!$I$152</definedName>
    <definedName name="MCT.18">'[237]DAFT_ALAT_UPAH _ MAT'!$C$153</definedName>
    <definedName name="MCT.18B">'[237]DAFT_ALAT_UPAH _ MAT'!$B$153</definedName>
    <definedName name="MCT.18G">'[237]DAFT_ALAT_UPAH _ MAT'!$I$153</definedName>
    <definedName name="MCT.19">'[237]DAFT_ALAT_UPAH _ MAT'!$C$154</definedName>
    <definedName name="MCT.19B">'[237]DAFT_ALAT_UPAH _ MAT'!$B$154</definedName>
    <definedName name="MCT.19G">'[237]DAFT_ALAT_UPAH _ MAT'!$I$154</definedName>
    <definedName name="MCT.20">'[237]DAFT_ALAT_UPAH _ MAT'!$C$155</definedName>
    <definedName name="MCT.20B">'[237]DAFT_ALAT_UPAH _ MAT'!$B$155</definedName>
    <definedName name="MCT.20G">'[237]DAFT_ALAT_UPAH _ MAT'!$I$155</definedName>
    <definedName name="MCT.21">#REF!</definedName>
    <definedName name="MCT.21B">#REF!</definedName>
    <definedName name="MCT.21G">#REF!</definedName>
    <definedName name="MCT.22">'[237]DAFT_ALAT_UPAH _ MAT'!$C$157</definedName>
    <definedName name="MCT.22B">'[237]DAFT_ALAT_UPAH _ MAT'!$B$157</definedName>
    <definedName name="MCT.22G">'[237]DAFT_ALAT_UPAH _ MAT'!$I$157</definedName>
    <definedName name="MCT.23">'[237]DAFT_ALAT_UPAH _ MAT'!$C$158</definedName>
    <definedName name="MCT.23B">'[237]DAFT_ALAT_UPAH _ MAT'!$B$158</definedName>
    <definedName name="MCT.23G">'[237]DAFT_ALAT_UPAH _ MAT'!$I$158</definedName>
    <definedName name="MCT.24">'[237]DAFT_ALAT_UPAH _ MAT'!$C$159</definedName>
    <definedName name="MCT.24B">'[237]DAFT_ALAT_UPAH _ MAT'!$B$159</definedName>
    <definedName name="MCT.24G">'[237]DAFT_ALAT_UPAH _ MAT'!$I$159</definedName>
    <definedName name="MCT.25">'[237]DAFT_ALAT_UPAH _ MAT'!$C$160</definedName>
    <definedName name="MCT.25B">'[237]DAFT_ALAT_UPAH _ MAT'!$B$160</definedName>
    <definedName name="MCT.25G">'[237]DAFT_ALAT_UPAH _ MAT'!$I$160</definedName>
    <definedName name="MCT.26">'[237]DAFT_ALAT_UPAH _ MAT'!$C$161</definedName>
    <definedName name="MCT.26B">'[237]DAFT_ALAT_UPAH _ MAT'!$B$161</definedName>
    <definedName name="MCT.26G">'[237]DAFT_ALAT_UPAH _ MAT'!$I$161</definedName>
    <definedName name="Mcurtain">[258]Hargamat!#REF!</definedName>
    <definedName name="md">#REF!</definedName>
    <definedName name="MDF.T">#REF!</definedName>
    <definedName name="mdffa">[87]Ahs.1!$I$1284</definedName>
    <definedName name="mdfts">[87]Ahs.1!$I$1202</definedName>
    <definedName name="MDP">#REF!</definedName>
    <definedName name="mdr">'[299]Uph&amp; Bhn'!$G$24</definedName>
    <definedName name="me">#REF!</definedName>
    <definedName name="ME_1">#REF!</definedName>
    <definedName name="ME_1_1">#REF!</definedName>
    <definedName name="ME_2">#REF!</definedName>
    <definedName name="ME_3">#REF!</definedName>
    <definedName name="ME_4">#REF!</definedName>
    <definedName name="ME_4_1">#REF!</definedName>
    <definedName name="ME_5">#REF!</definedName>
    <definedName name="ME_6">#REF!</definedName>
    <definedName name="ME_7">#REF!</definedName>
    <definedName name="ME_7_1">#REF!</definedName>
    <definedName name="ME_8">#REF!</definedName>
    <definedName name="ME_9">#REF!</definedName>
    <definedName name="mechanic">[70]lb!#REF!</definedName>
    <definedName name="mekanik">[10]UPAH!$F$34</definedName>
    <definedName name="MEKANIKAL">#REF!</definedName>
    <definedName name="mel">[162]Hargamat!#REF!</definedName>
    <definedName name="Melamic">#REF!</definedName>
    <definedName name="MELAMIK">#REF!</definedName>
    <definedName name="melaminto">[12]BAHAN!$G$195</definedName>
    <definedName name="MENI">#REF!</definedName>
    <definedName name="menib">'[38]Sat Bah &amp; Up'!$G$67</definedName>
    <definedName name="Menibesimtmenengah">[12]BAHAN!$G$490</definedName>
    <definedName name="menik">'[38]Sat Bah &amp; Up'!$G$66</definedName>
    <definedName name="menikayu">[94]harga!$F$176</definedName>
    <definedName name="MENU2">#REF!</definedName>
    <definedName name="MENU3">#REF!</definedName>
    <definedName name="mep">#REF!</definedName>
    <definedName name="meranti">#REF!</definedName>
    <definedName name="MESINLAS">#REF!</definedName>
    <definedName name="MESS_JAKARTA">#REF!</definedName>
    <definedName name="MESS_U.PANDANG">#REF!</definedName>
    <definedName name="MESSAGE1">#REF!</definedName>
    <definedName name="metal">'[38]Sat Bah &amp; Up'!$G$76</definedName>
    <definedName name="metalf">'[101]Up &amp; bhn'!#REF!</definedName>
    <definedName name="mezanin">#REF!</definedName>
    <definedName name="mezz">#REF!</definedName>
    <definedName name="mezzanine">[227]Rekap!$A$1:$E$47</definedName>
    <definedName name="mf">'[119]Sat~Bahu'!$C$51</definedName>
    <definedName name="mf_9">[118]Sat_Bahu!$C$51</definedName>
    <definedName name="mff">#REF!</definedName>
    <definedName name="MG">#REF!</definedName>
    <definedName name="mg.3r">'[117]Sat~Bahu'!$C$96</definedName>
    <definedName name="mg.3r_9">[118]Sat_Bahu!$C$96</definedName>
    <definedName name="mgb">'[117]Sat~Bahu'!$C$98</definedName>
    <definedName name="mgb_9">[118]Sat_Bahu!$C$98</definedName>
    <definedName name="mgrk">'[117]Sat~Bahu'!$C$99</definedName>
    <definedName name="mgrk_9">[118]Sat_Bahu!$C$99</definedName>
    <definedName name="mgt">'[117]Sat~Bahu'!$C$97</definedName>
    <definedName name="mgt_9">[118]Sat_Bahu!$C$97</definedName>
    <definedName name="MHrate">#REF!</definedName>
    <definedName name="mi">#REF!</definedName>
    <definedName name="MIBE">[75]Material!#REF!</definedName>
    <definedName name="mibe1">[275]Material!#REF!</definedName>
    <definedName name="millarsitek">#REF!</definedName>
    <definedName name="millbaja">#REF!</definedName>
    <definedName name="millsipil">#REF!</definedName>
    <definedName name="MIN">#REF!</definedName>
    <definedName name="MIND">#REF!</definedName>
    <definedName name="MINOR">[44]Rab!#REF!</definedName>
    <definedName name="Minyakbekisting">[12]BAHAN!$G$499</definedName>
    <definedName name="minyakcat">[94]harga!$F$177</definedName>
    <definedName name="minyakcat_6">[189]harga!$E$162</definedName>
    <definedName name="mirrorTS119AS5">#REF!</definedName>
    <definedName name="MISC">#REF!</definedName>
    <definedName name="MISC._FEILD_EXP">#REF!</definedName>
    <definedName name="MISC._TEMP">#REF!</definedName>
    <definedName name="MISC_1">#REF!</definedName>
    <definedName name="MISC_1_1">#REF!</definedName>
    <definedName name="MISC_1_1_1">#REF!</definedName>
    <definedName name="MISC_3">#REF!</definedName>
    <definedName name="MISC_7">#REF!</definedName>
    <definedName name="MIT">#REF!</definedName>
    <definedName name="MIX.B">#REF!</definedName>
    <definedName name="Mix.T">#REF!</definedName>
    <definedName name="mixer">[245]komponen!$F$100</definedName>
    <definedName name="MIZUFV10K100">#REF!</definedName>
    <definedName name="MIZUFV10K125">#REF!</definedName>
    <definedName name="MIZUFV10K150">#REF!</definedName>
    <definedName name="MIZUFV10K200">#REF!</definedName>
    <definedName name="MIZUFV10K250">#REF!</definedName>
    <definedName name="MIZUFV10K300">#REF!</definedName>
    <definedName name="MIZUFV10K40">#REF!</definedName>
    <definedName name="MIZUFV10K50">#REF!</definedName>
    <definedName name="MIZUFV10K65">#REF!</definedName>
    <definedName name="MIZUFV10K80">#REF!</definedName>
    <definedName name="mjasa">#REF!</definedName>
    <definedName name="MK">'[119]Sat~Bahu'!$C$7</definedName>
    <definedName name="MK_9">[118]Sat_Bahu!$C$7</definedName>
    <definedName name="MKC.01">'[237]DAFT_ALAT_UPAH _ MAT'!$C$472</definedName>
    <definedName name="MKC.01B">'[237]DAFT_ALAT_UPAH _ MAT'!$B$472</definedName>
    <definedName name="MKC.01G">'[237]DAFT_ALAT_UPAH _ MAT'!$I$472</definedName>
    <definedName name="MKC.02">#REF!</definedName>
    <definedName name="MKC.02B">#REF!</definedName>
    <definedName name="MKC.02G">#REF!</definedName>
    <definedName name="MKC.03">#REF!</definedName>
    <definedName name="MKC.03B">'[237]DAFT_ALAT_UPAH _ MAT'!$B$474</definedName>
    <definedName name="MKC.03G">'[237]DAFT_ALAT_UPAH _ MAT'!$I$474</definedName>
    <definedName name="MKC.04">#REF!</definedName>
    <definedName name="MKC.04B">'[237]DAFT_ALAT_UPAH _ MAT'!$B$475</definedName>
    <definedName name="MKC.04G">'[237]DAFT_ALAT_UPAH _ MAT'!$I$475</definedName>
    <definedName name="MKC.05">'[237]DAFT_ALAT_UPAH _ MAT'!$C$476</definedName>
    <definedName name="MKC.05B">'[237]DAFT_ALAT_UPAH _ MAT'!$B$476</definedName>
    <definedName name="MKC.05G">'[237]DAFT_ALAT_UPAH _ MAT'!$I$476</definedName>
    <definedName name="MKC.06">'[237]DAFT_ALAT_UPAH _ MAT'!$C$477</definedName>
    <definedName name="MKC.06B">'[237]DAFT_ALAT_UPAH _ MAT'!$B$477</definedName>
    <definedName name="MKC.06G">'[237]DAFT_ALAT_UPAH _ MAT'!$I$477</definedName>
    <definedName name="MKC.07">'[237]DAFT_ALAT_UPAH _ MAT'!$C$478</definedName>
    <definedName name="MKC.07B">'[237]DAFT_ALAT_UPAH _ MAT'!$B$478</definedName>
    <definedName name="MKC.07G">'[237]DAFT_ALAT_UPAH _ MAT'!$I$478</definedName>
    <definedName name="MKC.08">'[237]DAFT_ALAT_UPAH _ MAT'!$C$479</definedName>
    <definedName name="MKC.08B">'[237]DAFT_ALAT_UPAH _ MAT'!$B$479</definedName>
    <definedName name="MKC.08G">'[237]DAFT_ALAT_UPAH _ MAT'!$I$479</definedName>
    <definedName name="MKC.09">'[237]DAFT_ALAT_UPAH _ MAT'!$C$480</definedName>
    <definedName name="MKC.09B">'[237]DAFT_ALAT_UPAH _ MAT'!$B$480</definedName>
    <definedName name="MKC.09G">'[237]DAFT_ALAT_UPAH _ MAT'!$I$480</definedName>
    <definedName name="MKC.10">'[237]DAFT_ALAT_UPAH _ MAT'!$C$481</definedName>
    <definedName name="MKC.10B">'[237]DAFT_ALAT_UPAH _ MAT'!$B$481</definedName>
    <definedName name="MKC.10G">'[237]DAFT_ALAT_UPAH _ MAT'!$I$481</definedName>
    <definedName name="MKC.11">'[237]DAFT_ALAT_UPAH _ MAT'!$C$482</definedName>
    <definedName name="MKC.11B">'[237]DAFT_ALAT_UPAH _ MAT'!$B$482</definedName>
    <definedName name="MKC.11G">'[237]DAFT_ALAT_UPAH _ MAT'!$I$482</definedName>
    <definedName name="MKC.12">'[237]DAFT_ALAT_UPAH _ MAT'!$C$483</definedName>
    <definedName name="MKC.12B">'[237]DAFT_ALAT_UPAH _ MAT'!$B$483</definedName>
    <definedName name="MKC.12G">'[237]DAFT_ALAT_UPAH _ MAT'!$I$483</definedName>
    <definedName name="MKC.13">'[237]DAFT_ALAT_UPAH _ MAT'!$C$484</definedName>
    <definedName name="MKC.13B">'[237]DAFT_ALAT_UPAH _ MAT'!$B$484</definedName>
    <definedName name="MKC.13G">'[237]DAFT_ALAT_UPAH _ MAT'!$I$484</definedName>
    <definedName name="MKC.14">'[237]DAFT_ALAT_UPAH _ MAT'!$C$485</definedName>
    <definedName name="MKC.14B">'[237]DAFT_ALAT_UPAH _ MAT'!$B$485</definedName>
    <definedName name="MKC.14G">'[237]DAFT_ALAT_UPAH _ MAT'!$I$485</definedName>
    <definedName name="MKC.15">'[237]DAFT_ALAT_UPAH _ MAT'!$C$486</definedName>
    <definedName name="MKC.15B">'[237]DAFT_ALAT_UPAH _ MAT'!$B$486</definedName>
    <definedName name="MKC.15G">'[237]DAFT_ALAT_UPAH _ MAT'!$I$486</definedName>
    <definedName name="MKC.16">'[237]DAFT_ALAT_UPAH _ MAT'!$C$487</definedName>
    <definedName name="MKC.16B">'[237]DAFT_ALAT_UPAH _ MAT'!$B$487</definedName>
    <definedName name="MKC.16G">'[237]DAFT_ALAT_UPAH _ MAT'!$I$487</definedName>
    <definedName name="mker20">#REF!</definedName>
    <definedName name="mker30">#REF!</definedName>
    <definedName name="MKIMIA">#REF!</definedName>
    <definedName name="mkn">#REF!</definedName>
    <definedName name="mkol15">#REF!</definedName>
    <definedName name="MKP">'[119]Sat~Bahu'!$C$8</definedName>
    <definedName name="MKP_9">[118]Sat_Bahu!$C$8</definedName>
    <definedName name="MKY.01">'[237]DAFT_ALAT_UPAH _ MAT'!$C$267</definedName>
    <definedName name="MKY.01B">'[237]DAFT_ALAT_UPAH _ MAT'!$B$267</definedName>
    <definedName name="MKY.01G">'[237]DAFT_ALAT_UPAH _ MAT'!$I$267</definedName>
    <definedName name="MKY.02">'[237]DAFT_ALAT_UPAH _ MAT'!$C$268</definedName>
    <definedName name="MKY.02B">'[237]DAFT_ALAT_UPAH _ MAT'!$B$268</definedName>
    <definedName name="MKY.02G">'[237]DAFT_ALAT_UPAH _ MAT'!$I$268</definedName>
    <definedName name="MKY.03">'[237]DAFT_ALAT_UPAH _ MAT'!$C$269</definedName>
    <definedName name="MKY.03B">'[237]DAFT_ALAT_UPAH _ MAT'!$B$269</definedName>
    <definedName name="MKY.03G">'[237]DAFT_ALAT_UPAH _ MAT'!$I$269</definedName>
    <definedName name="MKY.04">'[237]DAFT_ALAT_UPAH _ MAT'!$C$270</definedName>
    <definedName name="MKY.04B">'[237]DAFT_ALAT_UPAH _ MAT'!$B$270</definedName>
    <definedName name="MKY.04G">'[237]DAFT_ALAT_UPAH _ MAT'!$I$270</definedName>
    <definedName name="MKY.05">'[237]DAFT_ALAT_UPAH _ MAT'!$C$271</definedName>
    <definedName name="MKY.05B">'[237]DAFT_ALAT_UPAH _ MAT'!$B$271</definedName>
    <definedName name="MKY.05G">'[237]DAFT_ALAT_UPAH _ MAT'!$I$271</definedName>
    <definedName name="MKY.06">'[237]DAFT_ALAT_UPAH _ MAT'!$C$272</definedName>
    <definedName name="MKY.06B">'[237]DAFT_ALAT_UPAH _ MAT'!$B$272</definedName>
    <definedName name="MKY.06G">'[237]DAFT_ALAT_UPAH _ MAT'!$I$272</definedName>
    <definedName name="MKY.07">'[237]DAFT_ALAT_UPAH _ MAT'!$C$273</definedName>
    <definedName name="MKY.07B">'[237]DAFT_ALAT_UPAH _ MAT'!$B$273</definedName>
    <definedName name="MKY.07G">'[237]DAFT_ALAT_UPAH _ MAT'!$I$273</definedName>
    <definedName name="MKY.08">'[237]DAFT_ALAT_UPAH _ MAT'!$C$274</definedName>
    <definedName name="MKY.08B">'[237]DAFT_ALAT_UPAH _ MAT'!$B$274</definedName>
    <definedName name="MKY.08G">'[237]DAFT_ALAT_UPAH _ MAT'!$I$274</definedName>
    <definedName name="MKY.09">'[237]DAFT_ALAT_UPAH _ MAT'!$C$275</definedName>
    <definedName name="MKY.09B">'[237]DAFT_ALAT_UPAH _ MAT'!$B$275</definedName>
    <definedName name="MKY.09G">'[237]DAFT_ALAT_UPAH _ MAT'!$I$275</definedName>
    <definedName name="MKY.10">'[237]DAFT_ALAT_UPAH _ MAT'!$C$276</definedName>
    <definedName name="MKY.10B">'[237]DAFT_ALAT_UPAH _ MAT'!$B$276</definedName>
    <definedName name="MKY.10G">'[237]DAFT_ALAT_UPAH _ MAT'!$I$276</definedName>
    <definedName name="MKY.11">'[237]DAFT_ALAT_UPAH _ MAT'!$C$277</definedName>
    <definedName name="MKY.11B">'[237]DAFT_ALAT_UPAH _ MAT'!$B$277</definedName>
    <definedName name="MKY.11G">'[237]DAFT_ALAT_UPAH _ MAT'!$I$277</definedName>
    <definedName name="MKY.12">'[237]DAFT_ALAT_UPAH _ MAT'!$C$278</definedName>
    <definedName name="MKY.12B">'[237]DAFT_ALAT_UPAH _ MAT'!$B$278</definedName>
    <definedName name="MKY.12G">'[237]DAFT_ALAT_UPAH _ MAT'!$I$278</definedName>
    <definedName name="MKY.13">[113]DHSBU!$C$279</definedName>
    <definedName name="MKY.13B">[113]DHSBU!$B$279</definedName>
    <definedName name="MKY.13G">[113]DHSBU!$P$279</definedName>
    <definedName name="MKY.14">#REF!</definedName>
    <definedName name="MKY.14B">#REF!</definedName>
    <definedName name="MKY.14G">#REF!</definedName>
    <definedName name="MKY.15">#REF!</definedName>
    <definedName name="MKY.15B">#REF!</definedName>
    <definedName name="MKY.15G">#REF!</definedName>
    <definedName name="MKY.16">'[237]DAFT_ALAT_UPAH _ MAT'!$C$282</definedName>
    <definedName name="MKY.16B">'[237]DAFT_ALAT_UPAH _ MAT'!$B$282</definedName>
    <definedName name="MKY.16G">'[237]DAFT_ALAT_UPAH _ MAT'!$I$282</definedName>
    <definedName name="MKY.17">#REF!</definedName>
    <definedName name="MKY.17B">#REF!</definedName>
    <definedName name="MKY.17G">#REF!</definedName>
    <definedName name="MKY.18">#REF!</definedName>
    <definedName name="MKY.18B">#REF!</definedName>
    <definedName name="MKY.18G">#REF!</definedName>
    <definedName name="MKY.19">#REF!</definedName>
    <definedName name="MKY.19B">#REF!</definedName>
    <definedName name="MKY.19G">#REF!</definedName>
    <definedName name="MKY.20">#REF!</definedName>
    <definedName name="MKY.20B">#REF!</definedName>
    <definedName name="MKY.20G">#REF!</definedName>
    <definedName name="MKY.21">[113]DHSBU!$C$287</definedName>
    <definedName name="MKY.21B">[113]DHSBU!$B$287</definedName>
    <definedName name="MKY.21G">[113]DHSBU!$P$287</definedName>
    <definedName name="MKY.22">#REF!</definedName>
    <definedName name="MKY.22B">#REF!</definedName>
    <definedName name="MKY.22G">#REF!</definedName>
    <definedName name="ML">'[117]Sat~Bahu'!$C$6</definedName>
    <definedName name="ML_9">[118]Sat_Bahu!$C$6</definedName>
    <definedName name="mlaker">#REF!</definedName>
    <definedName name="MLAT">#REF!</definedName>
    <definedName name="MLBT103">#REF!</definedName>
    <definedName name="MLBT128">#REF!</definedName>
    <definedName name="MLBT13">#REF!</definedName>
    <definedName name="MLBT153">#REF!</definedName>
    <definedName name="MLBT16">#REF!</definedName>
    <definedName name="MLBT19">#REF!</definedName>
    <definedName name="MLBT22">#REF!</definedName>
    <definedName name="MLBT25">#REF!</definedName>
    <definedName name="MLBT28">#REF!</definedName>
    <definedName name="MLBT31">#REF!</definedName>
    <definedName name="MLBT34">#REF!</definedName>
    <definedName name="MLBT41">#REF!</definedName>
    <definedName name="MLBT53">#REF!</definedName>
    <definedName name="MLBT6">#REF!</definedName>
    <definedName name="MLBT66">#REF!</definedName>
    <definedName name="MLBT78">#REF!</definedName>
    <definedName name="MLBT9">#REF!</definedName>
    <definedName name="MLBT91">#REF!</definedName>
    <definedName name="MLBTL103">#REF!</definedName>
    <definedName name="MLBTL128">#REF!</definedName>
    <definedName name="MLBTL13">#REF!</definedName>
    <definedName name="MLBTL153">#REF!</definedName>
    <definedName name="MLBTL16">#REF!</definedName>
    <definedName name="MLBTL19">#REF!</definedName>
    <definedName name="MLBTL22">#REF!</definedName>
    <definedName name="MLBTL25">#REF!</definedName>
    <definedName name="MLBTL28">#REF!</definedName>
    <definedName name="MLBTL31">#REF!</definedName>
    <definedName name="MLBTL34">#REF!</definedName>
    <definedName name="MLBTL41">#REF!</definedName>
    <definedName name="MLBTL53">#REF!</definedName>
    <definedName name="MLBTL6">#REF!</definedName>
    <definedName name="MLBTL66">#REF!</definedName>
    <definedName name="MLBTL78">#REF!</definedName>
    <definedName name="MLBTL91">#REF!</definedName>
    <definedName name="MLJBTL9">#REF!</definedName>
    <definedName name="MLL.01">'[237]DAFT_ALAT_UPAH _ MAT'!$C$367</definedName>
    <definedName name="MLL.01B">'[237]DAFT_ALAT_UPAH _ MAT'!$B$367</definedName>
    <definedName name="MLL.01G">'[237]DAFT_ALAT_UPAH _ MAT'!$I$367</definedName>
    <definedName name="MLL.02">'[237]DAFT_ALAT_UPAH _ MAT'!$C$368</definedName>
    <definedName name="MLL.02B">'[237]DAFT_ALAT_UPAH _ MAT'!$B$368</definedName>
    <definedName name="MLL.02G">'[237]DAFT_ALAT_UPAH _ MAT'!$I$368</definedName>
    <definedName name="MLL.03">'[237]DAFT_ALAT_UPAH _ MAT'!$C$369</definedName>
    <definedName name="MLL.03B">'[237]DAFT_ALAT_UPAH _ MAT'!$B$369</definedName>
    <definedName name="MLL.03G">'[237]DAFT_ALAT_UPAH _ MAT'!$I$369</definedName>
    <definedName name="MLL.04">'[237]DAFT_ALAT_UPAH _ MAT'!$C$370</definedName>
    <definedName name="MLL.04B">'[237]DAFT_ALAT_UPAH _ MAT'!$B$370</definedName>
    <definedName name="MLL.04G">'[237]DAFT_ALAT_UPAH _ MAT'!$I$370</definedName>
    <definedName name="MLL.05">'[237]DAFT_ALAT_UPAH _ MAT'!$C$371</definedName>
    <definedName name="MLL.05B">'[237]DAFT_ALAT_UPAH _ MAT'!$B$371</definedName>
    <definedName name="MLL.05G">'[237]DAFT_ALAT_UPAH _ MAT'!$I$371</definedName>
    <definedName name="MLL.06">#REF!</definedName>
    <definedName name="MLL.06B">#REF!</definedName>
    <definedName name="MLL.06G">#REF!</definedName>
    <definedName name="MLL.07">'[237]DAFT_ALAT_UPAH _ MAT'!$C$373</definedName>
    <definedName name="MLL.07B">'[237]DAFT_ALAT_UPAH _ MAT'!$B$373</definedName>
    <definedName name="MLL.07G">'[237]DAFT_ALAT_UPAH _ MAT'!$I$373</definedName>
    <definedName name="MLL.08">'[237]DAFT_ALAT_UPAH _ MAT'!$C$374</definedName>
    <definedName name="MLL.08B">'[237]DAFT_ALAT_UPAH _ MAT'!$B$374</definedName>
    <definedName name="MLL.08G">'[237]DAFT_ALAT_UPAH _ MAT'!$I$374</definedName>
    <definedName name="MLL.09">#REF!</definedName>
    <definedName name="MLL.09B">'[237]DAFT_ALAT_UPAH _ MAT'!$B$375</definedName>
    <definedName name="MLL.09G">'[237]DAFT_ALAT_UPAH _ MAT'!$I$375</definedName>
    <definedName name="MLL.10">'[237]DAFT_ALAT_UPAH _ MAT'!$C$376</definedName>
    <definedName name="MLL.10B">'[237]DAFT_ALAT_UPAH _ MAT'!$B$376</definedName>
    <definedName name="MLL.10G">'[237]DAFT_ALAT_UPAH _ MAT'!$I$376</definedName>
    <definedName name="MLL.11">'[237]DAFT_ALAT_UPAH _ MAT'!$C$377</definedName>
    <definedName name="MLL.11B">'[237]DAFT_ALAT_UPAH _ MAT'!$B$377</definedName>
    <definedName name="MLL.11G">'[237]DAFT_ALAT_UPAH _ MAT'!$I$377</definedName>
    <definedName name="MLL.12">'[237]DAFT_ALAT_UPAH _ MAT'!$C$378</definedName>
    <definedName name="MLL.12B">'[237]DAFT_ALAT_UPAH _ MAT'!$B$378</definedName>
    <definedName name="MLL.12G">'[237]DAFT_ALAT_UPAH _ MAT'!$I$378</definedName>
    <definedName name="MLL.13">'[237]DAFT_ALAT_UPAH _ MAT'!$C$379</definedName>
    <definedName name="MLL.13B">'[237]DAFT_ALAT_UPAH _ MAT'!$B$379</definedName>
    <definedName name="MLL.13G">'[237]DAFT_ALAT_UPAH _ MAT'!$I$379</definedName>
    <definedName name="MLL.14">'[237]DAFT_ALAT_UPAH _ MAT'!$C$380</definedName>
    <definedName name="MLL.14B">'[237]DAFT_ALAT_UPAH _ MAT'!$B$380</definedName>
    <definedName name="MLL.14G">'[237]DAFT_ALAT_UPAH _ MAT'!$I$380</definedName>
    <definedName name="MLL.15">'[237]DAFT_ALAT_UPAH _ MAT'!$C$381</definedName>
    <definedName name="MLL.15B">'[237]DAFT_ALAT_UPAH _ MAT'!$B$381</definedName>
    <definedName name="MLL.15G">'[237]DAFT_ALAT_UPAH _ MAT'!$I$381</definedName>
    <definedName name="MLL.16">'[237]DAFT_ALAT_UPAH _ MAT'!$C$382</definedName>
    <definedName name="MLL.16B">'[237]DAFT_ALAT_UPAH _ MAT'!$B$382</definedName>
    <definedName name="MLL.16G">'[237]DAFT_ALAT_UPAH _ MAT'!$I$382</definedName>
    <definedName name="MLL.17">'[237]DAFT_ALAT_UPAH _ MAT'!$C$383</definedName>
    <definedName name="MLL.17B">'[237]DAFT_ALAT_UPAH _ MAT'!$B$383</definedName>
    <definedName name="MLL.17G">'[237]DAFT_ALAT_UPAH _ MAT'!$I$383</definedName>
    <definedName name="MLL.18">'[237]DAFT_ALAT_UPAH _ MAT'!$C$384</definedName>
    <definedName name="MLL.18B">'[237]DAFT_ALAT_UPAH _ MAT'!$B$384</definedName>
    <definedName name="MLL.18G">'[237]DAFT_ALAT_UPAH _ MAT'!$I$384</definedName>
    <definedName name="MLL.19">'[237]DAFT_ALAT_UPAH _ MAT'!$C$385</definedName>
    <definedName name="MLL.19B">'[237]DAFT_ALAT_UPAH _ MAT'!$B$385</definedName>
    <definedName name="MLL.19G">'[237]DAFT_ALAT_UPAH _ MAT'!$I$385</definedName>
    <definedName name="MLL.20">'[237]DAFT_ALAT_UPAH _ MAT'!$C$386</definedName>
    <definedName name="MLL.20B">'[237]DAFT_ALAT_UPAH _ MAT'!$B$386</definedName>
    <definedName name="MLL.20G">'[237]DAFT_ALAT_UPAH _ MAT'!$I$386</definedName>
    <definedName name="MLL.21">'[237]DAFT_ALAT_UPAH _ MAT'!$C$387</definedName>
    <definedName name="MLL.21B">'[237]DAFT_ALAT_UPAH _ MAT'!$B$387</definedName>
    <definedName name="MLL.21G">'[237]DAFT_ALAT_UPAH _ MAT'!$I$387</definedName>
    <definedName name="MLL.22">'[237]DAFT_ALAT_UPAH _ MAT'!$C$388</definedName>
    <definedName name="MLL.22B">'[237]DAFT_ALAT_UPAH _ MAT'!$B$388</definedName>
    <definedName name="MLL.22G">'[237]DAFT_ALAT_UPAH _ MAT'!$I$388</definedName>
    <definedName name="MLL.23">'[237]DAFT_ALAT_UPAH _ MAT'!$C$389</definedName>
    <definedName name="MLL.23B">'[237]DAFT_ALAT_UPAH _ MAT'!$B$389</definedName>
    <definedName name="MLL.23G">'[237]DAFT_ALAT_UPAH _ MAT'!$I$389</definedName>
    <definedName name="MLL.24">'[237]DAFT_ALAT_UPAH _ MAT'!$C$390</definedName>
    <definedName name="MLL.24B">'[237]DAFT_ALAT_UPAH _ MAT'!$B$390</definedName>
    <definedName name="MLL.24G">'[237]DAFT_ALAT_UPAH _ MAT'!$I$390</definedName>
    <definedName name="MLL.25">'[237]DAFT_ALAT_UPAH _ MAT'!$C$391</definedName>
    <definedName name="MLL.25B">'[237]DAFT_ALAT_UPAH _ MAT'!$B$391</definedName>
    <definedName name="MLL.25G">'[237]DAFT_ALAT_UPAH _ MAT'!$I$391</definedName>
    <definedName name="MLL.26">'[237]DAFT_ALAT_UPAH _ MAT'!$C$392</definedName>
    <definedName name="MLL.26B">'[237]DAFT_ALAT_UPAH _ MAT'!$B$392</definedName>
    <definedName name="MLL.26G">'[237]DAFT_ALAT_UPAH _ MAT'!$I$392</definedName>
    <definedName name="MLL.27">'[237]DAFT_ALAT_UPAH _ MAT'!$C$393</definedName>
    <definedName name="MLL.27B">'[237]DAFT_ALAT_UPAH _ MAT'!$B$393</definedName>
    <definedName name="MLL.27G">'[237]DAFT_ALAT_UPAH _ MAT'!$I$393</definedName>
    <definedName name="MLL.28">'[237]DAFT_ALAT_UPAH _ MAT'!$C$394</definedName>
    <definedName name="MLL.28B">'[237]DAFT_ALAT_UPAH _ MAT'!$B$394</definedName>
    <definedName name="MLL.28G">'[237]DAFT_ALAT_UPAH _ MAT'!$I$394</definedName>
    <definedName name="MLL.29">#REF!</definedName>
    <definedName name="MLL.29B">#REF!</definedName>
    <definedName name="MLL.29G">#REF!</definedName>
    <definedName name="MLL.30">#REF!</definedName>
    <definedName name="MLL.30B">#REF!</definedName>
    <definedName name="MLL.30G">#REF!</definedName>
    <definedName name="MLL.31">#REF!</definedName>
    <definedName name="MLL.31B">#REF!</definedName>
    <definedName name="MLL.31G">#REF!</definedName>
    <definedName name="MLL.32">#REF!</definedName>
    <definedName name="MLL.32B">#REF!</definedName>
    <definedName name="MLL.32G">#REF!</definedName>
    <definedName name="MLL.33">#REF!</definedName>
    <definedName name="MLL.33B">#REF!</definedName>
    <definedName name="MLL.33G">#REF!</definedName>
    <definedName name="MLL.34">#REF!</definedName>
    <definedName name="MLL.34B">#REF!</definedName>
    <definedName name="MLL.34G">#REF!</definedName>
    <definedName name="MLL.35">#REF!</definedName>
    <definedName name="MLL.35B">#REF!</definedName>
    <definedName name="MLL.35G">#REF!</definedName>
    <definedName name="MLL.36">#REF!</definedName>
    <definedName name="MLL.36B">#REF!</definedName>
    <definedName name="MLL.36G">#REF!</definedName>
    <definedName name="MLL.37">'[237]DAFT_ALAT_UPAH _ MAT'!$C$403</definedName>
    <definedName name="MLL.37B">'[237]DAFT_ALAT_UPAH _ MAT'!$B$403</definedName>
    <definedName name="MLL.37G">'[237]DAFT_ALAT_UPAH _ MAT'!$I$403</definedName>
    <definedName name="MLL.38">'[237]DAFT_ALAT_UPAH _ MAT'!$C$404</definedName>
    <definedName name="MLL.38B">'[237]DAFT_ALAT_UPAH _ MAT'!$B$404</definedName>
    <definedName name="MLL.38G">'[237]DAFT_ALAT_UPAH _ MAT'!$I$404</definedName>
    <definedName name="MLL.39">'[237]DAFT_ALAT_UPAH _ MAT'!$C$405</definedName>
    <definedName name="MLL.39B">'[237]DAFT_ALAT_UPAH _ MAT'!$B$405</definedName>
    <definedName name="MLL.39G">'[237]DAFT_ALAT_UPAH _ MAT'!$I$405</definedName>
    <definedName name="MLL.40">'[237]DAFT_ALAT_UPAH _ MAT'!$C$406</definedName>
    <definedName name="MLL.40B">'[237]DAFT_ALAT_UPAH _ MAT'!$B$406</definedName>
    <definedName name="MLL.40G">'[237]DAFT_ALAT_UPAH _ MAT'!$I$406</definedName>
    <definedName name="MLL.41">'[237]DAFT_ALAT_UPAH _ MAT'!$C$407</definedName>
    <definedName name="MLL.41B">'[237]DAFT_ALAT_UPAH _ MAT'!$B$407</definedName>
    <definedName name="MLL.41G">'[237]DAFT_ALAT_UPAH _ MAT'!$I$407</definedName>
    <definedName name="MLL.42">'[237]DAFT_ALAT_UPAH _ MAT'!$C$408</definedName>
    <definedName name="MLL.42B">'[237]DAFT_ALAT_UPAH _ MAT'!$B$408</definedName>
    <definedName name="MLL.42G">'[237]DAFT_ALAT_UPAH _ MAT'!$I$408</definedName>
    <definedName name="MLL.43">'[237]DAFT_ALAT_UPAH _ MAT'!$C$409</definedName>
    <definedName name="MLL.43B">'[237]DAFT_ALAT_UPAH _ MAT'!$B$409</definedName>
    <definedName name="MLL.43G">'[237]DAFT_ALAT_UPAH _ MAT'!$I$409</definedName>
    <definedName name="MLL.44">'[237]DAFT_ALAT_UPAH _ MAT'!$C$410</definedName>
    <definedName name="MLL.44B">'[237]DAFT_ALAT_UPAH _ MAT'!$B$410</definedName>
    <definedName name="MLL.44G">'[237]DAFT_ALAT_UPAH _ MAT'!$I$410</definedName>
    <definedName name="MLL.45">'[237]DAFT_ALAT_UPAH _ MAT'!$C$411</definedName>
    <definedName name="MLL.45B">'[237]DAFT_ALAT_UPAH _ MAT'!$B$411</definedName>
    <definedName name="MLL.45G">'[237]DAFT_ALAT_UPAH _ MAT'!$I$411</definedName>
    <definedName name="MLL.46">'[237]DAFT_ALAT_UPAH _ MAT'!$C$412</definedName>
    <definedName name="MLL.46B">'[237]DAFT_ALAT_UPAH _ MAT'!$B$412</definedName>
    <definedName name="MLL.46G">'[237]DAFT_ALAT_UPAH _ MAT'!$I$412</definedName>
    <definedName name="MLL.47">'[237]DAFT_ALAT_UPAH _ MAT'!$C$413</definedName>
    <definedName name="MLL.47B">'[237]DAFT_ALAT_UPAH _ MAT'!$B$413</definedName>
    <definedName name="MLL.47G">'[237]DAFT_ALAT_UPAH _ MAT'!$I$413</definedName>
    <definedName name="MLL.48">'[237]DAFT_ALAT_UPAH _ MAT'!$C$414</definedName>
    <definedName name="MLL.48B">'[237]DAFT_ALAT_UPAH _ MAT'!$B$414</definedName>
    <definedName name="MLL.48G">'[237]DAFT_ALAT_UPAH _ MAT'!$I$414</definedName>
    <definedName name="MLL.49">'[237]DAFT_ALAT_UPAH _ MAT'!$C$415</definedName>
    <definedName name="MLL.49B">'[237]DAFT_ALAT_UPAH _ MAT'!$B$415</definedName>
    <definedName name="MLL.49G">'[237]DAFT_ALAT_UPAH _ MAT'!$I$415</definedName>
    <definedName name="MLL.50">'[237]DAFT_ALAT_UPAH _ MAT'!$C$416</definedName>
    <definedName name="MLL.50B">'[237]DAFT_ALAT_UPAH _ MAT'!$B$416</definedName>
    <definedName name="MLL.50G">'[237]DAFT_ALAT_UPAH _ MAT'!$I$416</definedName>
    <definedName name="MLL.51">'[237]DAFT_ALAT_UPAH _ MAT'!$C$417</definedName>
    <definedName name="MLL.51B">'[237]DAFT_ALAT_UPAH _ MAT'!$B$417</definedName>
    <definedName name="MLL.51G">'[237]DAFT_ALAT_UPAH _ MAT'!$I$417</definedName>
    <definedName name="MLL.52">'[237]DAFT_ALAT_UPAH _ MAT'!$C$418</definedName>
    <definedName name="MLL.52B">'[237]DAFT_ALAT_UPAH _ MAT'!$B$418</definedName>
    <definedName name="MLL.52G">'[237]DAFT_ALAT_UPAH _ MAT'!$I$418</definedName>
    <definedName name="MLL.53">'[237]DAFT_ALAT_UPAH _ MAT'!$C$419</definedName>
    <definedName name="MLL.53B">'[237]DAFT_ALAT_UPAH _ MAT'!$B$419</definedName>
    <definedName name="MLL.53G">'[237]DAFT_ALAT_UPAH _ MAT'!$I$419</definedName>
    <definedName name="MLL.54">'[237]DAFT_ALAT_UPAH _ MAT'!$C$420</definedName>
    <definedName name="MLL.54B">'[237]DAFT_ALAT_UPAH _ MAT'!$B$420</definedName>
    <definedName name="MLL.54G">'[237]DAFT_ALAT_UPAH _ MAT'!$I$420</definedName>
    <definedName name="MLL.55">#REF!</definedName>
    <definedName name="MLL.55B">#REF!</definedName>
    <definedName name="MLL.55G">#REF!</definedName>
    <definedName name="MLRL13">#REF!</definedName>
    <definedName name="MLRL16">#REF!</definedName>
    <definedName name="MLRL19">#REF!</definedName>
    <definedName name="MLRL6">#REF!</definedName>
    <definedName name="MLRL9">#REF!</definedName>
    <definedName name="MLT.01">#REF!</definedName>
    <definedName name="MLT.01B">#REF!</definedName>
    <definedName name="MLT.01G">#REF!</definedName>
    <definedName name="MLT.02">'[237]DAFT_ALAT_UPAH _ MAT'!$C$165</definedName>
    <definedName name="MLT.02B">'[237]DAFT_ALAT_UPAH _ MAT'!$B$165</definedName>
    <definedName name="MLT.02G">'[237]DAFT_ALAT_UPAH _ MAT'!$I$165</definedName>
    <definedName name="MLT.03">'[237]DAFT_ALAT_UPAH _ MAT'!$C$166</definedName>
    <definedName name="MLT.03B">'[237]DAFT_ALAT_UPAH _ MAT'!$B$166</definedName>
    <definedName name="MLT.03G">'[237]DAFT_ALAT_UPAH _ MAT'!$I$166</definedName>
    <definedName name="MLT.04">'[237]DAFT_ALAT_UPAH _ MAT'!$C$167</definedName>
    <definedName name="MLT.04B">'[237]DAFT_ALAT_UPAH _ MAT'!$B$167</definedName>
    <definedName name="MLT.04G">'[237]DAFT_ALAT_UPAH _ MAT'!$I$167</definedName>
    <definedName name="MLT.05">'[237]DAFT_ALAT_UPAH _ MAT'!$C$168</definedName>
    <definedName name="MLT.05B">'[237]DAFT_ALAT_UPAH _ MAT'!$B$168</definedName>
    <definedName name="MLT.05G">'[237]DAFT_ALAT_UPAH _ MAT'!$I$168</definedName>
    <definedName name="MLT.06">'[237]DAFT_ALAT_UPAH _ MAT'!$C$169</definedName>
    <definedName name="MLT.06B">'[237]DAFT_ALAT_UPAH _ MAT'!$B$169</definedName>
    <definedName name="MLT.06G">'[237]DAFT_ALAT_UPAH _ MAT'!$I$169</definedName>
    <definedName name="MLT.07">'[237]DAFT_ALAT_UPAH _ MAT'!$C$170</definedName>
    <definedName name="MLT.07B">'[237]DAFT_ALAT_UPAH _ MAT'!$B$170</definedName>
    <definedName name="MLT.07G">'[237]DAFT_ALAT_UPAH _ MAT'!$I$170</definedName>
    <definedName name="MLT.08">#REF!</definedName>
    <definedName name="MLT.08B">#REF!</definedName>
    <definedName name="MLT.08G">#REF!</definedName>
    <definedName name="MLT.09">#REF!</definedName>
    <definedName name="MLT.09B">#REF!</definedName>
    <definedName name="MLT.09G">#REF!</definedName>
    <definedName name="MLT.10">'[237]DAFT_ALAT_UPAH _ MAT'!$C$173</definedName>
    <definedName name="MLT.10B">'[237]DAFT_ALAT_UPAH _ MAT'!$B$173</definedName>
    <definedName name="MLT.10G">'[237]DAFT_ALAT_UPAH _ MAT'!$I$173</definedName>
    <definedName name="MLT.11">#REF!</definedName>
    <definedName name="MLT.11B">#REF!</definedName>
    <definedName name="MLT.11G">#REF!</definedName>
    <definedName name="MLT.12">#REF!</definedName>
    <definedName name="MLT.12B">#REF!</definedName>
    <definedName name="MLT.12G">#REF!</definedName>
    <definedName name="MLT.13">#REF!</definedName>
    <definedName name="MLT.13B">#REF!</definedName>
    <definedName name="MLT.13G">#REF!</definedName>
    <definedName name="MLT.14">#REF!</definedName>
    <definedName name="MLT.14B">#REF!</definedName>
    <definedName name="MLT.14G">#REF!</definedName>
    <definedName name="MLT.15">'[237]DAFT_ALAT_UPAH _ MAT'!$C$178</definedName>
    <definedName name="MLT.15B">'[237]DAFT_ALAT_UPAH _ MAT'!$B$178</definedName>
    <definedName name="MLT.15G">'[237]DAFT_ALAT_UPAH _ MAT'!$I$178</definedName>
    <definedName name="MLT.16">#REF!</definedName>
    <definedName name="MLT.16B">#REF!</definedName>
    <definedName name="MLT.16G">#REF!</definedName>
    <definedName name="MLT.17">'[237]DAFT_ALAT_UPAH _ MAT'!$C$180</definedName>
    <definedName name="MLT.17B">'[237]DAFT_ALAT_UPAH _ MAT'!$B$180</definedName>
    <definedName name="MLT.17G">'[237]DAFT_ALAT_UPAH _ MAT'!$I$180</definedName>
    <definedName name="MLT.18">#REF!</definedName>
    <definedName name="MLT.18B">#REF!</definedName>
    <definedName name="MLT.18G">#REF!</definedName>
    <definedName name="MLT.19">#REF!</definedName>
    <definedName name="MLT.19B">#REF!</definedName>
    <definedName name="MLT.19G">#REF!</definedName>
    <definedName name="MLT.20">#REF!</definedName>
    <definedName name="MLT.20B">#REF!</definedName>
    <definedName name="MLT.20G">#REF!</definedName>
    <definedName name="MLT.21">#REF!</definedName>
    <definedName name="MLT.21B">#REF!</definedName>
    <definedName name="MLT.21G">#REF!</definedName>
    <definedName name="MLT.22">#REF!</definedName>
    <definedName name="MLT.22B">#REF!</definedName>
    <definedName name="MLT.22G">#REF!</definedName>
    <definedName name="MLT.23">#REF!</definedName>
    <definedName name="MLT.23B">#REF!</definedName>
    <definedName name="MLT.23G">#REF!</definedName>
    <definedName name="MLT.24">#REF!</definedName>
    <definedName name="MLT.24B">#REF!</definedName>
    <definedName name="MLT.24G">#REF!</definedName>
    <definedName name="MLT.25">#REF!</definedName>
    <definedName name="MLT.25B">#REF!</definedName>
    <definedName name="MLT.25G">#REF!</definedName>
    <definedName name="MLT.26">#REF!</definedName>
    <definedName name="MLT.26B">#REF!</definedName>
    <definedName name="MLT.26G">#REF!</definedName>
    <definedName name="MLT.27">#REF!</definedName>
    <definedName name="MLT.27B">#REF!</definedName>
    <definedName name="MLT.27G">#REF!</definedName>
    <definedName name="MLT.28">#REF!</definedName>
    <definedName name="MLT.28B">#REF!</definedName>
    <definedName name="MLT.28G">#REF!</definedName>
    <definedName name="MLT.29">#REF!</definedName>
    <definedName name="MLT.29B">#REF!</definedName>
    <definedName name="MLT.29G">#REF!</definedName>
    <definedName name="MLT.30">#REF!</definedName>
    <definedName name="MLT.30B">#REF!</definedName>
    <definedName name="MLT.30G">#REF!</definedName>
    <definedName name="MLT.31">#REF!</definedName>
    <definedName name="MLT.31B">#REF!</definedName>
    <definedName name="MLT.31G">#REF!</definedName>
    <definedName name="MLT.32">#REF!</definedName>
    <definedName name="MLT.32B">#REF!</definedName>
    <definedName name="MLT.32G">#REF!</definedName>
    <definedName name="MLT.33">'[237]DAFT_ALAT_UPAH _ MAT'!$C$196</definedName>
    <definedName name="MLT.33B">'[237]DAFT_ALAT_UPAH _ MAT'!$B$196</definedName>
    <definedName name="MLT.33G">'[237]DAFT_ALAT_UPAH _ MAT'!$I$196</definedName>
    <definedName name="MLT.34">'[237]DAFT_ALAT_UPAH _ MAT'!$C$197</definedName>
    <definedName name="MLT.34B">'[237]DAFT_ALAT_UPAH _ MAT'!$B$197</definedName>
    <definedName name="MLT.34G">'[237]DAFT_ALAT_UPAH _ MAT'!$I$197</definedName>
    <definedName name="MLT.35">'[237]DAFT_ALAT_UPAH _ MAT'!$C$198</definedName>
    <definedName name="MLT.35B">'[237]DAFT_ALAT_UPAH _ MAT'!$B$198</definedName>
    <definedName name="MLT.35G">'[237]DAFT_ALAT_UPAH _ MAT'!$I$198</definedName>
    <definedName name="MLT.36">'[237]DAFT_ALAT_UPAH _ MAT'!$C$199</definedName>
    <definedName name="MLT.36B">'[237]DAFT_ALAT_UPAH _ MAT'!$B$199</definedName>
    <definedName name="MLT.36G">'[237]DAFT_ALAT_UPAH _ MAT'!$I$199</definedName>
    <definedName name="MLT.37">'[237]DAFT_ALAT_UPAH _ MAT'!$C$200</definedName>
    <definedName name="MLT.37B">'[237]DAFT_ALAT_UPAH _ MAT'!$B$200</definedName>
    <definedName name="MLT.37G">'[237]DAFT_ALAT_UPAH _ MAT'!$I$200</definedName>
    <definedName name="MLT.38">'[237]DAFT_ALAT_UPAH _ MAT'!$C$201</definedName>
    <definedName name="MLT.38B">'[237]DAFT_ALAT_UPAH _ MAT'!$B$201</definedName>
    <definedName name="MLT.38G">'[237]DAFT_ALAT_UPAH _ MAT'!$I$201</definedName>
    <definedName name="mm">'[300]hs-ars'!$J$6</definedName>
    <definedName name="mm_1">#REF!</definedName>
    <definedName name="mm_1_1">#REF!</definedName>
    <definedName name="mm_1_1_1">#REF!</definedName>
    <definedName name="mm_2">#REF!</definedName>
    <definedName name="mm_3">#REF!</definedName>
    <definedName name="mm_3_1">#REF!</definedName>
    <definedName name="mm_4">#REF!</definedName>
    <definedName name="mm_4_1">#REF!</definedName>
    <definedName name="mm_5">#REF!</definedName>
    <definedName name="mm_6">#REF!</definedName>
    <definedName name="mm_7">#REF!</definedName>
    <definedName name="mm_7_1">#REF!</definedName>
    <definedName name="mm_8">#REF!</definedName>
    <definedName name="mm_9">#REF!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e">#REF!</definedName>
    <definedName name="mmet">[162]Hargamat!#REF!</definedName>
    <definedName name="mmex">#REF!</definedName>
    <definedName name="MMM">[301]gaji!$K$3</definedName>
    <definedName name="MMM17A">#REF!</definedName>
    <definedName name="MMM35A">#REF!</definedName>
    <definedName name="MNL">#REF!</definedName>
    <definedName name="mob">[101]Str!#REF!</definedName>
    <definedName name="Mobaspal">#REF!</definedName>
    <definedName name="MOBILISASI">[51]Rab!$B$16:$K$20</definedName>
    <definedName name="MOC">#REF!</definedName>
    <definedName name="model">#REF!</definedName>
    <definedName name="modul">'[58]TE TS FA LAN MATV'!$F$83</definedName>
    <definedName name="moke">#REF!</definedName>
    <definedName name="MOL">#REF!</definedName>
    <definedName name="MOOI">[132]Material!$F$58</definedName>
    <definedName name="mortalMU">[12]BAHAN!$G$40</definedName>
    <definedName name="MORTAR1">#REF!</definedName>
    <definedName name="mortar13">#REF!</definedName>
    <definedName name="mortar15">#REF!</definedName>
    <definedName name="mould_oil">#REF!</definedName>
    <definedName name="MOVE">#REF!</definedName>
    <definedName name="mow">'[294]H-BHN'!$N$2</definedName>
    <definedName name="mp">#REF!</definedName>
    <definedName name="mp.182">'[117]Sat~Bahu'!$C$104</definedName>
    <definedName name="mp.182_9">[118]Sat_Bahu!$C$104</definedName>
    <definedName name="MP.T">#REF!</definedName>
    <definedName name="mpa">[87]Ahs.1!$J$1149</definedName>
    <definedName name="MPAH">#REF!</definedName>
    <definedName name="mpasbk5">#REF!</definedName>
    <definedName name="mpasbm3">#REF!</definedName>
    <definedName name="mpasbm5">#REF!</definedName>
    <definedName name="mpb">[87]Ahs.1!$J$1271</definedName>
    <definedName name="mpcp">[162]Hargamat!#REF!</definedName>
    <definedName name="MPE">[302]UPRICE_AN!$S$107</definedName>
    <definedName name="mper">#REF!</definedName>
    <definedName name="mpile">[162]Hargamat!#REF!</definedName>
    <definedName name="mpl">#REF!</definedName>
    <definedName name="MPL.01">'[237]DAFT_ALAT_UPAH _ MAT'!$C$333</definedName>
    <definedName name="MPL.01B">'[237]DAFT_ALAT_UPAH _ MAT'!$B$333</definedName>
    <definedName name="MPL.01G">'[237]DAFT_ALAT_UPAH _ MAT'!$I$333</definedName>
    <definedName name="MPL.02">'[237]DAFT_ALAT_UPAH _ MAT'!$C$334</definedName>
    <definedName name="MPL.02B">'[237]DAFT_ALAT_UPAH _ MAT'!$B$334</definedName>
    <definedName name="MPL.02G">'[237]DAFT_ALAT_UPAH _ MAT'!$I$334</definedName>
    <definedName name="MPL.03">'[237]DAFT_ALAT_UPAH _ MAT'!$C$335</definedName>
    <definedName name="MPL.03B">'[237]DAFT_ALAT_UPAH _ MAT'!$B$335</definedName>
    <definedName name="MPL.03G">'[237]DAFT_ALAT_UPAH _ MAT'!$I$335</definedName>
    <definedName name="MPL.04">'[237]DAFT_ALAT_UPAH _ MAT'!$C$336</definedName>
    <definedName name="MPL.04B">'[237]DAFT_ALAT_UPAH _ MAT'!$B$336</definedName>
    <definedName name="MPL.04G">'[237]DAFT_ALAT_UPAH _ MAT'!$I$336</definedName>
    <definedName name="MPL.05">'[237]DAFT_ALAT_UPAH _ MAT'!$C$337</definedName>
    <definedName name="MPL.05B">'[237]DAFT_ALAT_UPAH _ MAT'!$B$337</definedName>
    <definedName name="MPL.05G">'[237]DAFT_ALAT_UPAH _ MAT'!$I$337</definedName>
    <definedName name="MPL.06">'[237]DAFT_ALAT_UPAH _ MAT'!$C$338</definedName>
    <definedName name="MPL.06B">'[237]DAFT_ALAT_UPAH _ MAT'!$B$338</definedName>
    <definedName name="MPL.06G">'[237]DAFT_ALAT_UPAH _ MAT'!$I$338</definedName>
    <definedName name="MPL.07">'[237]DAFT_ALAT_UPAH _ MAT'!$C$339</definedName>
    <definedName name="MPL.07B">'[237]DAFT_ALAT_UPAH _ MAT'!$B$339</definedName>
    <definedName name="MPL.07G">'[237]DAFT_ALAT_UPAH _ MAT'!$I$339</definedName>
    <definedName name="MPL.08">'[237]DAFT_ALAT_UPAH _ MAT'!$C$340</definedName>
    <definedName name="MPL.08B">'[237]DAFT_ALAT_UPAH _ MAT'!$B$340</definedName>
    <definedName name="MPL.08G">'[237]DAFT_ALAT_UPAH _ MAT'!$I$340</definedName>
    <definedName name="MPL.09">'[237]DAFT_ALAT_UPAH _ MAT'!$C$341</definedName>
    <definedName name="MPL.09B">'[237]DAFT_ALAT_UPAH _ MAT'!$B$341</definedName>
    <definedName name="MPL.09G">'[237]DAFT_ALAT_UPAH _ MAT'!$I$341</definedName>
    <definedName name="MPL.10">'[237]DAFT_ALAT_UPAH _ MAT'!$C$342</definedName>
    <definedName name="MPL.10B">'[237]DAFT_ALAT_UPAH _ MAT'!$B$342</definedName>
    <definedName name="MPL.10G">'[237]DAFT_ALAT_UPAH _ MAT'!$I$342</definedName>
    <definedName name="MPL.11">#REF!</definedName>
    <definedName name="MPL.11B">#REF!</definedName>
    <definedName name="MPL.11G">#REF!</definedName>
    <definedName name="MPL.12">#REF!</definedName>
    <definedName name="MPL.12B">#REF!</definedName>
    <definedName name="MPL.12G">#REF!</definedName>
    <definedName name="MPL.13">#REF!</definedName>
    <definedName name="MPL.13B">#REF!</definedName>
    <definedName name="MPL.13G">#REF!</definedName>
    <definedName name="MPL.14">#REF!</definedName>
    <definedName name="MPL.14B">#REF!</definedName>
    <definedName name="MPL.14G">#REF!</definedName>
    <definedName name="MPL.15">#REF!</definedName>
    <definedName name="MPL.15B">#REF!</definedName>
    <definedName name="MPL.15G">#REF!</definedName>
    <definedName name="MPL.16">#REF!</definedName>
    <definedName name="MPL.16B">#REF!</definedName>
    <definedName name="MPL.16G">#REF!</definedName>
    <definedName name="MPL.17">#REF!</definedName>
    <definedName name="MPL.17B">#REF!</definedName>
    <definedName name="MPL.17G">#REF!</definedName>
    <definedName name="MPL.18">#REF!</definedName>
    <definedName name="MPL.18B">#REF!</definedName>
    <definedName name="MPL.18G">#REF!</definedName>
    <definedName name="MPL.19">'[237]DAFT_ALAT_UPAH _ MAT'!$C$351</definedName>
    <definedName name="MPL.19B">'[237]DAFT_ALAT_UPAH _ MAT'!$B$351</definedName>
    <definedName name="MPL.19G">'[237]DAFT_ALAT_UPAH _ MAT'!$I$351</definedName>
    <definedName name="MPL.20">'[237]DAFT_ALAT_UPAH _ MAT'!$C$352</definedName>
    <definedName name="MPL.20B">'[237]DAFT_ALAT_UPAH _ MAT'!$B$352</definedName>
    <definedName name="MPL.20G">'[237]DAFT_ALAT_UPAH _ MAT'!$I$352</definedName>
    <definedName name="MPL.21">'[237]DAFT_ALAT_UPAH _ MAT'!$C$353</definedName>
    <definedName name="MPL.21B">'[237]DAFT_ALAT_UPAH _ MAT'!$B$353</definedName>
    <definedName name="MPL.21G">'[237]DAFT_ALAT_UPAH _ MAT'!$I$353</definedName>
    <definedName name="MPL.22">'[237]DAFT_ALAT_UPAH _ MAT'!$C$354</definedName>
    <definedName name="MPL.22B">'[237]DAFT_ALAT_UPAH _ MAT'!$B$354</definedName>
    <definedName name="MPL.22G">'[237]DAFT_ALAT_UPAH _ MAT'!$I$354</definedName>
    <definedName name="MPL.23">'[237]DAFT_ALAT_UPAH _ MAT'!$C$355</definedName>
    <definedName name="MPL.23B">'[237]DAFT_ALAT_UPAH _ MAT'!$B$355</definedName>
    <definedName name="MPL.23G">'[237]DAFT_ALAT_UPAH _ MAT'!$I$355</definedName>
    <definedName name="MPL.24">'[237]DAFT_ALAT_UPAH _ MAT'!$C$356</definedName>
    <definedName name="MPL.24B">'[237]DAFT_ALAT_UPAH _ MAT'!$B$356</definedName>
    <definedName name="MPL.24G">'[237]DAFT_ALAT_UPAH _ MAT'!$I$356</definedName>
    <definedName name="MPL.25">#REF!</definedName>
    <definedName name="MPL.25B">#REF!</definedName>
    <definedName name="MPL.25G">#REF!</definedName>
    <definedName name="MPL.26">'[237]DAFT_ALAT_UPAH _ MAT'!$C$358</definedName>
    <definedName name="MPL.26B">'[237]DAFT_ALAT_UPAH _ MAT'!$B$358</definedName>
    <definedName name="MPL.26G">'[237]DAFT_ALAT_UPAH _ MAT'!$I$358</definedName>
    <definedName name="MPL.27">'[237]DAFT_ALAT_UPAH _ MAT'!$C$359</definedName>
    <definedName name="MPL.27B">'[237]DAFT_ALAT_UPAH _ MAT'!$B$359</definedName>
    <definedName name="MPL.27G">'[237]DAFT_ALAT_UPAH _ MAT'!$I$359</definedName>
    <definedName name="MPL.28">'[237]DAFT_ALAT_UPAH _ MAT'!$C$360</definedName>
    <definedName name="MPL.28B">'[237]DAFT_ALAT_UPAH _ MAT'!$B$360</definedName>
    <definedName name="MPL.28G">'[237]DAFT_ALAT_UPAH _ MAT'!$I$360</definedName>
    <definedName name="MPL.29">'[237]DAFT_ALAT_UPAH _ MAT'!$C$361</definedName>
    <definedName name="MPL.29B">'[237]DAFT_ALAT_UPAH _ MAT'!$B$361</definedName>
    <definedName name="MPL.29G">'[237]DAFT_ALAT_UPAH _ MAT'!$I$361</definedName>
    <definedName name="MPL.30">'[237]DAFT_ALAT_UPAH _ MAT'!$C$362</definedName>
    <definedName name="MPL.30B">'[237]DAFT_ALAT_UPAH _ MAT'!$B$362</definedName>
    <definedName name="MPL.30G">'[237]DAFT_ALAT_UPAH _ MAT'!$I$362</definedName>
    <definedName name="MPL.31">'[237]DAFT_ALAT_UPAH _ MAT'!$C$363</definedName>
    <definedName name="MPL.31B">'[237]DAFT_ALAT_UPAH _ MAT'!$B$363</definedName>
    <definedName name="MPL.31G">'[237]DAFT_ALAT_UPAH _ MAT'!$I$363</definedName>
    <definedName name="MPL.32">'[237]DAFT_ALAT_UPAH _ MAT'!$C$364</definedName>
    <definedName name="MPL.32B">'[237]DAFT_ALAT_UPAH _ MAT'!$B$364</definedName>
    <definedName name="MPL.32G">'[237]DAFT_ALAT_UPAH _ MAT'!$I$364</definedName>
    <definedName name="mplek12">[94]harga!$F$181</definedName>
    <definedName name="mplek9">[94]harga!$F$180</definedName>
    <definedName name="mplest3">#REF!</definedName>
    <definedName name="mplest5">#REF!</definedName>
    <definedName name="mpon">[179]Material!$J$9</definedName>
    <definedName name="mpond">[162]Hargamat!#REF!</definedName>
    <definedName name="MPONDS">#REF!</definedName>
    <definedName name="MPP.01">'[237]DAFT_ALAT_UPAH _ MAT'!$C$449</definedName>
    <definedName name="MPP.01B">'[237]DAFT_ALAT_UPAH _ MAT'!$B$449</definedName>
    <definedName name="MPP.01G">'[237]DAFT_ALAT_UPAH _ MAT'!$I$449</definedName>
    <definedName name="MPP.02">'[237]DAFT_ALAT_UPAH _ MAT'!$C$450</definedName>
    <definedName name="MPP.02B">'[237]DAFT_ALAT_UPAH _ MAT'!$B$450</definedName>
    <definedName name="MPP.02G">'[237]DAFT_ALAT_UPAH _ MAT'!$I$450</definedName>
    <definedName name="MPP.03">'[237]DAFT_ALAT_UPAH _ MAT'!$C$451</definedName>
    <definedName name="MPP.03B">'[237]DAFT_ALAT_UPAH _ MAT'!$B$451</definedName>
    <definedName name="MPP.03G">'[237]DAFT_ALAT_UPAH _ MAT'!$I$451</definedName>
    <definedName name="MPP.04">'[237]DAFT_ALAT_UPAH _ MAT'!$C$452</definedName>
    <definedName name="MPP.04B">'[237]DAFT_ALAT_UPAH _ MAT'!$B$452</definedName>
    <definedName name="MPP.04G">'[237]DAFT_ALAT_UPAH _ MAT'!$I$452</definedName>
    <definedName name="MPP.05">'[237]DAFT_ALAT_UPAH _ MAT'!$C$453</definedName>
    <definedName name="MPP.05B">'[237]DAFT_ALAT_UPAH _ MAT'!$B$453</definedName>
    <definedName name="MPP.05G">'[237]DAFT_ALAT_UPAH _ MAT'!$I$453</definedName>
    <definedName name="MPP.06">#REF!</definedName>
    <definedName name="MPP.06B">#REF!</definedName>
    <definedName name="MPP.06G">#REF!</definedName>
    <definedName name="MPP.07">#REF!</definedName>
    <definedName name="MPP.07B">#REF!</definedName>
    <definedName name="MPP.07G">#REF!</definedName>
    <definedName name="MPP.08">#REF!</definedName>
    <definedName name="MPP.08B">#REF!</definedName>
    <definedName name="MPP.08G">#REF!</definedName>
    <definedName name="MPP.09">#REF!</definedName>
    <definedName name="MPP.09B">#REF!</definedName>
    <definedName name="MPP.09G">#REF!</definedName>
    <definedName name="MPP.10">'[237]DAFT_ALAT_UPAH _ MAT'!$C$458</definedName>
    <definedName name="MPP.10B">'[237]DAFT_ALAT_UPAH _ MAT'!$B$458</definedName>
    <definedName name="MPP.10G">'[237]DAFT_ALAT_UPAH _ MAT'!$I$458</definedName>
    <definedName name="MPP.11">'[237]DAFT_ALAT_UPAH _ MAT'!$C$459</definedName>
    <definedName name="MPP.11B">'[237]DAFT_ALAT_UPAH _ MAT'!$B$459</definedName>
    <definedName name="MPP.11G">'[237]DAFT_ALAT_UPAH _ MAT'!$I$459</definedName>
    <definedName name="MPP.12">'[237]DAFT_ALAT_UPAH _ MAT'!$C$460</definedName>
    <definedName name="MPP.12B">'[237]DAFT_ALAT_UPAH _ MAT'!$B$460</definedName>
    <definedName name="MPP.12G">'[237]DAFT_ALAT_UPAH _ MAT'!$I$460</definedName>
    <definedName name="MPP.13">'[237]DAFT_ALAT_UPAH _ MAT'!$C$461</definedName>
    <definedName name="MPP.13B">'[237]DAFT_ALAT_UPAH _ MAT'!$B$461</definedName>
    <definedName name="MPP.13G">'[237]DAFT_ALAT_UPAH _ MAT'!$I$461</definedName>
    <definedName name="MPP.14">'[237]DAFT_ALAT_UPAH _ MAT'!$C$462</definedName>
    <definedName name="MPP.14B">'[237]DAFT_ALAT_UPAH _ MAT'!$B$462</definedName>
    <definedName name="MPP.14G">'[237]DAFT_ALAT_UPAH _ MAT'!$I$462</definedName>
    <definedName name="MPP.15">'[237]DAFT_ALAT_UPAH _ MAT'!$C$463</definedName>
    <definedName name="MPP.15B">'[237]DAFT_ALAT_UPAH _ MAT'!$B$463</definedName>
    <definedName name="MPP.15G">'[237]DAFT_ALAT_UPAH _ MAT'!$I$463</definedName>
    <definedName name="MPP.16">'[237]DAFT_ALAT_UPAH _ MAT'!$C$464</definedName>
    <definedName name="MPP.16B">'[237]DAFT_ALAT_UPAH _ MAT'!$B$464</definedName>
    <definedName name="MPP.16G">'[237]DAFT_ALAT_UPAH _ MAT'!$I$464</definedName>
    <definedName name="MPP.17">'[237]DAFT_ALAT_UPAH _ MAT'!$C$465</definedName>
    <definedName name="MPP.17B">'[237]DAFT_ALAT_UPAH _ MAT'!$B$465</definedName>
    <definedName name="MPP.17G">'[237]DAFT_ALAT_UPAH _ MAT'!$I$465</definedName>
    <definedName name="MPP.18">'[237]DAFT_ALAT_UPAH _ MAT'!$C$466</definedName>
    <definedName name="MPP.18B">'[237]DAFT_ALAT_UPAH _ MAT'!$B$466</definedName>
    <definedName name="MPP.18G">'[237]DAFT_ALAT_UPAH _ MAT'!$I$466</definedName>
    <definedName name="MPP.19">'[237]DAFT_ALAT_UPAH _ MAT'!$C$467</definedName>
    <definedName name="MPP.19B">'[237]DAFT_ALAT_UPAH _ MAT'!$B$467</definedName>
    <definedName name="MPP.19G">'[237]DAFT_ALAT_UPAH _ MAT'!$I$467</definedName>
    <definedName name="MPP.20">'[237]DAFT_ALAT_UPAH _ MAT'!$C$468</definedName>
    <definedName name="MPP.20B">'[237]DAFT_ALAT_UPAH _ MAT'!$B$468</definedName>
    <definedName name="MPP.20G">'[237]DAFT_ALAT_UPAH _ MAT'!$I$468</definedName>
    <definedName name="MPP.21">'[237]DAFT_ALAT_UPAH _ MAT'!$C$469</definedName>
    <definedName name="MPP.21B">'[237]DAFT_ALAT_UPAH _ MAT'!$B$469</definedName>
    <definedName name="MPP.21G">'[237]DAFT_ALAT_UPAH _ MAT'!$I$469</definedName>
    <definedName name="mpre">#REF!</definedName>
    <definedName name="MPREL">#REF!</definedName>
    <definedName name="mprt">#REF!</definedName>
    <definedName name="MPS.01">'[237]DAFT_ALAT_UPAH _ MAT'!$C$115</definedName>
    <definedName name="MPS.01B">'[237]DAFT_ALAT_UPAH _ MAT'!$B$115</definedName>
    <definedName name="MPS.01G">'[237]DAFT_ALAT_UPAH _ MAT'!$I$115</definedName>
    <definedName name="MPS.02">'[237]DAFT_ALAT_UPAH _ MAT'!$C$116</definedName>
    <definedName name="MPS.02B">'[237]DAFT_ALAT_UPAH _ MAT'!$B$116</definedName>
    <definedName name="MPS.02G">'[237]DAFT_ALAT_UPAH _ MAT'!$I$116</definedName>
    <definedName name="MPS.03">'[237]DAFT_ALAT_UPAH _ MAT'!$C$117</definedName>
    <definedName name="MPS.03B">'[237]DAFT_ALAT_UPAH _ MAT'!$B$117</definedName>
    <definedName name="MPS.03G">'[237]DAFT_ALAT_UPAH _ MAT'!$I$117</definedName>
    <definedName name="MPS.04">#REF!</definedName>
    <definedName name="MPS.04B">'[237]DAFT_ALAT_UPAH _ MAT'!$B$118</definedName>
    <definedName name="MPS.04G">[113]DHSBU!$P$117</definedName>
    <definedName name="MPS.05">[113]DHSBU!$C$118</definedName>
    <definedName name="MPS.05B">[113]DHSBU!$B$118</definedName>
    <definedName name="MPS.05G">[113]DHSBU!$P$118</definedName>
    <definedName name="MPS.06">'[237]DAFT_ALAT_UPAH _ MAT'!$C$120</definedName>
    <definedName name="MPS.06B">'[237]DAFT_ALAT_UPAH _ MAT'!$B$120</definedName>
    <definedName name="MPS.06G">'[237]DAFT_ALAT_UPAH _ MAT'!$I$120</definedName>
    <definedName name="MPU">[297]an_price!$N$2</definedName>
    <definedName name="MPV.01">'[237]DAFT_ALAT_UPAH _ MAT'!$C$204</definedName>
    <definedName name="MPV.01B">'[237]DAFT_ALAT_UPAH _ MAT'!$B$204</definedName>
    <definedName name="MPV.01G">'[237]DAFT_ALAT_UPAH _ MAT'!$I$204</definedName>
    <definedName name="MPV.02">'[237]DAFT_ALAT_UPAH _ MAT'!$C$205</definedName>
    <definedName name="MPV.02B">'[237]DAFT_ALAT_UPAH _ MAT'!$B$205</definedName>
    <definedName name="MPV.02G">'[237]DAFT_ALAT_UPAH _ MAT'!$I$205</definedName>
    <definedName name="MPV.03">'[237]DAFT_ALAT_UPAH _ MAT'!$C$206</definedName>
    <definedName name="MPV.03B">'[237]DAFT_ALAT_UPAH _ MAT'!$B$206</definedName>
    <definedName name="MPV.03G">'[237]DAFT_ALAT_UPAH _ MAT'!$I$206</definedName>
    <definedName name="MPV.04">'[237]DAFT_ALAT_UPAH _ MAT'!$C$207</definedName>
    <definedName name="MPV.04B">'[237]DAFT_ALAT_UPAH _ MAT'!$B$207</definedName>
    <definedName name="MPV.04G">'[237]DAFT_ALAT_UPAH _ MAT'!$I$207</definedName>
    <definedName name="mrabat">#REF!</definedName>
    <definedName name="mreserv">#REF!</definedName>
    <definedName name="mrev2">[303]Hargamat!$L$14</definedName>
    <definedName name="mrev3">[303]Hargamat!$L$16</definedName>
    <definedName name="mrtr">#REF!</definedName>
    <definedName name="ms">#REF!</definedName>
    <definedName name="mseptick">#REF!</definedName>
    <definedName name="MSIPIL">#REF!</definedName>
    <definedName name="MSN.01">#REF!</definedName>
    <definedName name="MSN.01B">#REF!</definedName>
    <definedName name="MSN.01F">#REF!</definedName>
    <definedName name="MSN.01G">#REF!</definedName>
    <definedName name="MSN.02">'[237]DAFT_ALAT_UPAH _ MAT'!$C$226</definedName>
    <definedName name="MSN.02B">'[237]DAFT_ALAT_UPAH _ MAT'!$B$226</definedName>
    <definedName name="MSN.02F">'[237]DAFT_ALAT_UPAH _ MAT'!$H$226</definedName>
    <definedName name="MSN.02G">'[237]DAFT_ALAT_UPAH _ MAT'!$I$226</definedName>
    <definedName name="MSN.03">#REF!</definedName>
    <definedName name="MSN.03B">#REF!</definedName>
    <definedName name="MSN.03F">#REF!</definedName>
    <definedName name="MSN.03G">#REF!</definedName>
    <definedName name="MSN.04">#REF!</definedName>
    <definedName name="MSN.04B">#REF!</definedName>
    <definedName name="MSN.04F">#REF!</definedName>
    <definedName name="MSN.04G">#REF!</definedName>
    <definedName name="MSN.05">#REF!</definedName>
    <definedName name="MSN.05B">#REF!</definedName>
    <definedName name="MSN.05F">#REF!</definedName>
    <definedName name="MSN.05G">#REF!</definedName>
    <definedName name="MSN.06">'[237]DAFT_ALAT_UPAH _ MAT'!$C$230</definedName>
    <definedName name="MSN.06B">'[237]DAFT_ALAT_UPAH _ MAT'!$B$230</definedName>
    <definedName name="MSN.06G">'[237]DAFT_ALAT_UPAH _ MAT'!$I$230</definedName>
    <definedName name="MSN.07">'[237]DAFT_ALAT_UPAH _ MAT'!$C$231</definedName>
    <definedName name="MSN.07B">'[237]DAFT_ALAT_UPAH _ MAT'!$B$231</definedName>
    <definedName name="MSN.07G">'[237]DAFT_ALAT_UPAH _ MAT'!$I$231</definedName>
    <definedName name="MSN.08">'[237]DAFT_ALAT_UPAH _ MAT'!$C$232</definedName>
    <definedName name="MSN.08B">'[237]DAFT_ALAT_UPAH _ MAT'!$B$232</definedName>
    <definedName name="MSN.08G">'[237]DAFT_ALAT_UPAH _ MAT'!$I$232</definedName>
    <definedName name="MST.01">'[237]DAFT_ALAT_UPAH _ MAT'!$C$435</definedName>
    <definedName name="MST.01B">'[237]DAFT_ALAT_UPAH _ MAT'!$B$435</definedName>
    <definedName name="MST.01G">'[237]DAFT_ALAT_UPAH _ MAT'!$I$435</definedName>
    <definedName name="MST.02">'[237]DAFT_ALAT_UPAH _ MAT'!$C$436</definedName>
    <definedName name="MST.02B">'[237]DAFT_ALAT_UPAH _ MAT'!$B$436</definedName>
    <definedName name="MST.02G">'[237]DAFT_ALAT_UPAH _ MAT'!$I$436</definedName>
    <definedName name="MST.03">'[237]DAFT_ALAT_UPAH _ MAT'!$C$437</definedName>
    <definedName name="MST.03B">'[237]DAFT_ALAT_UPAH _ MAT'!$B$437</definedName>
    <definedName name="MST.03G">[113]DHSBU!$P$458</definedName>
    <definedName name="MST.04">'[237]DAFT_ALAT_UPAH _ MAT'!$C$438</definedName>
    <definedName name="MST.04B">'[237]DAFT_ALAT_UPAH _ MAT'!$B$438</definedName>
    <definedName name="MST.04G">'[237]DAFT_ALAT_UPAH _ MAT'!$I$438</definedName>
    <definedName name="MST.05">'[237]DAFT_ALAT_UPAH _ MAT'!$C$439</definedName>
    <definedName name="MST.05B">'[237]DAFT_ALAT_UPAH _ MAT'!$B$439</definedName>
    <definedName name="MST.05G">'[237]DAFT_ALAT_UPAH _ MAT'!$I$439</definedName>
    <definedName name="MST.06">'[237]DAFT_ALAT_UPAH _ MAT'!$C$440</definedName>
    <definedName name="MST.06B">'[237]DAFT_ALAT_UPAH _ MAT'!$B$440</definedName>
    <definedName name="MST.06G">'[237]DAFT_ALAT_UPAH _ MAT'!$I$440</definedName>
    <definedName name="MST.07">'[237]DAFT_ALAT_UPAH _ MAT'!$C$441</definedName>
    <definedName name="MST.07B">'[237]DAFT_ALAT_UPAH _ MAT'!$B$441</definedName>
    <definedName name="MST.07G">'[237]DAFT_ALAT_UPAH _ MAT'!$I$441</definedName>
    <definedName name="MST.08">'[237]DAFT_ALAT_UPAH _ MAT'!$C$442</definedName>
    <definedName name="MST.08B">'[237]DAFT_ALAT_UPAH _ MAT'!$B$442</definedName>
    <definedName name="MST.08G">'[237]DAFT_ALAT_UPAH _ MAT'!$I$442</definedName>
    <definedName name="MST.09">'[237]DAFT_ALAT_UPAH _ MAT'!$C$443</definedName>
    <definedName name="MST.09B">'[237]DAFT_ALAT_UPAH _ MAT'!$B$443</definedName>
    <definedName name="MST.09G">'[237]DAFT_ALAT_UPAH _ MAT'!$I$443</definedName>
    <definedName name="MST.10">#REF!</definedName>
    <definedName name="MST.10B">#REF!</definedName>
    <definedName name="MST.10G">#REF!</definedName>
    <definedName name="MST.11">'[237]DAFT_ALAT_UPAH _ MAT'!$C$445</definedName>
    <definedName name="MST.11B">'[237]DAFT_ALAT_UPAH _ MAT'!$B$445</definedName>
    <definedName name="MST.11G">'[237]DAFT_ALAT_UPAH _ MAT'!$I$445</definedName>
    <definedName name="MST.12">'[237]DAFT_ALAT_UPAH _ MAT'!$C$446</definedName>
    <definedName name="MST.12B">'[237]DAFT_ALAT_UPAH _ MAT'!$B$446</definedName>
    <definedName name="MST.12G">'[237]DAFT_ALAT_UPAH _ MAT'!$I$446</definedName>
    <definedName name="mstamp">#REF!</definedName>
    <definedName name="MSTR">#REF!</definedName>
    <definedName name="MSUB">#REF!</definedName>
    <definedName name="mt">'[117]Sat~Bahu'!$C$53</definedName>
    <definedName name="mt_9">[118]Sat_Bahu!$C$53</definedName>
    <definedName name="MTMAC12">#REF!</definedName>
    <definedName name="MTOOLS">#REF!</definedName>
    <definedName name="MTP.01">#REF!</definedName>
    <definedName name="MTP.01B">#REF!</definedName>
    <definedName name="MTP.01G">#REF!</definedName>
    <definedName name="MTP.02">#REF!</definedName>
    <definedName name="MTP.02B">#REF!</definedName>
    <definedName name="MTP.02G">#REF!</definedName>
    <definedName name="MTP.03">'[237]DAFT_ALAT_UPAH _ MAT'!$C$425</definedName>
    <definedName name="MTP.03B">'[237]DAFT_ALAT_UPAH _ MAT'!$B$425</definedName>
    <definedName name="MTP.03G">'[237]DAFT_ALAT_UPAH _ MAT'!$I$425</definedName>
    <definedName name="MTP.04">#REF!</definedName>
    <definedName name="MTP.04B">#REF!</definedName>
    <definedName name="MTP.04G">#REF!</definedName>
    <definedName name="MTP.05">'[237]DAFT_ALAT_UPAH _ MAT'!$C$427</definedName>
    <definedName name="MTP.05B">'[237]DAFT_ALAT_UPAH _ MAT'!$B$427</definedName>
    <definedName name="MTP.05G">'[237]DAFT_ALAT_UPAH _ MAT'!$I$427</definedName>
    <definedName name="MTP.06">'[237]DAFT_ALAT_UPAH _ MAT'!$C$428</definedName>
    <definedName name="MTP.06B">'[237]DAFT_ALAT_UPAH _ MAT'!$B$428</definedName>
    <definedName name="MTP.06G">'[237]DAFT_ALAT_UPAH _ MAT'!$I$428</definedName>
    <definedName name="MTP.07">'[237]DAFT_ALAT_UPAH _ MAT'!$C$429</definedName>
    <definedName name="MTP.07B">'[237]DAFT_ALAT_UPAH _ MAT'!$B$429</definedName>
    <definedName name="MTP.07G">'[237]DAFT_ALAT_UPAH _ MAT'!$I$429</definedName>
    <definedName name="MTP.08">'[237]DAFT_ALAT_UPAH _ MAT'!$C$430</definedName>
    <definedName name="MTP.08B">'[237]DAFT_ALAT_UPAH _ MAT'!$B$430</definedName>
    <definedName name="MTP.08G">'[237]DAFT_ALAT_UPAH _ MAT'!$I$430</definedName>
    <definedName name="MTP.09">#REF!</definedName>
    <definedName name="MTP.09B">'[237]DAFT_ALAT_UPAH _ MAT'!$B$431</definedName>
    <definedName name="MTP.09G">[113]DHSBU!$P$452</definedName>
    <definedName name="MTP.10">'[237]DAFT_ALAT_UPAH _ MAT'!$C$432</definedName>
    <definedName name="MTP.10B">'[237]DAFT_ALAT_UPAH _ MAT'!$B$432</definedName>
    <definedName name="MTP.10G">'[237]DAFT_ALAT_UPAH _ MAT'!$I$432</definedName>
    <definedName name="mtram">#REF!</definedName>
    <definedName name="mts">#REF!</definedName>
    <definedName name="mts_1">#REF!</definedName>
    <definedName name="mts_1_1">#REF!</definedName>
    <definedName name="mts_1_1_1">#REF!</definedName>
    <definedName name="mts_3">#REF!</definedName>
    <definedName name="mts_7">#REF!</definedName>
    <definedName name="MU">#REF!</definedName>
    <definedName name="MU.2">#REF!</definedName>
    <definedName name="MU.C">#REF!</definedName>
    <definedName name="MU.E">#REF!</definedName>
    <definedName name="mu.fw.bt">#REF!</definedName>
    <definedName name="mu.harga">#REF!</definedName>
    <definedName name="mu.kaw">#REF!</definedName>
    <definedName name="MU.L">#REF!</definedName>
    <definedName name="MU.M">#REF!</definedName>
    <definedName name="mu.mkl.bt">#REF!</definedName>
    <definedName name="MU.S">#REF!</definedName>
    <definedName name="mu.st.ars">[304]TERMINAL!#REF!</definedName>
    <definedName name="mu.unit">#REF!</definedName>
    <definedName name="mu_200">#REF!</definedName>
    <definedName name="MU_6">#REF!</definedName>
    <definedName name="MU_alat">#REF!</definedName>
    <definedName name="MU_ARS">#REF!</definedName>
    <definedName name="MU_bahan">#REF!</definedName>
    <definedName name="MU_STR">#REF!</definedName>
    <definedName name="MU_t">[140]REKAP_Akap!#REF!</definedName>
    <definedName name="MU_upah">#REF!</definedName>
    <definedName name="mua">#REF!</definedName>
    <definedName name="muac">#REF!</definedName>
    <definedName name="mualat">#REF!</definedName>
    <definedName name="MUB">#REF!</definedName>
    <definedName name="mubesi">#REF!</definedName>
    <definedName name="mubhn">#REF!</definedName>
    <definedName name="muc">#REF!</definedName>
    <definedName name="MUD">#REF!</definedName>
    <definedName name="mufa">#REF!</definedName>
    <definedName name="MUG">#REF!</definedName>
    <definedName name="muh">#REF!</definedName>
    <definedName name="MUk">[98]Rekap!#REF!</definedName>
    <definedName name="MUki">[98]Rekap!#REF!</definedName>
    <definedName name="mult12">'[38]Sat Bah &amp; Up'!$G$46</definedName>
    <definedName name="mult9">'[38]Sat Bah &amp; Up'!$G$45</definedName>
    <definedName name="multi12">[12]BAHAN!$G$186</definedName>
    <definedName name="multi15">[91]harsat!$H$30</definedName>
    <definedName name="multi4">[12]BAHAN!$G$189</definedName>
    <definedName name="multi6">[12]BAHAN!$G$188</definedName>
    <definedName name="multi9">[12]BAHAN!$G$187</definedName>
    <definedName name="MULTIPLEK">[140]Bahan!#REF!</definedName>
    <definedName name="multiplek_12">#REF!</definedName>
    <definedName name="multiplek_15">#REF!</definedName>
    <definedName name="multiplek_18">#REF!</definedName>
    <definedName name="multiplek_9">#REF!</definedName>
    <definedName name="multipleks">#REF!</definedName>
    <definedName name="Multipleks_12_mm_4__x_8">#REF!</definedName>
    <definedName name="Multipleks_9_mm_4__x_8">#REF!</definedName>
    <definedName name="multiplex_18mm">[168]Harsat!$K$30</definedName>
    <definedName name="MULTIPLEX12MM">#REF!</definedName>
    <definedName name="mum">#REF!</definedName>
    <definedName name="MUme">[98]Rekap!#REF!</definedName>
    <definedName name="mumip">#REF!</definedName>
    <definedName name="mun">#REF!</definedName>
    <definedName name="munew">[305]harsat!$K$5</definedName>
    <definedName name="MUov">[98]Rekap!#REF!</definedName>
    <definedName name="mup">[30]Electrikal!#REF!</definedName>
    <definedName name="mupah">#REF!</definedName>
    <definedName name="mupahstr">[306]Hrg.Sat!$Q$11</definedName>
    <definedName name="mupan">'[295]Harga satuan'!#REF!</definedName>
    <definedName name="Muph">#REF!</definedName>
    <definedName name="mupre">[179]Prelim!$K$2</definedName>
    <definedName name="mupre2">#REF!</definedName>
    <definedName name="mupres">#REF!</definedName>
    <definedName name="MURAFJ100">#REF!</definedName>
    <definedName name="MURAFJ125">#REF!</definedName>
    <definedName name="MURAFJ150">#REF!</definedName>
    <definedName name="MURAFJ200">#REF!</definedName>
    <definedName name="MURAFJ250">#REF!</definedName>
    <definedName name="MURAFJ300">#REF!</definedName>
    <definedName name="MURAFJ32">#REF!</definedName>
    <definedName name="MURAFJ40">#REF!</definedName>
    <definedName name="MURAFJ50">#REF!</definedName>
    <definedName name="MURAFJ65">#REF!</definedName>
    <definedName name="MURAFJ80">#REF!</definedName>
    <definedName name="MURAFJAM100">#REF!</definedName>
    <definedName name="MURAFJAM125">#REF!</definedName>
    <definedName name="MURAFJAM150">#REF!</definedName>
    <definedName name="MURAFJAM200">#REF!</definedName>
    <definedName name="MURAFJAM250">#REF!</definedName>
    <definedName name="MURAFJAM300">#REF!</definedName>
    <definedName name="MURAFJAM32">#REF!</definedName>
    <definedName name="MURAFJAM40">#REF!</definedName>
    <definedName name="MURAFJAM50">#REF!</definedName>
    <definedName name="MURAFJAM65">#REF!</definedName>
    <definedName name="MURAFJAM80">#REF!</definedName>
    <definedName name="murug">#REF!</definedName>
    <definedName name="mus">#REF!</definedName>
    <definedName name="musan">#REF!</definedName>
    <definedName name="mustr">'[307]D2.2'!#REF!</definedName>
    <definedName name="mvd0.75">#REF!</definedName>
    <definedName name="mvd0.75_1">#REF!</definedName>
    <definedName name="mvd0.75_1_1">#REF!</definedName>
    <definedName name="mvd0.75_1_1_1">#REF!</definedName>
    <definedName name="mvd0.75_3">#REF!</definedName>
    <definedName name="mvd0.75_7">#REF!</definedName>
    <definedName name="mvd1.25">#REF!</definedName>
    <definedName name="mvd1.25_1">#REF!</definedName>
    <definedName name="mvd1.25_1_1">#REF!</definedName>
    <definedName name="mvd1.25_1_1_1">#REF!</definedName>
    <definedName name="mvd1.25_3">#REF!</definedName>
    <definedName name="mvd1.25_7">#REF!</definedName>
    <definedName name="mvd1.5">#REF!</definedName>
    <definedName name="mvd1.5_1">#REF!</definedName>
    <definedName name="mvd1.5_1_1">#REF!</definedName>
    <definedName name="mvd1.5_1_1_1">#REF!</definedName>
    <definedName name="mvd1.5_3">#REF!</definedName>
    <definedName name="mvd1.5_7">#REF!</definedName>
    <definedName name="mvd1_1">#REF!</definedName>
    <definedName name="mvd1_1_1">#REF!</definedName>
    <definedName name="mvd1_1_1_1">#REF!</definedName>
    <definedName name="mvd1_3">#REF!</definedName>
    <definedName name="mvd1_7">#REF!</definedName>
    <definedName name="mvd2.5">#REF!</definedName>
    <definedName name="mvd2.5_1">#REF!</definedName>
    <definedName name="mvd2.5_1_1">#REF!</definedName>
    <definedName name="mvd2.5_1_1_1">#REF!</definedName>
    <definedName name="mvd2.5_3">#REF!</definedName>
    <definedName name="mvd2.5_7">#REF!</definedName>
    <definedName name="mvd2_1">#REF!</definedName>
    <definedName name="mvd2_1_1">#REF!</definedName>
    <definedName name="mvd2_1_1_1">#REF!</definedName>
    <definedName name="mvd2_3">#REF!</definedName>
    <definedName name="mvd2_7">#REF!</definedName>
    <definedName name="mvd3_1">#REF!</definedName>
    <definedName name="mvd3_1_1">#REF!</definedName>
    <definedName name="mvd3_1_1_1">#REF!</definedName>
    <definedName name="mvd3_3">#REF!</definedName>
    <definedName name="mvd3_7">#REF!</definedName>
    <definedName name="mvd4_1">#REF!</definedName>
    <definedName name="mvd4_1_1">#REF!</definedName>
    <definedName name="mvd4_1_1_1">#REF!</definedName>
    <definedName name="mvd4_3">#REF!</definedName>
    <definedName name="mvd4_7">#REF!</definedName>
    <definedName name="mw">[73]Analisa!#REF!</definedName>
    <definedName name="mwater">#REF!</definedName>
    <definedName name="mwf">#REF!</definedName>
    <definedName name="MZFV10K40">[125]Mat.Mek!$O$713</definedName>
    <definedName name="MZFV10K50">[125]Mat.Mek!$O$712</definedName>
    <definedName name="n">[298]Rekap!$S$13</definedName>
    <definedName name="N.1">#REF!</definedName>
    <definedName name="N.2">#REF!</definedName>
    <definedName name="N.4">#REF!</definedName>
    <definedName name="N.5">#REF!</definedName>
    <definedName name="N.6">#REF!</definedName>
    <definedName name="N.7">#REF!</definedName>
    <definedName name="N.8">#REF!</definedName>
    <definedName name="N.9">#REF!</definedName>
    <definedName name="N12.65">'[308]Analisa (2)'!$N$833</definedName>
    <definedName name="n1pig">#REF!</definedName>
    <definedName name="n1pind">#REF!</definedName>
    <definedName name="n1ping">#REF!</definedName>
    <definedName name="n1pint">#REF!</definedName>
    <definedName name="n2xsefgby3.95">#REF!</definedName>
    <definedName name="n2xsy3.1.50">#REF!</definedName>
    <definedName name="NA">#REF!</definedName>
    <definedName name="NA_6">#REF!</definedName>
    <definedName name="Naatkeramik">[169]Analisa!$F$34</definedName>
    <definedName name="NAGANOPG">#REF!</definedName>
    <definedName name="NAIL">[140]Bahan!#REF!</definedName>
    <definedName name="NAMA">[206]DATA!$A$2:$A$117</definedName>
    <definedName name="Name">#REF!</definedName>
    <definedName name="natimah">#REF!</definedName>
    <definedName name="National">#REF!</definedName>
    <definedName name="nbm">#REF!</definedName>
    <definedName name="nc">#REF!</definedName>
    <definedName name="nc1p">#REF!</definedName>
    <definedName name="nc3p">#REF!</definedName>
    <definedName name="NCBD100">#REF!</definedName>
    <definedName name="NCBD200">#REF!</definedName>
    <definedName name="NCBD250">#REF!</definedName>
    <definedName name="NCed">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EGO">'[148]Harsat Bahan'!$A$6:$D$84</definedName>
    <definedName name="NEPLEGIP100">#REF!</definedName>
    <definedName name="NEPLEGIP125">#REF!</definedName>
    <definedName name="NEPLEGIP15">#REF!</definedName>
    <definedName name="NEPLEGIP150">#REF!</definedName>
    <definedName name="NEPLEGIP20">#REF!</definedName>
    <definedName name="NEPLEGIP200">#REF!</definedName>
    <definedName name="NEPLEGIP25">#REF!</definedName>
    <definedName name="NEPLEGIP250">#REF!</definedName>
    <definedName name="NEPLEGIP300">#REF!</definedName>
    <definedName name="NEPLEGIP32">#REF!</definedName>
    <definedName name="NEPLEGIP40">#REF!</definedName>
    <definedName name="NEPLEGIP50">#REF!</definedName>
    <definedName name="NEPLEGIP65">#REF!</definedName>
    <definedName name="NEPLEGIP80">#REF!</definedName>
    <definedName name="new">FST:(FSB)</definedName>
    <definedName name="newb">FST:(FSB)</definedName>
    <definedName name="NF._ANC">#REF!</definedName>
    <definedName name="NF.ALARM.B">#REF!</definedName>
    <definedName name="NF.CONTROL">#REF!</definedName>
    <definedName name="NF.I.LAMP">#REF!</definedName>
    <definedName name="NF.M.MONITOR">#REF!</definedName>
    <definedName name="NF.MANUAL.PB">#REF!</definedName>
    <definedName name="NF.MCFA1">#REF!</definedName>
    <definedName name="NF.MONITOR">#REF!</definedName>
    <definedName name="NF.PBD">#REF!</definedName>
    <definedName name="NF.RELAY">#REF!</definedName>
    <definedName name="NF.ROR">#REF!</definedName>
    <definedName name="NF.SMD">#REF!</definedName>
    <definedName name="NF.TJ">#REF!</definedName>
    <definedName name="ngl4tank">#REF!</definedName>
    <definedName name="nhn">#REF!</definedName>
    <definedName name="Nifang">#REF!</definedName>
    <definedName name="NIFANG200">#REF!</definedName>
    <definedName name="NIFANG250">#REF!</definedName>
    <definedName name="NIFANG300">#REF!</definedName>
    <definedName name="NIFANG400">#REF!</definedName>
    <definedName name="NIFANG500">#REF!</definedName>
    <definedName name="nig">#REF!</definedName>
    <definedName name="nig1p">#REF!</definedName>
    <definedName name="nig3p">#REF!</definedName>
    <definedName name="nignc1p">#REF!</definedName>
    <definedName name="nigvl1p">#REF!</definedName>
    <definedName name="Nilai">#REF!</definedName>
    <definedName name="NilaiExt">#REF!</definedName>
    <definedName name="nin">#REF!</definedName>
    <definedName name="nin14nc3p">#REF!</definedName>
    <definedName name="nin14vl3p">#REF!</definedName>
    <definedName name="nin1903p">#REF!</definedName>
    <definedName name="nin190nc3p">#REF!</definedName>
    <definedName name="nin190vl3p">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1p">#REF!</definedName>
    <definedName name="nindnc3p">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3p">#REF!</definedName>
    <definedName name="nint1p">#REF!</definedName>
    <definedName name="nintnc1p">#REF!</definedName>
    <definedName name="nintvl1p">#REF!</definedName>
    <definedName name="ninvl3p">#REF!</definedName>
    <definedName name="NIPKASUB">'[119]Sat~Bahu'!$J$145</definedName>
    <definedName name="NIPKASUB_9">[118]Sat_Bahu!$J$145</definedName>
    <definedName name="NIPKEPDINPERMUKIMAN">'[119]Sat~Bahu'!$A$145</definedName>
    <definedName name="NIPKEPDINPERMUKIMAN_9">[118]Sat_Bahu!$A$145</definedName>
    <definedName name="NIPKEPSEKPERENCANAAN">'[119]Sat~Bahu'!$H$131</definedName>
    <definedName name="NIPKEPSEKPERENCANAAN_9">[118]Sat_Bahu!$H$131</definedName>
    <definedName name="NIT">#REF!</definedName>
    <definedName name="nl">'[251]Sat~Bahu'!$C$5</definedName>
    <definedName name="nl1p">#REF!</definedName>
    <definedName name="nl3p">#REF!</definedName>
    <definedName name="nlnc3p">#REF!</definedName>
    <definedName name="nlnc3pha">#REF!</definedName>
    <definedName name="NLTK1p">#REF!</definedName>
    <definedName name="nlvl3p">#REF!</definedName>
    <definedName name="nm">[309]memory!$A$24</definedName>
    <definedName name="nn">#REF!</definedName>
    <definedName name="nn1p">#REF!</definedName>
    <definedName name="nn3p">#REF!</definedName>
    <definedName name="NNL">#REF!</definedName>
    <definedName name="nnnc3p">#REF!</definedName>
    <definedName name="nnvl3p">#REF!</definedName>
    <definedName name="NO">'[310]Sat~Bahu'!$F$29</definedName>
    <definedName name="noend">#REF!</definedName>
    <definedName name="noend1">#REF!</definedName>
    <definedName name="NOIFS">#REF!</definedName>
    <definedName name="NOIFS_1">#REF!</definedName>
    <definedName name="NOIP">#REF!</definedName>
    <definedName name="NOIP_1">#REF!</definedName>
    <definedName name="NOIT">#REF!</definedName>
    <definedName name="NOIT_1">#REF!</definedName>
    <definedName name="nok">[104]anal!#REF!</definedName>
    <definedName name="nok_flushing">[104]anal!#REF!</definedName>
    <definedName name="noker">'[101]Up &amp; bhn'!#REF!</definedName>
    <definedName name="NOL">'[311]URUTAN BUKA'!$B$8</definedName>
    <definedName name="NOMFS">#REF!</definedName>
    <definedName name="NOMFS_1">#REF!</definedName>
    <definedName name="nomid">#REF!</definedName>
    <definedName name="NOMP">#REF!</definedName>
    <definedName name="NOMP_1">#REF!</definedName>
    <definedName name="NOMT">#REF!</definedName>
    <definedName name="NOMT_1">#REF!</definedName>
    <definedName name="nopy105">#REF!</definedName>
    <definedName name="nopy10b105">#REF!</definedName>
    <definedName name="nopy2025">'[223]An HarSatPek'!#REF!</definedName>
    <definedName name="NOPY85">'[223]An HarSatPek'!#REF!</definedName>
    <definedName name="NORMAL">#REF!</definedName>
    <definedName name="normal1">#REF!</definedName>
    <definedName name="NOSING">#REF!</definedName>
    <definedName name="Notifier">#REF!</definedName>
    <definedName name="NOUM">[75]Material!#REF!</definedName>
    <definedName name="nozzle">[104]anal!#REF!</definedName>
    <definedName name="NPG">#REF!</definedName>
    <definedName name="NT">'[312]Cco (2)'!$T$30</definedName>
    <definedName name="Nusagolfres">#N/A</definedName>
    <definedName name="nya1.5">#REF!</definedName>
    <definedName name="nya10.1.15">#REF!</definedName>
    <definedName name="NYA1C">#REF!</definedName>
    <definedName name="NYA1C_1">#REF!</definedName>
    <definedName name="NYA1C_1_1">#REF!</definedName>
    <definedName name="NYA1C_1_1_1">#REF!</definedName>
    <definedName name="NYA1C_3">#REF!</definedName>
    <definedName name="NYA1C_7">#REF!</definedName>
    <definedName name="NYA1x1.5mm">#REF!</definedName>
    <definedName name="NYA1x10mm">#REF!</definedName>
    <definedName name="NYA1x120mm">#REF!</definedName>
    <definedName name="NYA1x16mm">#REF!</definedName>
    <definedName name="NYA1x2.5mm">'[313]EK-JAN-07'!$G$229</definedName>
    <definedName name="NYA1x25mm">#REF!</definedName>
    <definedName name="NYA1x35mm">#REF!</definedName>
    <definedName name="NYA1x4mm">#REF!</definedName>
    <definedName name="NYA1x50mm">#REF!</definedName>
    <definedName name="NYA1x6mm">#REF!</definedName>
    <definedName name="NYA1x70mm">#REF!</definedName>
    <definedName name="NYA1x95mm">#REF!</definedName>
    <definedName name="nya2.5">#REF!</definedName>
    <definedName name="nya20.1.15">#REF!</definedName>
    <definedName name="nya30.1.15">#REF!</definedName>
    <definedName name="nya4.1.15">#REF!</definedName>
    <definedName name="nya6.1.15">#REF!</definedName>
    <definedName name="nya8.1.15">#REF!</definedName>
    <definedName name="nyfgby21.5">#REF!</definedName>
    <definedName name="nyfgby210">#REF!</definedName>
    <definedName name="nyfgby2120">#REF!</definedName>
    <definedName name="nyfgby216">#REF!</definedName>
    <definedName name="nyfgby22.5">#REF!</definedName>
    <definedName name="nyfgby225">#REF!</definedName>
    <definedName name="nyfgby235">#REF!</definedName>
    <definedName name="nyfgby24">#REF!</definedName>
    <definedName name="nyfgby250">#REF!</definedName>
    <definedName name="nyfgby26">#REF!</definedName>
    <definedName name="nyfgby270">#REF!</definedName>
    <definedName name="nyfgby295">#REF!</definedName>
    <definedName name="nyfgby31.5">#REF!</definedName>
    <definedName name="nyfgby310">#REF!</definedName>
    <definedName name="nyfgby3120">#REF!</definedName>
    <definedName name="nyfgby3150">#REF!</definedName>
    <definedName name="nyfgby316">#REF!</definedName>
    <definedName name="nyfgby3185">#REF!</definedName>
    <definedName name="nyfgby32.5">#REF!</definedName>
    <definedName name="nyfgby3240">#REF!</definedName>
    <definedName name="nyfgby325">#REF!</definedName>
    <definedName name="nyfgby3300">#REF!</definedName>
    <definedName name="nyfgby335">#REF!</definedName>
    <definedName name="nyfgby34">#REF!</definedName>
    <definedName name="nyfgby350">#REF!</definedName>
    <definedName name="nyfgby36">#REF!</definedName>
    <definedName name="nyfgby370">#REF!</definedName>
    <definedName name="nyfgby395">#REF!</definedName>
    <definedName name="nyfgby3x6lt">#REF!</definedName>
    <definedName name="nyfgby3x6lt_1">#REF!</definedName>
    <definedName name="nyfgby3x6lt_1_1">#REF!</definedName>
    <definedName name="nyfgby3x6lt_1_1_1">#REF!</definedName>
    <definedName name="nyfgby3x6lt_1_1_1_1">#REF!</definedName>
    <definedName name="nyfgby3x6lt_2">#REF!</definedName>
    <definedName name="nyfgby3x6lt_3_1">#REF!</definedName>
    <definedName name="nyfgby3x6lt_3_1_1">#REF!</definedName>
    <definedName name="nyfgby3x6lt_4">#REF!</definedName>
    <definedName name="nyfgby3x6lt_4_1">#REF!</definedName>
    <definedName name="nyfgby3x6lt_5">#REF!</definedName>
    <definedName name="nyfgby3x6lt_6">#REF!</definedName>
    <definedName name="nyfgby3x6lt_7">#REF!</definedName>
    <definedName name="nyfgby3x6lt_7_1">#REF!</definedName>
    <definedName name="nyfgby3x6lt_8">#REF!</definedName>
    <definedName name="nyfgby3x6lt_9">#REF!</definedName>
    <definedName name="nyfgby4.120bc50">#REF!</definedName>
    <definedName name="nyfgby4.150bc50">#REF!</definedName>
    <definedName name="nyfgby4.4">#REF!</definedName>
    <definedName name="nyfgby4.50">#REF!</definedName>
    <definedName name="nyfgby4.50bc35">#REF!</definedName>
    <definedName name="nyfgby4.70">#REF!</definedName>
    <definedName name="nyfgby41.5">#REF!</definedName>
    <definedName name="nyfgby410">#REF!</definedName>
    <definedName name="nyfgby410_1">#REF!</definedName>
    <definedName name="nyfgby410_1_1">#REF!</definedName>
    <definedName name="nyfgby410_1_1_1">#REF!</definedName>
    <definedName name="nyfgby410_3">#REF!</definedName>
    <definedName name="nyfgby410_7">#REF!</definedName>
    <definedName name="nyfgby4120">#REF!</definedName>
    <definedName name="nyfgby4150">#REF!</definedName>
    <definedName name="nyfgby416">#REF!</definedName>
    <definedName name="nyfgby4185">#REF!</definedName>
    <definedName name="nyfgby42.5">#REF!</definedName>
    <definedName name="nyfgby4240">#REF!</definedName>
    <definedName name="nyfgby425">#REF!</definedName>
    <definedName name="nyfgby4300">#REF!</definedName>
    <definedName name="nyfgby435">#REF!</definedName>
    <definedName name="nyfgby44">#REF!</definedName>
    <definedName name="nyfgby450">#REF!</definedName>
    <definedName name="nyfgby46">#REF!</definedName>
    <definedName name="nyfgby470">#REF!</definedName>
    <definedName name="nyfgby495">#REF!</definedName>
    <definedName name="NYFGbY4x1_5mm">#REF!</definedName>
    <definedName name="NYFGbY4x10mm">#REF!</definedName>
    <definedName name="NYFGbY4x120mm">#REF!</definedName>
    <definedName name="NYFGbY4x150mm">#REF!</definedName>
    <definedName name="NYFGbY4x16mm">#REF!</definedName>
    <definedName name="NYFGbY4x185mm">#REF!</definedName>
    <definedName name="NYFGbY4x2.5mm">#REF!</definedName>
    <definedName name="NYFGbY4x2_5mm">#REF!</definedName>
    <definedName name="NYFGbY4x240mm">#REF!</definedName>
    <definedName name="NYFGbY4x25mm">#REF!</definedName>
    <definedName name="NYFGbY4x300mm">#REF!</definedName>
    <definedName name="NYFGbY4x35mm">#REF!</definedName>
    <definedName name="NYFGbY4x4mm">#REF!</definedName>
    <definedName name="NYFGbY4x50mm">#REF!</definedName>
    <definedName name="nyfgby4x6lt">#REF!</definedName>
    <definedName name="nyfgby4x6lt_1">#REF!</definedName>
    <definedName name="nyfgby4x6lt_1_1">#REF!</definedName>
    <definedName name="nyfgby4x6lt_1_1_1">#REF!</definedName>
    <definedName name="nyfgby4x6lt_1_1_1_1">#REF!</definedName>
    <definedName name="nyfgby4x6lt_2">#REF!</definedName>
    <definedName name="nyfgby4x6lt_3_1">#REF!</definedName>
    <definedName name="nyfgby4x6lt_3_1_1">#REF!</definedName>
    <definedName name="nyfgby4x6lt_4">#REF!</definedName>
    <definedName name="nyfgby4x6lt_4_1">#REF!</definedName>
    <definedName name="nyfgby4x6lt_5">#REF!</definedName>
    <definedName name="nyfgby4x6lt_6">#REF!</definedName>
    <definedName name="nyfgby4x6lt_7">#REF!</definedName>
    <definedName name="nyfgby4x6lt_7_1">#REF!</definedName>
    <definedName name="nyfgby4x6lt_8">#REF!</definedName>
    <definedName name="nyfgby4x6lt_9">#REF!</definedName>
    <definedName name="NYFGbY4x6mm">#REF!</definedName>
    <definedName name="NYFGbY4x70mm">#REF!</definedName>
    <definedName name="nyfgby4x95">#REF!</definedName>
    <definedName name="nyfgby4x95_1">#REF!</definedName>
    <definedName name="nyfgby4x95_1_1">#REF!</definedName>
    <definedName name="nyfgby4x95_1_1_1">#REF!</definedName>
    <definedName name="nyfgby4x95_1_1_1_1">#REF!</definedName>
    <definedName name="nyfgby4x95_2">#REF!</definedName>
    <definedName name="nyfgby4x95_3_1">#REF!</definedName>
    <definedName name="nyfgby4x95_3_1_1">#REF!</definedName>
    <definedName name="nyfgby4x95_4">#REF!</definedName>
    <definedName name="nyfgby4x95_4_1">#REF!</definedName>
    <definedName name="nyfgby4x95_5">#REF!</definedName>
    <definedName name="nyfgby4x95_6">#REF!</definedName>
    <definedName name="nyfgby4x95_7">#REF!</definedName>
    <definedName name="nyfgby4x95_7_1">#REF!</definedName>
    <definedName name="nyfgby4x95_8">#REF!</definedName>
    <definedName name="nyfgby4x95_9">#REF!</definedName>
    <definedName name="NYFGbY4x95mm">#REF!</definedName>
    <definedName name="nyfgby5x6lt">#REF!</definedName>
    <definedName name="nyfgby5x6lt_1">#REF!</definedName>
    <definedName name="nyfgby5x6lt_1_1">#REF!</definedName>
    <definedName name="nyfgby5x6lt_1_1_1">#REF!</definedName>
    <definedName name="nyfgby5x6lt_1_1_1_1">#REF!</definedName>
    <definedName name="nyfgby5x6lt_2">#REF!</definedName>
    <definedName name="nyfgby5x6lt_3_1">#REF!</definedName>
    <definedName name="nyfgby5x6lt_3_1_1">#REF!</definedName>
    <definedName name="nyfgby5x6lt_4">#REF!</definedName>
    <definedName name="nyfgby5x6lt_4_1">#REF!</definedName>
    <definedName name="nyfgby5x6lt_5">#REF!</definedName>
    <definedName name="nyfgby5x6lt_6">#REF!</definedName>
    <definedName name="nyfgby5x6lt_7">#REF!</definedName>
    <definedName name="nyfgby5x6lt_7_1">#REF!</definedName>
    <definedName name="nyfgby5x6lt_8">#REF!</definedName>
    <definedName name="nyfgby5x6lt_9">#REF!</definedName>
    <definedName name="nym21.5">#REF!</definedName>
    <definedName name="nym22.5">#REF!</definedName>
    <definedName name="NYM2C">#REF!</definedName>
    <definedName name="NYM2C_1">#REF!</definedName>
    <definedName name="NYM2C_1_1">#REF!</definedName>
    <definedName name="NYM2C_1_1_1">#REF!</definedName>
    <definedName name="NYM2C_3">#REF!</definedName>
    <definedName name="NYM2C_7">#REF!</definedName>
    <definedName name="nym3.25">#REF!</definedName>
    <definedName name="nym31.5">#REF!</definedName>
    <definedName name="nym32.5">#REF!</definedName>
    <definedName name="nym32.5_1">#REF!</definedName>
    <definedName name="nym32.5_1_1">#REF!</definedName>
    <definedName name="nym32.5_1_1_1">#REF!</definedName>
    <definedName name="nym32.5_3">#REF!</definedName>
    <definedName name="nym32.5_7">#REF!</definedName>
    <definedName name="nym34_1">#REF!</definedName>
    <definedName name="nym34_1_1">#REF!</definedName>
    <definedName name="nym34_1_1_1">#REF!</definedName>
    <definedName name="nym34_3">#REF!</definedName>
    <definedName name="nym34_7">#REF!</definedName>
    <definedName name="nym3x2.5flt">#REF!</definedName>
    <definedName name="nym3x2.5flt_1">#REF!</definedName>
    <definedName name="nym3x2.5flt_1_1">#REF!</definedName>
    <definedName name="nym3x2.5flt_1_1_1">#REF!</definedName>
    <definedName name="nym3x2.5flt_1_1_1_1">#REF!</definedName>
    <definedName name="nym3x2.5flt_2">#REF!</definedName>
    <definedName name="nym3x2.5flt_3_1">#REF!</definedName>
    <definedName name="nym3x2.5flt_3_1_1">#REF!</definedName>
    <definedName name="nym3x2.5flt_4">#REF!</definedName>
    <definedName name="nym3x2.5flt_4_1">#REF!</definedName>
    <definedName name="nym3x2.5flt_5">#REF!</definedName>
    <definedName name="nym3x2.5flt_6">#REF!</definedName>
    <definedName name="nym3x2.5flt_7">#REF!</definedName>
    <definedName name="nym3x2.5flt_7_1">#REF!</definedName>
    <definedName name="nym3x2.5flt_8">#REF!</definedName>
    <definedName name="nym3x2.5flt_9">#REF!</definedName>
    <definedName name="NYM3x2.5mm">'[313]EK-JAN-07'!$G$220</definedName>
    <definedName name="NYM3x4mm">#REF!</definedName>
    <definedName name="nym41.5">#REF!</definedName>
    <definedName name="nym42.5">#REF!</definedName>
    <definedName name="nym42.5_1">#REF!</definedName>
    <definedName name="nym42.5_1_1">#REF!</definedName>
    <definedName name="nym42.5_1_1_1">#REF!</definedName>
    <definedName name="nym42.5_3">#REF!</definedName>
    <definedName name="nym42.5_7">#REF!</definedName>
    <definedName name="nym46_1">#REF!</definedName>
    <definedName name="nym46_1_1">#REF!</definedName>
    <definedName name="nym46_1_1_1">#REF!</definedName>
    <definedName name="nym46_3">#REF!</definedName>
    <definedName name="nym46_7">#REF!</definedName>
    <definedName name="NYM4x10mm">#REF!</definedName>
    <definedName name="NYM4x2.5mm">#REF!</definedName>
    <definedName name="NYM4x4mm">#REF!</definedName>
    <definedName name="NYM4x6mm">#REF!</definedName>
    <definedName name="nymhy">#REF!</definedName>
    <definedName name="nymhy_1">#REF!</definedName>
    <definedName name="nymhy_1_1">#REF!</definedName>
    <definedName name="nymhy_1_1_1">#REF!</definedName>
    <definedName name="nymhy_3">#REF!</definedName>
    <definedName name="nymhy_7">#REF!</definedName>
    <definedName name="NYMHY2x0.75mm">#REF!</definedName>
    <definedName name="NYMHY2x1.5mm">#REF!</definedName>
    <definedName name="NYMHY2x2.5mm">#REF!</definedName>
    <definedName name="nymhy32.5">#REF!</definedName>
    <definedName name="NYMHY3x0.75mm">#REF!</definedName>
    <definedName name="NYMHY3x1.5mm">#REF!</definedName>
    <definedName name="NYMHY3x2.5mm">#REF!</definedName>
    <definedName name="NYMHY4x0.75mm">#REF!</definedName>
    <definedName name="NYMHY4x1.5mm">#REF!</definedName>
    <definedName name="NYMHY4x2.5mm">#REF!</definedName>
    <definedName name="nyy11x1x500">#REF!</definedName>
    <definedName name="nyy11x1x500_1">#REF!</definedName>
    <definedName name="nyy11x1x500_1_1">#REF!</definedName>
    <definedName name="nyy11x1x500_1_1_1">#REF!</definedName>
    <definedName name="nyy11x1x500_1_1_1_1">#REF!</definedName>
    <definedName name="nyy11x1x500_2">#REF!</definedName>
    <definedName name="nyy11x1x500_3_1">#REF!</definedName>
    <definedName name="nyy11x1x500_3_1_1">#REF!</definedName>
    <definedName name="nyy11x1x500_4">#REF!</definedName>
    <definedName name="nyy11x1x500_4_1">#REF!</definedName>
    <definedName name="nyy11x1x500_5">#REF!</definedName>
    <definedName name="nyy11x1x500_6">#REF!</definedName>
    <definedName name="nyy11x1x500_7">#REF!</definedName>
    <definedName name="nyy11x1x500_7_1">#REF!</definedName>
    <definedName name="nyy11x1x500_8">#REF!</definedName>
    <definedName name="nyy11x1x500_9">#REF!</definedName>
    <definedName name="NYY12.2.5">#REF!</definedName>
    <definedName name="nyy14x1x500">#REF!</definedName>
    <definedName name="nyy14x1x500_1">#REF!</definedName>
    <definedName name="nyy14x1x500_1_1">#REF!</definedName>
    <definedName name="nyy14x1x500_1_1_1">#REF!</definedName>
    <definedName name="nyy14x1x500_1_1_1_1">#REF!</definedName>
    <definedName name="nyy14x1x500_2">#REF!</definedName>
    <definedName name="nyy14x1x500_3_1">#REF!</definedName>
    <definedName name="nyy14x1x500_3_1_1">#REF!</definedName>
    <definedName name="nyy14x1x500_4">#REF!</definedName>
    <definedName name="nyy14x1x500_4_1">#REF!</definedName>
    <definedName name="nyy14x1x500_5">#REF!</definedName>
    <definedName name="nyy14x1x500_6">#REF!</definedName>
    <definedName name="nyy14x1x500_7">#REF!</definedName>
    <definedName name="nyy14x1x500_7_1">#REF!</definedName>
    <definedName name="nyy14x1x500_8">#REF!</definedName>
    <definedName name="nyy14x1x500_9">#REF!</definedName>
    <definedName name="nyy16x1x500">#REF!</definedName>
    <definedName name="nyy16x1x500_1">#REF!</definedName>
    <definedName name="nyy16x1x500_1_1">#REF!</definedName>
    <definedName name="nyy16x1x500_1_1_1">#REF!</definedName>
    <definedName name="nyy16x1x500_1_1_1_1">#REF!</definedName>
    <definedName name="nyy16x1x500_2">#REF!</definedName>
    <definedName name="nyy16x1x500_3_1">#REF!</definedName>
    <definedName name="nyy16x1x500_3_1_1">#REF!</definedName>
    <definedName name="nyy16x1x500_4">#REF!</definedName>
    <definedName name="nyy16x1x500_4_1">#REF!</definedName>
    <definedName name="nyy16x1x500_5">#REF!</definedName>
    <definedName name="nyy16x1x500_6">#REF!</definedName>
    <definedName name="nyy16x1x500_7">#REF!</definedName>
    <definedName name="nyy16x1x500_7_1">#REF!</definedName>
    <definedName name="nyy16x1x500_8">#REF!</definedName>
    <definedName name="nyy16x1x500_9">#REF!</definedName>
    <definedName name="nyy18x1x500">#REF!</definedName>
    <definedName name="nyy18x1x500_1">#REF!</definedName>
    <definedName name="nyy18x1x500_1_1">#REF!</definedName>
    <definedName name="nyy18x1x500_1_1_1">#REF!</definedName>
    <definedName name="nyy18x1x500_1_1_1_1">#REF!</definedName>
    <definedName name="nyy18x1x500_2">#REF!</definedName>
    <definedName name="nyy18x1x500_3_1">#REF!</definedName>
    <definedName name="nyy18x1x500_3_1_1">#REF!</definedName>
    <definedName name="nyy18x1x500_4">#REF!</definedName>
    <definedName name="nyy18x1x500_4_1">#REF!</definedName>
    <definedName name="nyy18x1x500_5">#REF!</definedName>
    <definedName name="nyy18x1x500_6">#REF!</definedName>
    <definedName name="nyy18x1x500_7">#REF!</definedName>
    <definedName name="nyy18x1x500_7_1">#REF!</definedName>
    <definedName name="nyy18x1x500_8">#REF!</definedName>
    <definedName name="nyy18x1x500_9">#REF!</definedName>
    <definedName name="NYY19.2.5">#REF!</definedName>
    <definedName name="NYY1x10mm">#REF!</definedName>
    <definedName name="NYY1x120mm">#REF!</definedName>
    <definedName name="NYY1x150mm">#REF!</definedName>
    <definedName name="NYY1x16mm">#REF!</definedName>
    <definedName name="NYY1x185mm">#REF!</definedName>
    <definedName name="NYY1x240mm">#REF!</definedName>
    <definedName name="NYY1x25mm">#REF!</definedName>
    <definedName name="NYY1x300mm">#REF!</definedName>
    <definedName name="NYY1x35mm">#REF!</definedName>
    <definedName name="NYY1x400mm">#REF!</definedName>
    <definedName name="NYY1x4mm">#REF!</definedName>
    <definedName name="NYY1x500mm">#REF!</definedName>
    <definedName name="NYY1x50mm">#REF!</definedName>
    <definedName name="NYY1x630mm">#REF!</definedName>
    <definedName name="NYY1x6mm">#REF!</definedName>
    <definedName name="NYY1x70mm">#REF!</definedName>
    <definedName name="NYY1x95mm">#REF!</definedName>
    <definedName name="NYY2.24.1.5">#REF!</definedName>
    <definedName name="nyy2.4.195">#REF!</definedName>
    <definedName name="nyy2.40.1_5">[87]Ahs.1!$I$1315</definedName>
    <definedName name="nyy21.5">#REF!</definedName>
    <definedName name="nyy21x1x500">#REF!</definedName>
    <definedName name="nyy21x1x500_1">#REF!</definedName>
    <definedName name="nyy21x1x500_1_1">#REF!</definedName>
    <definedName name="nyy21x1x500_1_1_1">#REF!</definedName>
    <definedName name="nyy21x1x500_1_1_1_1">#REF!</definedName>
    <definedName name="nyy21x1x500_2">#REF!</definedName>
    <definedName name="nyy21x1x500_3_1">#REF!</definedName>
    <definedName name="nyy21x1x500_3_1_1">#REF!</definedName>
    <definedName name="nyy21x1x500_4">#REF!</definedName>
    <definedName name="nyy21x1x500_4_1">#REF!</definedName>
    <definedName name="nyy21x1x500_5">#REF!</definedName>
    <definedName name="nyy21x1x500_6">#REF!</definedName>
    <definedName name="nyy21x1x500_7">#REF!</definedName>
    <definedName name="nyy21x1x500_7_1">#REF!</definedName>
    <definedName name="nyy21x1x500_8">#REF!</definedName>
    <definedName name="nyy21x1x500_9">#REF!</definedName>
    <definedName name="nyy22.5">#REF!</definedName>
    <definedName name="nyy2415070">#REF!</definedName>
    <definedName name="nyy2415070_1">#REF!</definedName>
    <definedName name="nyy2415070_1_1">#REF!</definedName>
    <definedName name="nyy2415070_1_1_1">#REF!</definedName>
    <definedName name="nyy2415070_3">#REF!</definedName>
    <definedName name="nyy2415070_7">#REF!</definedName>
    <definedName name="nyy2416_1">#REF!</definedName>
    <definedName name="nyy2416_1_1">#REF!</definedName>
    <definedName name="nyy2416_1_1_1">#REF!</definedName>
    <definedName name="nyy2416_3">#REF!</definedName>
    <definedName name="nyy2416_7">#REF!</definedName>
    <definedName name="nyy244_1">#REF!</definedName>
    <definedName name="nyy244_1_1">#REF!</definedName>
    <definedName name="nyy244_1_1_1">#REF!</definedName>
    <definedName name="nyy244_3">#REF!</definedName>
    <definedName name="nyy244_7">#REF!</definedName>
    <definedName name="nyy246_1">#REF!</definedName>
    <definedName name="nyy246_1_1">#REF!</definedName>
    <definedName name="nyy246_1_1_1">#REF!</definedName>
    <definedName name="nyy246_3">#REF!</definedName>
    <definedName name="nyy246_7">#REF!</definedName>
    <definedName name="nyy25x1x500">#REF!</definedName>
    <definedName name="nyy25x1x500_1">#REF!</definedName>
    <definedName name="nyy25x1x500_1_1">#REF!</definedName>
    <definedName name="nyy25x1x500_1_1_1">#REF!</definedName>
    <definedName name="nyy25x1x500_1_1_1_1">#REF!</definedName>
    <definedName name="nyy25x1x500_2">#REF!</definedName>
    <definedName name="nyy25x1x500_3_1">#REF!</definedName>
    <definedName name="nyy25x1x500_3_1_1">#REF!</definedName>
    <definedName name="nyy25x1x500_4">#REF!</definedName>
    <definedName name="nyy25x1x500_4_1">#REF!</definedName>
    <definedName name="nyy25x1x500_5">#REF!</definedName>
    <definedName name="nyy25x1x500_6">#REF!</definedName>
    <definedName name="nyy25x1x500_7">#REF!</definedName>
    <definedName name="nyy25x1x500_7_1">#REF!</definedName>
    <definedName name="nyy25x1x500_8">#REF!</definedName>
    <definedName name="nyy25x1x500_9">#REF!</definedName>
    <definedName name="nyy2x4x16">#REF!</definedName>
    <definedName name="nyy2x4x16_1">#REF!</definedName>
    <definedName name="nyy2x4x16_1_1">#REF!</definedName>
    <definedName name="nyy2x4x16_1_1_1">#REF!</definedName>
    <definedName name="nyy2x4x16_1_1_1_1">#REF!</definedName>
    <definedName name="nyy2x4x16_2">#REF!</definedName>
    <definedName name="nyy2x4x16_3_1">#REF!</definedName>
    <definedName name="nyy2x4x16_3_1_1">#REF!</definedName>
    <definedName name="nyy2x4x16_4">#REF!</definedName>
    <definedName name="nyy2x4x16_4_1">#REF!</definedName>
    <definedName name="nyy2x4x16_5">#REF!</definedName>
    <definedName name="nyy2x4x16_6">#REF!</definedName>
    <definedName name="nyy2x4x16_7">#REF!</definedName>
    <definedName name="nyy2x4x16_7_1">#REF!</definedName>
    <definedName name="nyy2x4x16_8">#REF!</definedName>
    <definedName name="nyy2x4x16_9">#REF!</definedName>
    <definedName name="nyy3.120">#REF!</definedName>
    <definedName name="nyy3.2.5">#REF!</definedName>
    <definedName name="nyy3.2_5">[87]Ahs.1!$I$1230</definedName>
    <definedName name="nyy3.25">#REF!</definedName>
    <definedName name="nyy3.4">#REF!</definedName>
    <definedName name="nyy3.4.240">#REF!</definedName>
    <definedName name="NYY30.2.5">#REF!</definedName>
    <definedName name="nyy31.5">#REF!</definedName>
    <definedName name="nyy32.5">#REF!</definedName>
    <definedName name="nyy32.5_1">#REF!</definedName>
    <definedName name="nyy32.5_1_1">#REF!</definedName>
    <definedName name="nyy32.5_1_1_1">#REF!</definedName>
    <definedName name="nyy32.5_3">#REF!</definedName>
    <definedName name="nyy32.5_7">#REF!</definedName>
    <definedName name="nyy34_1">#REF!</definedName>
    <definedName name="nyy34_1_1">#REF!</definedName>
    <definedName name="nyy34_1_1_1">#REF!</definedName>
    <definedName name="nyy34_3">#REF!</definedName>
    <definedName name="nyy34_7">#REF!</definedName>
    <definedName name="NYY3x1.5mm">#REF!</definedName>
    <definedName name="NYY3x1.5mm2">#REF!</definedName>
    <definedName name="NYY3x10mm">#REF!</definedName>
    <definedName name="NYY3x10mm2">#REF!</definedName>
    <definedName name="NYY3x120mm">#REF!</definedName>
    <definedName name="NYY3x120mm2">#REF!</definedName>
    <definedName name="NYY3x16mm">#REF!</definedName>
    <definedName name="NYY3x16mm2">#REF!</definedName>
    <definedName name="NYY3x2.5mm">#REF!</definedName>
    <definedName name="NYY3x2.5mm2">#REF!</definedName>
    <definedName name="NYY3x25mm">#REF!</definedName>
    <definedName name="NYY3x35mm">#REF!</definedName>
    <definedName name="NYY3x35mm2">#REF!</definedName>
    <definedName name="NYY3x4_mm">#REF!</definedName>
    <definedName name="NYY3x4_mm2">#REF!</definedName>
    <definedName name="NYY3x4mm">#REF!</definedName>
    <definedName name="NYY3x50mm">#REF!</definedName>
    <definedName name="NYY3x50mm2">#REF!</definedName>
    <definedName name="nyy3x6">#REF!</definedName>
    <definedName name="nyy3x6_1">#REF!</definedName>
    <definedName name="nyy3x6_1_1">#REF!</definedName>
    <definedName name="nyy3x6_1_1_1">#REF!</definedName>
    <definedName name="nyy3x6_1_1_1_1">#REF!</definedName>
    <definedName name="nyy3x6_2">#REF!</definedName>
    <definedName name="nyy3x6_3_1">#REF!</definedName>
    <definedName name="nyy3x6_3_1_1">#REF!</definedName>
    <definedName name="nyy3x6_4">#REF!</definedName>
    <definedName name="nyy3x6_4_1">#REF!</definedName>
    <definedName name="nyy3x6_5">#REF!</definedName>
    <definedName name="nyy3x6_6">#REF!</definedName>
    <definedName name="nyy3x6_7">#REF!</definedName>
    <definedName name="nyy3x6_7_1">#REF!</definedName>
    <definedName name="nyy3x6_8">#REF!</definedName>
    <definedName name="nyy3x6_9">#REF!</definedName>
    <definedName name="NYY3x6_mm">#REF!</definedName>
    <definedName name="NYY3x6mm">#REF!</definedName>
    <definedName name="NYY3x70mm">#REF!</definedName>
    <definedName name="NYY3x70mm2">#REF!</definedName>
    <definedName name="nyy4.10">#REF!</definedName>
    <definedName name="nyy4.10bc10">#REF!</definedName>
    <definedName name="nyy4.10bc6">#REF!</definedName>
    <definedName name="nyy4.120">#REF!</definedName>
    <definedName name="nyy4.120bc50">#REF!</definedName>
    <definedName name="nyy4.16">#REF!</definedName>
    <definedName name="nyy4.16bc16">#REF!</definedName>
    <definedName name="nyy4.185bc50">#REF!</definedName>
    <definedName name="nyy4.2.5">#REF!</definedName>
    <definedName name="nyy4.225">#REF!</definedName>
    <definedName name="nyy4.240bc70">#REF!</definedName>
    <definedName name="nyy4.25">#REF!</definedName>
    <definedName name="nyy4.25bc25">#REF!</definedName>
    <definedName name="nyy4.35bc25">#REF!</definedName>
    <definedName name="nyy4.4">#REF!</definedName>
    <definedName name="nyy4.4bc4">#REF!</definedName>
    <definedName name="nyy4.6">#REF!</definedName>
    <definedName name="nyy4.6bc6">#REF!</definedName>
    <definedName name="nyy4.70bc35">#REF!</definedName>
    <definedName name="nyy41.5">#REF!</definedName>
    <definedName name="nyy410_1">#REF!</definedName>
    <definedName name="nyy410_1_1">#REF!</definedName>
    <definedName name="nyy410_1_1_1">#REF!</definedName>
    <definedName name="nyy410_3">#REF!</definedName>
    <definedName name="nyy410_7">#REF!</definedName>
    <definedName name="nyy41010_1">#REF!</definedName>
    <definedName name="nyy41010_1_1">#REF!</definedName>
    <definedName name="nyy41010_1_1_1">#REF!</definedName>
    <definedName name="nyy41010_3">#REF!</definedName>
    <definedName name="nyy41010_7">#REF!</definedName>
    <definedName name="nyy412050_1">#REF!</definedName>
    <definedName name="nyy412050_1_1">#REF!</definedName>
    <definedName name="nyy412050_1_1_1">#REF!</definedName>
    <definedName name="nyy412050_3">#REF!</definedName>
    <definedName name="nyy412050_7">#REF!</definedName>
    <definedName name="nyy412070_1">#REF!</definedName>
    <definedName name="nyy412070_1_1">#REF!</definedName>
    <definedName name="nyy412070_1_1_1">#REF!</definedName>
    <definedName name="nyy412070_3">#REF!</definedName>
    <definedName name="nyy412070_7">#REF!</definedName>
    <definedName name="nyy415070_1">#REF!</definedName>
    <definedName name="nyy415070_1_1">#REF!</definedName>
    <definedName name="nyy415070_1_1_1">#REF!</definedName>
    <definedName name="nyy415070_3">#REF!</definedName>
    <definedName name="nyy415070_7">#REF!</definedName>
    <definedName name="nyy416_1">#REF!</definedName>
    <definedName name="nyy416_1_1">#REF!</definedName>
    <definedName name="nyy416_1_1_1">#REF!</definedName>
    <definedName name="nyy416_3">#REF!</definedName>
    <definedName name="nyy416_7">#REF!</definedName>
    <definedName name="nyy41616_1">#REF!</definedName>
    <definedName name="nyy41616_1_1">#REF!</definedName>
    <definedName name="nyy41616_1_1_1">#REF!</definedName>
    <definedName name="nyy41616_3">#REF!</definedName>
    <definedName name="nyy41616_7">#REF!</definedName>
    <definedName name="nyy42.5">#REF!</definedName>
    <definedName name="nyy42.5_1">#REF!</definedName>
    <definedName name="nyy42.5_1_1">#REF!</definedName>
    <definedName name="nyy42.5_1_1_1">#REF!</definedName>
    <definedName name="nyy42.5_3">#REF!</definedName>
    <definedName name="nyy42.5_7">#REF!</definedName>
    <definedName name="nyy42115070">#REF!</definedName>
    <definedName name="nyy42115070_1">#REF!</definedName>
    <definedName name="nyy42115070_1_1">#REF!</definedName>
    <definedName name="nyy42115070_1_1_1">#REF!</definedName>
    <definedName name="nyy42115070_3">#REF!</definedName>
    <definedName name="nyy42115070_7">#REF!</definedName>
    <definedName name="nyy4212470">#REF!</definedName>
    <definedName name="nyy4212470_1">#REF!</definedName>
    <definedName name="nyy4212470_1_1">#REF!</definedName>
    <definedName name="nyy4212470_1_1_1">#REF!</definedName>
    <definedName name="nyy4212470_3">#REF!</definedName>
    <definedName name="nyy4212470_7">#REF!</definedName>
    <definedName name="nyy42525_1">#REF!</definedName>
    <definedName name="nyy42525_1_1">#REF!</definedName>
    <definedName name="nyy42525_1_1_1">#REF!</definedName>
    <definedName name="nyy42525_3">#REF!</definedName>
    <definedName name="nyy42525_7">#REF!</definedName>
    <definedName name="nyy43535_1">#REF!</definedName>
    <definedName name="nyy43535_1_1">#REF!</definedName>
    <definedName name="nyy43535_1_1_1">#REF!</definedName>
    <definedName name="nyy43535_3">#REF!</definedName>
    <definedName name="nyy43535_7">#REF!</definedName>
    <definedName name="nyy44_1">#REF!</definedName>
    <definedName name="nyy44_1_1">#REF!</definedName>
    <definedName name="nyy44_1_1_1">#REF!</definedName>
    <definedName name="nyy44_3">#REF!</definedName>
    <definedName name="nyy44_7">#REF!</definedName>
    <definedName name="nyy444_1">#REF!</definedName>
    <definedName name="nyy444_1_1">#REF!</definedName>
    <definedName name="nyy444_1_1_1">#REF!</definedName>
    <definedName name="nyy444_3">#REF!</definedName>
    <definedName name="nyy444_7">#REF!</definedName>
    <definedName name="nyy45050_1">#REF!</definedName>
    <definedName name="nyy45050_1_1">#REF!</definedName>
    <definedName name="nyy45050_1_1_1">#REF!</definedName>
    <definedName name="nyy45050_3">#REF!</definedName>
    <definedName name="nyy45050_7">#REF!</definedName>
    <definedName name="nyy46_1">#REF!</definedName>
    <definedName name="nyy46_1_1">#REF!</definedName>
    <definedName name="nyy46_1_1_1">#REF!</definedName>
    <definedName name="nyy46_3">#REF!</definedName>
    <definedName name="nyy46_7">#REF!</definedName>
    <definedName name="nyy466_1">#REF!</definedName>
    <definedName name="nyy466_1_1">#REF!</definedName>
    <definedName name="nyy466_1_1_1">#REF!</definedName>
    <definedName name="nyy466_3">#REF!</definedName>
    <definedName name="nyy466_7">#REF!</definedName>
    <definedName name="nyy47050_1">#REF!</definedName>
    <definedName name="nyy47050_1_1">#REF!</definedName>
    <definedName name="nyy47050_1_1_1">#REF!</definedName>
    <definedName name="nyy47050_3">#REF!</definedName>
    <definedName name="nyy47050_7">#REF!</definedName>
    <definedName name="nyy47070_1">#REF!</definedName>
    <definedName name="nyy47070_1_1">#REF!</definedName>
    <definedName name="nyy47070_1_1_1">#REF!</definedName>
    <definedName name="nyy47070_3">#REF!</definedName>
    <definedName name="nyy47070_7">#REF!</definedName>
    <definedName name="nyy49570_1">#REF!</definedName>
    <definedName name="nyy49570_1_1">#REF!</definedName>
    <definedName name="nyy49570_1_1_1">#REF!</definedName>
    <definedName name="nyy49570_3">#REF!</definedName>
    <definedName name="nyy49570_7">#REF!</definedName>
    <definedName name="NYY4x1.5mm">#REF!</definedName>
    <definedName name="NYY4x1_5mm">#REF!</definedName>
    <definedName name="nyy4x10">#REF!</definedName>
    <definedName name="nyy4x10_1">#REF!</definedName>
    <definedName name="nyy4x10_1_1">#REF!</definedName>
    <definedName name="nyy4x10_1_1_1">#REF!</definedName>
    <definedName name="nyy4x10_1_1_1_1">#REF!</definedName>
    <definedName name="nyy4x10_2">#REF!</definedName>
    <definedName name="nyy4x10_3_1">#REF!</definedName>
    <definedName name="nyy4x10_3_1_1">#REF!</definedName>
    <definedName name="nyy4x10_4">#REF!</definedName>
    <definedName name="nyy4x10_4_1">#REF!</definedName>
    <definedName name="nyy4x10_5">#REF!</definedName>
    <definedName name="nyy4x10_6">#REF!</definedName>
    <definedName name="nyy4x10_7">#REF!</definedName>
    <definedName name="nyy4x10_7_1">#REF!</definedName>
    <definedName name="nyy4x10_8">#REF!</definedName>
    <definedName name="nyy4x10_9">#REF!</definedName>
    <definedName name="NYY4x10mm">#REF!</definedName>
    <definedName name="nyy4x120">#REF!</definedName>
    <definedName name="nyy4x120_1">#REF!</definedName>
    <definedName name="nyy4x120_1_1">#REF!</definedName>
    <definedName name="nyy4x120_1_1_1">#REF!</definedName>
    <definedName name="nyy4x120_1_1_1_1">#REF!</definedName>
    <definedName name="nyy4x120_2">#REF!</definedName>
    <definedName name="nyy4x120_3_1">#REF!</definedName>
    <definedName name="nyy4x120_3_1_1">#REF!</definedName>
    <definedName name="nyy4x120_4">#REF!</definedName>
    <definedName name="nyy4x120_4_1">#REF!</definedName>
    <definedName name="nyy4x120_5">#REF!</definedName>
    <definedName name="nyy4x120_6">#REF!</definedName>
    <definedName name="nyy4x120_7">#REF!</definedName>
    <definedName name="nyy4x120_7_1">#REF!</definedName>
    <definedName name="nyy4x120_8">#REF!</definedName>
    <definedName name="nyy4x120_9">#REF!</definedName>
    <definedName name="NYY4x120mm">#REF!</definedName>
    <definedName name="NYY4x150mm">#REF!</definedName>
    <definedName name="nyy4x16">#REF!</definedName>
    <definedName name="nyy4x16_1">#REF!</definedName>
    <definedName name="nyy4x16_1_1">#REF!</definedName>
    <definedName name="nyy4x16_1_1_1">#REF!</definedName>
    <definedName name="nyy4x16_1_1_1_1">#REF!</definedName>
    <definedName name="nyy4x16_2">#REF!</definedName>
    <definedName name="nyy4x16_3_1">#REF!</definedName>
    <definedName name="nyy4x16_3_1_1">#REF!</definedName>
    <definedName name="nyy4x16_4">#REF!</definedName>
    <definedName name="nyy4x16_4_1">#REF!</definedName>
    <definedName name="nyy4x16_5">#REF!</definedName>
    <definedName name="nyy4x16_6">#REF!</definedName>
    <definedName name="nyy4x16_7">#REF!</definedName>
    <definedName name="nyy4x16_7_1">#REF!</definedName>
    <definedName name="nyy4x16_8">#REF!</definedName>
    <definedName name="nyy4x16_9">#REF!</definedName>
    <definedName name="NYY4x16mm">#REF!</definedName>
    <definedName name="nyy4x185">#REF!</definedName>
    <definedName name="nyy4x185_1">#REF!</definedName>
    <definedName name="nyy4x185_1_1">#REF!</definedName>
    <definedName name="nyy4x185_1_1_1">#REF!</definedName>
    <definedName name="nyy4x185_1_1_1_1">#REF!</definedName>
    <definedName name="nyy4x185_2">#REF!</definedName>
    <definedName name="nyy4x185_3_1">#REF!</definedName>
    <definedName name="nyy4x185_3_1_1">#REF!</definedName>
    <definedName name="nyy4x185_4">#REF!</definedName>
    <definedName name="nyy4x185_4_1">#REF!</definedName>
    <definedName name="nyy4x185_5">#REF!</definedName>
    <definedName name="nyy4x185_6">#REF!</definedName>
    <definedName name="nyy4x185_7">#REF!</definedName>
    <definedName name="nyy4x185_7_1">#REF!</definedName>
    <definedName name="nyy4x185_8">#REF!</definedName>
    <definedName name="nyy4x185_9">#REF!</definedName>
    <definedName name="NYY4x185mm">#REF!</definedName>
    <definedName name="nyy4x1x300">#REF!</definedName>
    <definedName name="nyy4x1x300_1">#REF!</definedName>
    <definedName name="nyy4x1x300_1_1">#REF!</definedName>
    <definedName name="nyy4x1x300_1_1_1">#REF!</definedName>
    <definedName name="nyy4x1x300_1_1_1_1">#REF!</definedName>
    <definedName name="nyy4x1x300_2">#REF!</definedName>
    <definedName name="nyy4x1x300_3_1">#REF!</definedName>
    <definedName name="nyy4x1x300_3_1_1">#REF!</definedName>
    <definedName name="nyy4x1x300_4">#REF!</definedName>
    <definedName name="nyy4x1x300_4_1">#REF!</definedName>
    <definedName name="nyy4x1x300_5">#REF!</definedName>
    <definedName name="nyy4x1x300_6">#REF!</definedName>
    <definedName name="nyy4x1x300_7">#REF!</definedName>
    <definedName name="nyy4x1x300_7_1">#REF!</definedName>
    <definedName name="nyy4x1x300_8">#REF!</definedName>
    <definedName name="nyy4x1x300_9">#REF!</definedName>
    <definedName name="nyy4x1x400">#REF!</definedName>
    <definedName name="nyy4x1x400_1">#REF!</definedName>
    <definedName name="nyy4x1x400_1_1">#REF!</definedName>
    <definedName name="nyy4x1x400_1_1_1">#REF!</definedName>
    <definedName name="nyy4x1x400_1_1_1_1">#REF!</definedName>
    <definedName name="nyy4x1x400_2">#REF!</definedName>
    <definedName name="nyy4x1x400_3_1">#REF!</definedName>
    <definedName name="nyy4x1x400_3_1_1">#REF!</definedName>
    <definedName name="nyy4x1x400_4">#REF!</definedName>
    <definedName name="nyy4x1x400_4_1">#REF!</definedName>
    <definedName name="nyy4x1x400_5">#REF!</definedName>
    <definedName name="nyy4x1x400_6">#REF!</definedName>
    <definedName name="nyy4x1x400_7">#REF!</definedName>
    <definedName name="nyy4x1x400_7_1">#REF!</definedName>
    <definedName name="nyy4x1x400_8">#REF!</definedName>
    <definedName name="nyy4x1x400_9">#REF!</definedName>
    <definedName name="nyy4x1x500">#REF!</definedName>
    <definedName name="nyy4x1x500_1">#REF!</definedName>
    <definedName name="nyy4x1x500_1_1">#REF!</definedName>
    <definedName name="nyy4x1x500_1_1_1">#REF!</definedName>
    <definedName name="nyy4x1x500_1_1_1_1">#REF!</definedName>
    <definedName name="nyy4x1x500_2">#REF!</definedName>
    <definedName name="nyy4x1x500_3_1">#REF!</definedName>
    <definedName name="nyy4x1x500_3_1_1">#REF!</definedName>
    <definedName name="nyy4x1x500_4">#REF!</definedName>
    <definedName name="nyy4x1x500_4_1">#REF!</definedName>
    <definedName name="nyy4x1x500_5">#REF!</definedName>
    <definedName name="nyy4x1x500_6">#REF!</definedName>
    <definedName name="nyy4x1x500_7">#REF!</definedName>
    <definedName name="nyy4x1x500_7_1">#REF!</definedName>
    <definedName name="nyy4x1x500_8">#REF!</definedName>
    <definedName name="nyy4x1x500_9">#REF!</definedName>
    <definedName name="NYY4x2.5mm">#REF!</definedName>
    <definedName name="NYY4x2_5mm">#REF!</definedName>
    <definedName name="NYY4x240mm">#REF!</definedName>
    <definedName name="nyy4x25">#REF!</definedName>
    <definedName name="nyy4x25_1">#REF!</definedName>
    <definedName name="nyy4x25_1_1">#REF!</definedName>
    <definedName name="nyy4x25_1_1_1">#REF!</definedName>
    <definedName name="nyy4x25_1_1_1_1">#REF!</definedName>
    <definedName name="nyy4x25_2">#REF!</definedName>
    <definedName name="nyy4x25_3_1">#REF!</definedName>
    <definedName name="nyy4x25_3_1_1">#REF!</definedName>
    <definedName name="nyy4x25_4">#REF!</definedName>
    <definedName name="nyy4x25_4_1">#REF!</definedName>
    <definedName name="nyy4x25_5">#REF!</definedName>
    <definedName name="nyy4x25_6">#REF!</definedName>
    <definedName name="nyy4x25_7">#REF!</definedName>
    <definedName name="nyy4x25_7_1">#REF!</definedName>
    <definedName name="nyy4x25_8">#REF!</definedName>
    <definedName name="nyy4x25_9">#REF!</definedName>
    <definedName name="NYY4x25mm">#REF!</definedName>
    <definedName name="NYY4x300mm">#REF!</definedName>
    <definedName name="NYY4x35mm">#REF!</definedName>
    <definedName name="NYY4x4mm">#REF!</definedName>
    <definedName name="nyy4x50">#REF!</definedName>
    <definedName name="nyy4x50_1">#REF!</definedName>
    <definedName name="nyy4x50_1_1">#REF!</definedName>
    <definedName name="nyy4x50_1_1_1">#REF!</definedName>
    <definedName name="nyy4x50_1_1_1_1">#REF!</definedName>
    <definedName name="nyy4x50_2">#REF!</definedName>
    <definedName name="nyy4x50_3_1">#REF!</definedName>
    <definedName name="nyy4x50_3_1_1">#REF!</definedName>
    <definedName name="nyy4x50_4">#REF!</definedName>
    <definedName name="nyy4x50_4_1">#REF!</definedName>
    <definedName name="nyy4x50_5">#REF!</definedName>
    <definedName name="nyy4x50_6">#REF!</definedName>
    <definedName name="nyy4x50_7">#REF!</definedName>
    <definedName name="nyy4x50_7_1">#REF!</definedName>
    <definedName name="nyy4x50_8">#REF!</definedName>
    <definedName name="nyy4x50_9">#REF!</definedName>
    <definedName name="NYY4x50mm">#REF!</definedName>
    <definedName name="NYY4x6mm">#REF!</definedName>
    <definedName name="nyy4x70">#REF!</definedName>
    <definedName name="nyy4x70_1">#REF!</definedName>
    <definedName name="nyy4x70_1_1">#REF!</definedName>
    <definedName name="nyy4x70_1_1_1">#REF!</definedName>
    <definedName name="nyy4x70_1_1_1_1">#REF!</definedName>
    <definedName name="nyy4x70_2">#REF!</definedName>
    <definedName name="nyy4x70_3_1">#REF!</definedName>
    <definedName name="nyy4x70_3_1_1">#REF!</definedName>
    <definedName name="nyy4x70_4">#REF!</definedName>
    <definedName name="nyy4x70_4_1">#REF!</definedName>
    <definedName name="nyy4x70_5">#REF!</definedName>
    <definedName name="nyy4x70_6">#REF!</definedName>
    <definedName name="nyy4x70_7">#REF!</definedName>
    <definedName name="nyy4x70_7_1">#REF!</definedName>
    <definedName name="nyy4x70_8">#REF!</definedName>
    <definedName name="nyy4x70_9">#REF!</definedName>
    <definedName name="NYY4x70mm">#REF!</definedName>
    <definedName name="nyy4x95">#REF!</definedName>
    <definedName name="nyy4x95_1">#REF!</definedName>
    <definedName name="nyy4x95_1_1">#REF!</definedName>
    <definedName name="nyy4x95_1_1_1">#REF!</definedName>
    <definedName name="nyy4x95_1_1_1_1">#REF!</definedName>
    <definedName name="nyy4x95_2">#REF!</definedName>
    <definedName name="nyy4x95_3_1">#REF!</definedName>
    <definedName name="nyy4x95_3_1_1">#REF!</definedName>
    <definedName name="nyy4x95_4">#REF!</definedName>
    <definedName name="nyy4x95_4_1">#REF!</definedName>
    <definedName name="nyy4x95_5">#REF!</definedName>
    <definedName name="nyy4x95_6">#REF!</definedName>
    <definedName name="nyy4x95_7">#REF!</definedName>
    <definedName name="nyy4x95_7_1">#REF!</definedName>
    <definedName name="nyy4x95_8">#REF!</definedName>
    <definedName name="nyy4x95_9">#REF!</definedName>
    <definedName name="NYY4x95mm">#REF!</definedName>
    <definedName name="nyy5x4">#REF!</definedName>
    <definedName name="nyy5x4_1">#REF!</definedName>
    <definedName name="nyy5x4_1_1">#REF!</definedName>
    <definedName name="nyy5x4_1_1_1">#REF!</definedName>
    <definedName name="nyy5x4_1_1_1_1">#REF!</definedName>
    <definedName name="nyy5x4_2">#REF!</definedName>
    <definedName name="nyy5x4_3_1">#REF!</definedName>
    <definedName name="nyy5x4_3_1_1">#REF!</definedName>
    <definedName name="nyy5x4_4">#REF!</definedName>
    <definedName name="nyy5x4_4_1">#REF!</definedName>
    <definedName name="nyy5x4_5">#REF!</definedName>
    <definedName name="nyy5x4_6">#REF!</definedName>
    <definedName name="nyy5x4_7">#REF!</definedName>
    <definedName name="nyy5x4_7_1">#REF!</definedName>
    <definedName name="nyy5x4_8">#REF!</definedName>
    <definedName name="nyy5x4_9">#REF!</definedName>
    <definedName name="nyy5x6">#REF!</definedName>
    <definedName name="nyy5x6_1">#REF!</definedName>
    <definedName name="nyy5x6_1_1">#REF!</definedName>
    <definedName name="nyy5x6_1_1_1">#REF!</definedName>
    <definedName name="nyy5x6_1_1_1_1">#REF!</definedName>
    <definedName name="nyy5x6_2">#REF!</definedName>
    <definedName name="nyy5x6_3_1">#REF!</definedName>
    <definedName name="nyy5x6_3_1_1">#REF!</definedName>
    <definedName name="nyy5x6_4">#REF!</definedName>
    <definedName name="nyy5x6_4_1">#REF!</definedName>
    <definedName name="nyy5x6_5">#REF!</definedName>
    <definedName name="nyy5x6_6">#REF!</definedName>
    <definedName name="nyy5x6_7">#REF!</definedName>
    <definedName name="nyy5x6_7_1">#REF!</definedName>
    <definedName name="nyy5x6_8">#REF!</definedName>
    <definedName name="nyy5x6_9">#REF!</definedName>
    <definedName name="NYY7.2.5">#REF!</definedName>
    <definedName name="nyy7x1x300">#REF!</definedName>
    <definedName name="nyy7x1x300_1">#REF!</definedName>
    <definedName name="nyy7x1x300_1_1">#REF!</definedName>
    <definedName name="nyy7x1x300_1_1_1">#REF!</definedName>
    <definedName name="nyy7x1x300_1_1_1_1">#REF!</definedName>
    <definedName name="nyy7x1x300_2">#REF!</definedName>
    <definedName name="nyy7x1x300_3_1">#REF!</definedName>
    <definedName name="nyy7x1x300_3_1_1">#REF!</definedName>
    <definedName name="nyy7x1x300_4">#REF!</definedName>
    <definedName name="nyy7x1x300_4_1">#REF!</definedName>
    <definedName name="nyy7x1x300_5">#REF!</definedName>
    <definedName name="nyy7x1x300_6">#REF!</definedName>
    <definedName name="nyy7x1x300_7">#REF!</definedName>
    <definedName name="nyy7x1x300_7_1">#REF!</definedName>
    <definedName name="nyy7x1x300_8">#REF!</definedName>
    <definedName name="nyy7x1x300_9">#REF!</definedName>
    <definedName name="nyy7x1x500">#REF!</definedName>
    <definedName name="nyy7x1x500_1">#REF!</definedName>
    <definedName name="nyy7x1x500_1_1">#REF!</definedName>
    <definedName name="nyy7x1x500_1_1_1">#REF!</definedName>
    <definedName name="nyy7x1x500_1_1_1_1">#REF!</definedName>
    <definedName name="nyy7x1x500_2">#REF!</definedName>
    <definedName name="nyy7x1x500_3_1">#REF!</definedName>
    <definedName name="nyy7x1x500_3_1_1">#REF!</definedName>
    <definedName name="nyy7x1x500_4">#REF!</definedName>
    <definedName name="nyy7x1x500_4_1">#REF!</definedName>
    <definedName name="nyy7x1x500_5">#REF!</definedName>
    <definedName name="nyy7x1x500_6">#REF!</definedName>
    <definedName name="nyy7x1x500_7">#REF!</definedName>
    <definedName name="nyy7x1x500_7_1">#REF!</definedName>
    <definedName name="nyy7x1x500_8">#REF!</definedName>
    <definedName name="nyy7x1x500_9">#REF!</definedName>
    <definedName name="NYYHY2x0.75mm">#REF!</definedName>
    <definedName name="NYYHY2x1.5mm">#REF!</definedName>
    <definedName name="NYYHY2x2.5mm">#REF!</definedName>
    <definedName name="NYYHY3x0.75mm">#REF!</definedName>
    <definedName name="NYYHY3x1.5mm">'[314]EK-JAN-07'!$G$249</definedName>
    <definedName name="NYYHY3x2.5mm">#REF!</definedName>
    <definedName name="NYYHY4x0.75mm">#REF!</definedName>
    <definedName name="NYYHY4x1.5mm">#REF!</definedName>
    <definedName name="NYYHY4x2.5mm">#REF!</definedName>
    <definedName name="O">#REF!</definedName>
    <definedName name="O.datacom">#REF!</definedName>
    <definedName name="O.telp">#REF!</definedName>
    <definedName name="o.tv">#REF!</definedName>
    <definedName name="Ø10">#REF!</definedName>
    <definedName name="Ø12">#REF!</definedName>
    <definedName name="Ø6">#REF!</definedName>
    <definedName name="Ø8">#REF!</definedName>
    <definedName name="oa">#REF!</definedName>
    <definedName name="oab">'[110]Harsat Upah'!$E$31</definedName>
    <definedName name="OBC1x10mm">#REF!</definedName>
    <definedName name="OBC1x120mm">#REF!</definedName>
    <definedName name="OBC1x150mm">#REF!</definedName>
    <definedName name="OBC1x16mm">#REF!</definedName>
    <definedName name="OBC1x185mm">#REF!</definedName>
    <definedName name="OBC1x240mm">#REF!</definedName>
    <definedName name="OBC1x25mm">#REF!</definedName>
    <definedName name="OBC1x300mm">#REF!</definedName>
    <definedName name="OBC1x35mm">#REF!</definedName>
    <definedName name="OBC1x400mm">#REF!</definedName>
    <definedName name="OBC1x4mm">#REF!</definedName>
    <definedName name="OBC1x500mm">#REF!</definedName>
    <definedName name="OBC1x50mm">#REF!</definedName>
    <definedName name="OBC1x50mm²">[125]Mat.Elk!$N$204</definedName>
    <definedName name="OBC1x630mm">#REF!</definedName>
    <definedName name="OBC1x6mm">#REF!</definedName>
    <definedName name="OBC1x70mm">#REF!</definedName>
    <definedName name="OBC1x95mm">#REF!</definedName>
    <definedName name="obeam1">#REF!</definedName>
    <definedName name="obeam10">#REF!</definedName>
    <definedName name="obeam11">#REF!</definedName>
    <definedName name="obeam12">#REF!</definedName>
    <definedName name="obeam13">#REF!</definedName>
    <definedName name="obeam14">#REF!</definedName>
    <definedName name="obeam15">#REF!</definedName>
    <definedName name="obeam2">#REF!</definedName>
    <definedName name="obeam3">#REF!</definedName>
    <definedName name="obeam4">#REF!</definedName>
    <definedName name="obeam5">#REF!</definedName>
    <definedName name="obeam6">#REF!</definedName>
    <definedName name="obeam7">#REF!</definedName>
    <definedName name="obeam8">#REF!</definedName>
    <definedName name="obeam9">#REF!</definedName>
    <definedName name="ocol1">#REF!</definedName>
    <definedName name="ocol10">#REF!</definedName>
    <definedName name="ocol11">#REF!</definedName>
    <definedName name="ocol12">#REF!</definedName>
    <definedName name="ocol13">#REF!</definedName>
    <definedName name="ocol14">#REF!</definedName>
    <definedName name="ocol15">#REF!</definedName>
    <definedName name="ocol2">#REF!</definedName>
    <definedName name="ocol3">#REF!</definedName>
    <definedName name="ocol4">#REF!</definedName>
    <definedName name="ocol5">#REF!</definedName>
    <definedName name="ocol6">#REF!</definedName>
    <definedName name="ocol7">#REF!</definedName>
    <definedName name="ocol8">#REF!</definedName>
    <definedName name="ocol9">#REF!</definedName>
    <definedName name="OE">#REF!</definedName>
    <definedName name="OFFICE_SUPPLY">#REF!</definedName>
    <definedName name="ofoot1">#REF!</definedName>
    <definedName name="ofoot10">#REF!</definedName>
    <definedName name="ofoot2">#REF!</definedName>
    <definedName name="ofoot3">#REF!</definedName>
    <definedName name="ofoot4">#REF!</definedName>
    <definedName name="ofoot5">#REF!</definedName>
    <definedName name="ofoot6">#REF!</definedName>
    <definedName name="ofoot7">#REF!</definedName>
    <definedName name="ofoot8">#REF!</definedName>
    <definedName name="ofoot9">#REF!</definedName>
    <definedName name="OFRC.1X25">#REF!</definedName>
    <definedName name="OFRC.1X70">#REF!</definedName>
    <definedName name="OFRC.2X2.5">#REF!</definedName>
    <definedName name="OFRC.4X10">#REF!</definedName>
    <definedName name="OFRC.4X4">#REF!</definedName>
    <definedName name="OFRC.4X6">#REF!</definedName>
    <definedName name="OFRC.4X70">#REF!</definedName>
    <definedName name="OFRC1x120">#REF!</definedName>
    <definedName name="OFRC1x150">#REF!</definedName>
    <definedName name="OFRC1x185">#REF!</definedName>
    <definedName name="OFRC1x240">#REF!</definedName>
    <definedName name="OFRC1x25">#REF!</definedName>
    <definedName name="OFRC1x50">#REF!</definedName>
    <definedName name="OFRC1x95">#REF!</definedName>
    <definedName name="OFRC4x10">#REF!</definedName>
    <definedName name="OFRC4x25">#REF!</definedName>
    <definedName name="OFRC4x50">#REF!</definedName>
    <definedName name="ofset">#REF!</definedName>
    <definedName name="ogip">[219]Plumbing!#REF!</definedName>
    <definedName name="OIL___FUEL">#REF!</definedName>
    <definedName name="ok">#REF!</definedName>
    <definedName name="ok_1">#REF!</definedName>
    <definedName name="oke" hidden="1">'[32]HARGA MATERIAL'!$G$27:$X$33</definedName>
    <definedName name="OKT">'[117]Sat~Bahu'!$C$12</definedName>
    <definedName name="OKT_9">[118]Sat_Bahu!$C$12</definedName>
    <definedName name="olam">[219]Plumbing!#REF!</definedName>
    <definedName name="olap">#REF!</definedName>
    <definedName name="olek">[219]Plumbing!#REF!</definedName>
    <definedName name="OLF" hidden="1">'[315]HARGA MATERIAL'!$A$11:$A$208</definedName>
    <definedName name="oli">'[119]Sat~Bahu'!$C$81</definedName>
    <definedName name="oli_9">[118]Sat_Bahu!$C$81</definedName>
    <definedName name="olt">#REF!</definedName>
    <definedName name="oltm">#REF!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ngkos">#REF!</definedName>
    <definedName name="ONYA1x1.5mm">#REF!</definedName>
    <definedName name="ONYA1x10mm">#REF!</definedName>
    <definedName name="ONYA1x120mm">#REF!</definedName>
    <definedName name="ONYA1x16mm">#REF!</definedName>
    <definedName name="ONYA1x2.5mm">#REF!</definedName>
    <definedName name="ONYA1x25mm">#REF!</definedName>
    <definedName name="ONYA1x35mm">#REF!</definedName>
    <definedName name="ONYA1x4mm">#REF!</definedName>
    <definedName name="ONYA1x50mm">#REF!</definedName>
    <definedName name="ONYA1x6mm">#REF!</definedName>
    <definedName name="ONYA1x70mm">#REF!</definedName>
    <definedName name="ONYA1x95mm">#REF!</definedName>
    <definedName name="ONYFGbY4x1.5mm">#REF!</definedName>
    <definedName name="ONYFGbY4x1_5mm">#REF!</definedName>
    <definedName name="ONYFGbY4x10mm">#REF!</definedName>
    <definedName name="ONYFGbY4x120mm">#REF!</definedName>
    <definedName name="ONYFGbY4x150mm">#REF!</definedName>
    <definedName name="ONYFGbY4x16mm">#REF!</definedName>
    <definedName name="ONYFGbY4x185mm">#REF!</definedName>
    <definedName name="ONYFGbY4x2.5mm">#REF!</definedName>
    <definedName name="ONYFGbY4x2_5mm">#REF!</definedName>
    <definedName name="ONYFGbY4x240mm">#REF!</definedName>
    <definedName name="ONYFGbY4x25mm">#REF!</definedName>
    <definedName name="ONYFGbY4x300mm">#REF!</definedName>
    <definedName name="ONYFGbY4x35mm">#REF!</definedName>
    <definedName name="ONYFGbY4x4mm">#REF!</definedName>
    <definedName name="ONYFGbY4x50mm">#REF!</definedName>
    <definedName name="ONYFGbY4x6mm">#REF!</definedName>
    <definedName name="ONYFGbY4x70mm">#REF!</definedName>
    <definedName name="ONYFGbY4x95mm">#REF!</definedName>
    <definedName name="ONYM3x2.5mm">#REF!</definedName>
    <definedName name="ONYM3x4mm">#REF!</definedName>
    <definedName name="ONYM4x10mm">#REF!</definedName>
    <definedName name="ONYM4x2.5mm">#REF!</definedName>
    <definedName name="ONYM4x4mm">#REF!</definedName>
    <definedName name="ONYM4x6mm">#REF!</definedName>
    <definedName name="ONYMHY2x0.75mm">#REF!</definedName>
    <definedName name="ONYMHY2x1.5mm">#REF!</definedName>
    <definedName name="ONYMHY2x2.5mm">#REF!</definedName>
    <definedName name="ONYMHY3x0.75mm">#REF!</definedName>
    <definedName name="ONYMHY3x1.5mm">#REF!</definedName>
    <definedName name="ONYMHY3x2.5mm">#REF!</definedName>
    <definedName name="ONYMHY4x0.75mm">#REF!</definedName>
    <definedName name="ONYMHY4x1.5mm">#REF!</definedName>
    <definedName name="ONYMHY4x2.5mm">#REF!</definedName>
    <definedName name="ONYY1x10mm">#REF!</definedName>
    <definedName name="ONYY1x120mm">#REF!</definedName>
    <definedName name="ONYY1x150mm">#REF!</definedName>
    <definedName name="ONYY1x16mm">#REF!</definedName>
    <definedName name="ONYY1x185mm">#REF!</definedName>
    <definedName name="ONYY1x240mm">#REF!</definedName>
    <definedName name="ONYY1x25mm">#REF!</definedName>
    <definedName name="ONYY1x300mm">#REF!</definedName>
    <definedName name="ONYY1x35mm">#REF!</definedName>
    <definedName name="ONYY1x400mm">#REF!</definedName>
    <definedName name="ONYY1x4mm">#REF!</definedName>
    <definedName name="ONYY1x500mm">#REF!</definedName>
    <definedName name="ONYY1x50mm">#REF!</definedName>
    <definedName name="ONYY1x630mm">#REF!</definedName>
    <definedName name="ONYY1x6mm">#REF!</definedName>
    <definedName name="ONYY1x70mm">#REF!</definedName>
    <definedName name="ONYY1x95mm">#REF!</definedName>
    <definedName name="ONYY3x1.5mm">#REF!</definedName>
    <definedName name="ONYY3x1.5mm2">#REF!</definedName>
    <definedName name="ONYY3x10mm">#REF!</definedName>
    <definedName name="ONYY3x10mm2">#REF!</definedName>
    <definedName name="ONYY3x120mm">#REF!</definedName>
    <definedName name="ONYY3x120mm2">#REF!</definedName>
    <definedName name="ONYY3x16mm">#REF!</definedName>
    <definedName name="ONYY3x16mm2">#REF!</definedName>
    <definedName name="ONYY3x2.5mm">#REF!</definedName>
    <definedName name="ONYY3x2.5mm2">#REF!</definedName>
    <definedName name="ONYY3x25mm">#REF!</definedName>
    <definedName name="ONYY3x35mm">#REF!</definedName>
    <definedName name="ONYY3x35mm2">#REF!</definedName>
    <definedName name="ONYY3x4_mm2">#REF!</definedName>
    <definedName name="ONYY3x4mm">#REF!</definedName>
    <definedName name="ONYY3x50mm">#REF!</definedName>
    <definedName name="ONYY3x50mm2">#REF!</definedName>
    <definedName name="ONYY3x6mm">#REF!</definedName>
    <definedName name="ONYY3x70mm">#REF!</definedName>
    <definedName name="ONYY3x70mm2">#REF!</definedName>
    <definedName name="ONYY4x1.5mm">#REF!</definedName>
    <definedName name="ONYY4x1_5mm">#REF!</definedName>
    <definedName name="ONYY4x10mm">#REF!</definedName>
    <definedName name="ONYY4x120mm">#REF!</definedName>
    <definedName name="ONYY4x150mm">#REF!</definedName>
    <definedName name="ONYY4x16mm">#REF!</definedName>
    <definedName name="ONYY4x185mm">#REF!</definedName>
    <definedName name="ONYY4x2.5mm">#REF!</definedName>
    <definedName name="ONYY4x2_5mm">#REF!</definedName>
    <definedName name="ONYY4x240mm">#REF!</definedName>
    <definedName name="ONYY4x25mm">#REF!</definedName>
    <definedName name="ONYY4x300mm">#REF!</definedName>
    <definedName name="ONYY4x35mm">#REF!</definedName>
    <definedName name="ONYY4x4mm">#REF!</definedName>
    <definedName name="ONYY4x50mm">#REF!</definedName>
    <definedName name="ONYY4x6mm">#REF!</definedName>
    <definedName name="ONYY4x70mm">#REF!</definedName>
    <definedName name="ONYY4x95mm">#REF!</definedName>
    <definedName name="ONYYHY2x0.75mm">#REF!</definedName>
    <definedName name="ONYYHY2x1.5mm">#REF!</definedName>
    <definedName name="ONYYHY2x2.5mm">#REF!</definedName>
    <definedName name="ONYYHY3x0.75mm">#REF!</definedName>
    <definedName name="ONYYHY3x1.5mm">#REF!</definedName>
    <definedName name="ONYYHY3x2.5mm">#REF!</definedName>
    <definedName name="ONYYHY4x0.75mm">#REF!</definedName>
    <definedName name="ONYYHY4x1.5mm">#REF!</definedName>
    <definedName name="ONYYHY4x2.5mm">#REF!</definedName>
    <definedName name="op">[219]Plumbing!#REF!</definedName>
    <definedName name="Op0.5_1">#REF!</definedName>
    <definedName name="Op1.5_2">#REF!</definedName>
    <definedName name="Op1.5_2c">#REF!</definedName>
    <definedName name="Op2.5_2.1_2c">#REF!</definedName>
    <definedName name="Op2.5_3">#REF!</definedName>
    <definedName name="Op3_5c">#REF!</definedName>
    <definedName name="opac090">#REF!</definedName>
    <definedName name="opac180">#REF!</definedName>
    <definedName name="opac240">#REF!</definedName>
    <definedName name="opac360">#REF!</definedName>
    <definedName name="opbmcb">#REF!</definedName>
    <definedName name="opcmefpan">#REF!</definedName>
    <definedName name="ope">#REF!</definedName>
    <definedName name="OPERATING_EQUIPMENT">#REF!</definedName>
    <definedName name="OPERATING_EQUIPMENT_1">#REF!</definedName>
    <definedName name="OPERATING_EQUIPMENT_1_1">#REF!</definedName>
    <definedName name="OPERATING_EQUIPMENT_1_1_1">#REF!</definedName>
    <definedName name="OPERATING_EQUIPMENT_15">#REF!</definedName>
    <definedName name="OPERATING_EQUIPMENT_15_1">#REF!</definedName>
    <definedName name="OPERATING_EQUIPMENT_15_16">#REF!</definedName>
    <definedName name="OPERATING_EQUIPMENT_15_7">#REF!</definedName>
    <definedName name="OPERATING_EQUIPMENT_16">#REF!</definedName>
    <definedName name="OPERATING_EQUIPMENT_17">#REF!</definedName>
    <definedName name="OPERATING_EQUIPMENT_2">#REF!</definedName>
    <definedName name="OPERATING_EQUIPMENT_3">#REF!</definedName>
    <definedName name="OPERATING_EQUIPMENT_3_1">#REF!</definedName>
    <definedName name="OPERATING_EQUIPMENT_3_1_1">#REF!</definedName>
    <definedName name="OPERATING_EQUIPMENT_3_2">#REF!</definedName>
    <definedName name="OPERATING_EQUIPMENT_4">#REF!</definedName>
    <definedName name="OPERATING_EQUIPMENT_4_1">#REF!</definedName>
    <definedName name="OPERATING_EQUIPMENT_5">#REF!</definedName>
    <definedName name="OPERATING_EQUIPMENT_6">#REF!</definedName>
    <definedName name="OPERATING_EQUIPMENT_7">#REF!</definedName>
    <definedName name="OPERATING_EQUIPMENT_7_1">#REF!</definedName>
    <definedName name="OPERATING_EQUIPMENT_8">#REF!</definedName>
    <definedName name="OPERATING_EQUIPMENT_9">#REF!</definedName>
    <definedName name="OPERATION_COST">#REF!</definedName>
    <definedName name="operator">[283]UPAH!$F$30</definedName>
    <definedName name="OPERATOR_ALAT_BESAR">#REF!</definedName>
    <definedName name="OPERATOR_ALAT_BESAR_1">#REF!</definedName>
    <definedName name="OPERATOR_ALAT_BESAR_3">#REF!</definedName>
    <definedName name="OPERATOR_ALAT_BESAR_6">#REF!</definedName>
    <definedName name="OPERATOR_ALAT_BESAR_7">#REF!</definedName>
    <definedName name="Operator_terlatih">'[119]Sat~Bahu'!$C$12:$C$19</definedName>
    <definedName name="Operator_terlatih_9">[118]Sat_Bahu!$C$12:$C$19</definedName>
    <definedName name="oplam">#REF!</definedName>
    <definedName name="oplek">#REF!</definedName>
    <definedName name="oppr">[219]Plumbing!#REF!</definedName>
    <definedName name="opr">'[110]Harsat Upah'!$E$29</definedName>
    <definedName name="oprpt1">#REF!</definedName>
    <definedName name="oprpt10">#REF!</definedName>
    <definedName name="oprpt2">#REF!</definedName>
    <definedName name="oprpt3">#REF!</definedName>
    <definedName name="oprpt4">#REF!</definedName>
    <definedName name="oprpt5">#REF!</definedName>
    <definedName name="oprpt6">#REF!</definedName>
    <definedName name="oprpt7">#REF!</definedName>
    <definedName name="oprpt8">#REF!</definedName>
    <definedName name="oprpt9">#REF!</definedName>
    <definedName name="opsk">#REF!</definedName>
    <definedName name="OPU">#N/A</definedName>
    <definedName name="opvc">[219]Plumbing!#REF!</definedName>
    <definedName name="ORNAMEN">'[190]A+Supl.'!#REF!</definedName>
    <definedName name="ornamenpuncak">'[131]Harga Satuan'!$G$72</definedName>
    <definedName name="OS">#REF!</definedName>
    <definedName name="OSK">[219]Plumbing!#REF!</definedName>
    <definedName name="oslab1">#REF!</definedName>
    <definedName name="oslab10">#REF!</definedName>
    <definedName name="oslab11">#REF!</definedName>
    <definedName name="oslab12">#REF!</definedName>
    <definedName name="oslab13">#REF!</definedName>
    <definedName name="oslab14">#REF!</definedName>
    <definedName name="oslab15">#REF!</definedName>
    <definedName name="oslab2">#REF!</definedName>
    <definedName name="oslab3">#REF!</definedName>
    <definedName name="oslab4">#REF!</definedName>
    <definedName name="oslab5">#REF!</definedName>
    <definedName name="oslab6">#REF!</definedName>
    <definedName name="oslab7">#REF!</definedName>
    <definedName name="oslab8">#REF!</definedName>
    <definedName name="oslab9">#REF!</definedName>
    <definedName name="OSUS">#REF!</definedName>
    <definedName name="OT">'[117]Sat~Bahu'!$C$11</definedName>
    <definedName name="ot_1">#REF!</definedName>
    <definedName name="ot_2">#REF!</definedName>
    <definedName name="ot_3">#REF!</definedName>
    <definedName name="ot_4">#REF!</definedName>
    <definedName name="ot_4_1">#REF!</definedName>
    <definedName name="ot_5">#REF!</definedName>
    <definedName name="ot_6">#REF!</definedName>
    <definedName name="ot_7">#REF!</definedName>
    <definedName name="ot_8">#REF!</definedName>
    <definedName name="OT_9">[118]Sat_Bahu!$C$11</definedName>
    <definedName name="OTC.10">#REF!</definedName>
    <definedName name="OTC.100">#REF!</definedName>
    <definedName name="OTC.20">#REF!</definedName>
    <definedName name="OTC.30">#REF!</definedName>
    <definedName name="OTC.40">#REF!</definedName>
    <definedName name="OTC.50">#REF!</definedName>
    <definedName name="OTC.60">#REF!</definedName>
    <definedName name="OTC.80">#REF!</definedName>
    <definedName name="otc2.2.06">#REF!</definedName>
    <definedName name="otc30.2.06">#REF!</definedName>
    <definedName name="otc8.2.06">#REF!</definedName>
    <definedName name="OUT">#REF!</definedName>
    <definedName name="OUT_1">#REF!</definedName>
    <definedName name="OUT_1_1">#REF!</definedName>
    <definedName name="OUT_1_1_1">#REF!</definedName>
    <definedName name="OUT_3">#REF!</definedName>
    <definedName name="OUT_7">#REF!</definedName>
    <definedName name="Outlet">#REF!</definedName>
    <definedName name="Outlet_berker">[30]Electrikal!#REF!</definedName>
    <definedName name="outv">#REF!</definedName>
    <definedName name="outv_1">#REF!</definedName>
    <definedName name="outv_1_1">#REF!</definedName>
    <definedName name="outv_1_1_1">#REF!</definedName>
    <definedName name="outv_3">#REF!</definedName>
    <definedName name="outv_7">#REF!</definedName>
    <definedName name="outvl">#REF!</definedName>
    <definedName name="outvl_1">#REF!</definedName>
    <definedName name="outvl_1_1">#REF!</definedName>
    <definedName name="outvl_1_1_1">#REF!</definedName>
    <definedName name="outvl_3">#REF!</definedName>
    <definedName name="outvl_7">#REF!</definedName>
    <definedName name="oval">[219]Plumbing!#REF!</definedName>
    <definedName name="over">'[316]Tie Beam GN'!$O$4</definedName>
    <definedName name="overhead">#REF!</definedName>
    <definedName name="overlay">#REF!</definedName>
    <definedName name="overpal">#REF!</definedName>
    <definedName name="owall1">#REF!</definedName>
    <definedName name="owall10">#REF!</definedName>
    <definedName name="owall2">#REF!</definedName>
    <definedName name="owall3">#REF!</definedName>
    <definedName name="owall4">#REF!</definedName>
    <definedName name="owall5">#REF!</definedName>
    <definedName name="owall6">#REF!</definedName>
    <definedName name="owall7">#REF!</definedName>
    <definedName name="owall8">#REF!</definedName>
    <definedName name="owall9">#REF!</definedName>
    <definedName name="OWARI">#REF!</definedName>
    <definedName name="OWARI_1">#REF!</definedName>
    <definedName name="OWARI_1_1">#REF!</definedName>
    <definedName name="OWARI_1_1_1">#REF!</definedName>
    <definedName name="OWARI_3">#REF!</definedName>
    <definedName name="OWARI_7">#REF!</definedName>
    <definedName name="OXIGEN">[140]Bahan!#REF!</definedName>
    <definedName name="p">#REF!</definedName>
    <definedName name="P.01">#REF!</definedName>
    <definedName name="P.02">#REF!</definedName>
    <definedName name="P.03">#REF!</definedName>
    <definedName name="P.04">#REF!</definedName>
    <definedName name="P.05">#REF!</definedName>
    <definedName name="P.06">#REF!</definedName>
    <definedName name="P.07">#REF!</definedName>
    <definedName name="P.1">'[217]REKAP_ARSITEKTUR.'!$B$3</definedName>
    <definedName name="P.AIR">'[290]Panel,feeder,elek'!#REF!</definedName>
    <definedName name="P.BOOSTER">'[290]Panel,feeder,elek'!#REF!</definedName>
    <definedName name="P.DW">'[298]Panel,feeder,elek'!#REF!</definedName>
    <definedName name="P.HYDRAN">'[290]Panel,feeder,elek'!#REF!</definedName>
    <definedName name="P.HYDRANT">'[298]Panel,feeder,elek'!#REF!</definedName>
    <definedName name="P.MIC.T">#REF!</definedName>
    <definedName name="p.opr">'[110]Harsat Upah'!$E$30</definedName>
    <definedName name="P.POMPA">'[298]Panel,feeder,elek'!#REF!</definedName>
    <definedName name="P.tank">#REF!</definedName>
    <definedName name="P.UTAMA">'[313]Panel,feeder,elek'!#REF!</definedName>
    <definedName name="p_3">#REF!</definedName>
    <definedName name="p_ab">#REF!</definedName>
    <definedName name="P_C">'[317]PAD-F'!$B$10:$F$12</definedName>
    <definedName name="p_d">#REF!</definedName>
    <definedName name="p_d_1">#REF!</definedName>
    <definedName name="p_d_1_1">#REF!</definedName>
    <definedName name="p_d_1_1_1">#REF!</definedName>
    <definedName name="p_d_3">#REF!</definedName>
    <definedName name="p_d_7">#REF!</definedName>
    <definedName name="p_d1">#REF!</definedName>
    <definedName name="p_d1_1">#REF!</definedName>
    <definedName name="p_d1_1_1">#REF!</definedName>
    <definedName name="p_d1_1_1_1">#REF!</definedName>
    <definedName name="p_d1_3">#REF!</definedName>
    <definedName name="p_d1_7">#REF!</definedName>
    <definedName name="p_hy">#REF!</definedName>
    <definedName name="p_psg">#REF!</definedName>
    <definedName name="p_trafo">#REF!</definedName>
    <definedName name="p_urug">#REF!</definedName>
    <definedName name="P1.MIC.T">#REF!</definedName>
    <definedName name="p1ti50">#REF!</definedName>
    <definedName name="p1ti50_1">#REF!</definedName>
    <definedName name="p1ti50_1_1">#REF!</definedName>
    <definedName name="p1ti50_1_1_1">#REF!</definedName>
    <definedName name="p1ti50_2">#REF!</definedName>
    <definedName name="p1ti50_3">#REF!</definedName>
    <definedName name="p1ti50_3_1">#REF!</definedName>
    <definedName name="p1ti50_4">#REF!</definedName>
    <definedName name="p1ti50_4_1">#REF!</definedName>
    <definedName name="p1ti50_5">#REF!</definedName>
    <definedName name="p1ti50_6">#REF!</definedName>
    <definedName name="p1ti50_7">#REF!</definedName>
    <definedName name="p1ti50_7_1">#REF!</definedName>
    <definedName name="p1ti50_8">#REF!</definedName>
    <definedName name="p1ti50_9">#REF!</definedName>
    <definedName name="p1ti60">#REF!</definedName>
    <definedName name="p1ti60_1">#REF!</definedName>
    <definedName name="p1ti60_1_1">#REF!</definedName>
    <definedName name="p1ti60_1_1_1">#REF!</definedName>
    <definedName name="p1ti60_2">#REF!</definedName>
    <definedName name="p1ti60_3">#REF!</definedName>
    <definedName name="p1ti60_3_1">#REF!</definedName>
    <definedName name="p1ti60_4">#REF!</definedName>
    <definedName name="p1ti60_4_1">#REF!</definedName>
    <definedName name="p1ti60_5">#REF!</definedName>
    <definedName name="p1ti60_6">#REF!</definedName>
    <definedName name="p1ti60_7">#REF!</definedName>
    <definedName name="p1ti60_7_1">#REF!</definedName>
    <definedName name="p1ti60_8">#REF!</definedName>
    <definedName name="p1ti60_9">#REF!</definedName>
    <definedName name="p1ti70">#REF!</definedName>
    <definedName name="p1ti70_1">#REF!</definedName>
    <definedName name="p1ti70_1_1">#REF!</definedName>
    <definedName name="p1ti70_1_1_1">#REF!</definedName>
    <definedName name="p1ti70_2">#REF!</definedName>
    <definedName name="p1ti70_3">#REF!</definedName>
    <definedName name="p1ti70_3_1">#REF!</definedName>
    <definedName name="p1ti70_4">#REF!</definedName>
    <definedName name="p1ti70_4_1">#REF!</definedName>
    <definedName name="p1ti70_5">#REF!</definedName>
    <definedName name="p1ti70_6">#REF!</definedName>
    <definedName name="p1ti70_7">#REF!</definedName>
    <definedName name="p1ti70_7_1">#REF!</definedName>
    <definedName name="p1ti70_8">#REF!</definedName>
    <definedName name="p1ti70_9">#REF!</definedName>
    <definedName name="p1ti80">#REF!</definedName>
    <definedName name="p1ti80_1">#REF!</definedName>
    <definedName name="p1ti80_1_1">#REF!</definedName>
    <definedName name="p1ti80_1_1_1">#REF!</definedName>
    <definedName name="p1ti80_2">#REF!</definedName>
    <definedName name="p1ti80_3">#REF!</definedName>
    <definedName name="p1ti80_3_1">#REF!</definedName>
    <definedName name="p1ti80_4">#REF!</definedName>
    <definedName name="p1ti80_4_1">#REF!</definedName>
    <definedName name="p1ti80_5">#REF!</definedName>
    <definedName name="p1ti80_6">#REF!</definedName>
    <definedName name="p1ti80_7">#REF!</definedName>
    <definedName name="p1ti80_7_1">#REF!</definedName>
    <definedName name="p1ti80_8">#REF!</definedName>
    <definedName name="p1ti80_9">#REF!</definedName>
    <definedName name="p1tif50">#REF!</definedName>
    <definedName name="p1tif50_1">#REF!</definedName>
    <definedName name="p1tif50_1_1">#REF!</definedName>
    <definedName name="p1tif50_1_1_1">#REF!</definedName>
    <definedName name="p1tif50_2">#REF!</definedName>
    <definedName name="p1tif50_3">#REF!</definedName>
    <definedName name="p1tif50_3_1">#REF!</definedName>
    <definedName name="p1tif50_4">#REF!</definedName>
    <definedName name="p1tif50_4_1">#REF!</definedName>
    <definedName name="p1tif50_5">#REF!</definedName>
    <definedName name="p1tif50_6">#REF!</definedName>
    <definedName name="p1tif50_7">#REF!</definedName>
    <definedName name="p1tif50_7_1">#REF!</definedName>
    <definedName name="p1tif50_8">#REF!</definedName>
    <definedName name="p1tif50_9">#REF!</definedName>
    <definedName name="p2ti50">#REF!</definedName>
    <definedName name="p2ti50_1">#REF!</definedName>
    <definedName name="p2ti50_1_1">#REF!</definedName>
    <definedName name="p2ti50_1_1_1">#REF!</definedName>
    <definedName name="p2ti50_2">#REF!</definedName>
    <definedName name="p2ti50_3">#REF!</definedName>
    <definedName name="p2ti50_3_1">#REF!</definedName>
    <definedName name="p2ti50_4">#REF!</definedName>
    <definedName name="p2ti50_4_1">#REF!</definedName>
    <definedName name="p2ti50_5">#REF!</definedName>
    <definedName name="p2ti50_6">#REF!</definedName>
    <definedName name="p2ti50_7">#REF!</definedName>
    <definedName name="p2ti50_7_1">#REF!</definedName>
    <definedName name="p2ti50_8">#REF!</definedName>
    <definedName name="p2ti50_9">#REF!</definedName>
    <definedName name="p2ti60">#REF!</definedName>
    <definedName name="p2ti60_1">#REF!</definedName>
    <definedName name="p2ti60_1_1">#REF!</definedName>
    <definedName name="p2ti60_1_1_1">#REF!</definedName>
    <definedName name="p2ti60_2">#REF!</definedName>
    <definedName name="p2ti60_3">#REF!</definedName>
    <definedName name="p2ti60_3_1">#REF!</definedName>
    <definedName name="p2ti60_4">#REF!</definedName>
    <definedName name="p2ti60_4_1">#REF!</definedName>
    <definedName name="p2ti60_5">#REF!</definedName>
    <definedName name="p2ti60_6">#REF!</definedName>
    <definedName name="p2ti60_7">#REF!</definedName>
    <definedName name="p2ti60_7_1">#REF!</definedName>
    <definedName name="p2ti60_8">#REF!</definedName>
    <definedName name="p2ti60_9">#REF!</definedName>
    <definedName name="p2ti70">#REF!</definedName>
    <definedName name="p2ti70_1">#REF!</definedName>
    <definedName name="p2ti70_1_1">#REF!</definedName>
    <definedName name="p2ti70_1_1_1">#REF!</definedName>
    <definedName name="p2ti70_2">#REF!</definedName>
    <definedName name="p2ti70_3">#REF!</definedName>
    <definedName name="p2ti70_3_1">#REF!</definedName>
    <definedName name="p2ti70_4">#REF!</definedName>
    <definedName name="p2ti70_4_1">#REF!</definedName>
    <definedName name="p2ti70_5">#REF!</definedName>
    <definedName name="p2ti70_6">#REF!</definedName>
    <definedName name="p2ti70_7">#REF!</definedName>
    <definedName name="p2ti70_7_1">#REF!</definedName>
    <definedName name="p2ti70_8">#REF!</definedName>
    <definedName name="p2ti70_9">#REF!</definedName>
    <definedName name="p2ti80">#REF!</definedName>
    <definedName name="p2ti80_1">#REF!</definedName>
    <definedName name="p2ti80_1_1">#REF!</definedName>
    <definedName name="p2ti80_1_1_1">#REF!</definedName>
    <definedName name="p2ti80_2">#REF!</definedName>
    <definedName name="p2ti80_3">#REF!</definedName>
    <definedName name="p2ti80_3_1">#REF!</definedName>
    <definedName name="p2ti80_4">#REF!</definedName>
    <definedName name="p2ti80_4_1">#REF!</definedName>
    <definedName name="p2ti80_5">#REF!</definedName>
    <definedName name="p2ti80_6">#REF!</definedName>
    <definedName name="p2ti80_7">#REF!</definedName>
    <definedName name="p2ti80_7_1">#REF!</definedName>
    <definedName name="p2ti80_8">#REF!</definedName>
    <definedName name="p2ti80_9">#REF!</definedName>
    <definedName name="p2tif50">#REF!</definedName>
    <definedName name="p2tif50_1">#REF!</definedName>
    <definedName name="p2tif50_1_1">#REF!</definedName>
    <definedName name="p2tif50_1_1_1">#REF!</definedName>
    <definedName name="p2tif50_2">#REF!</definedName>
    <definedName name="p2tif50_3">#REF!</definedName>
    <definedName name="p2tif50_3_1">#REF!</definedName>
    <definedName name="p2tif50_4">#REF!</definedName>
    <definedName name="p2tif50_4_1">#REF!</definedName>
    <definedName name="p2tif50_5">#REF!</definedName>
    <definedName name="p2tif50_6">#REF!</definedName>
    <definedName name="p2tif50_7">#REF!</definedName>
    <definedName name="p2tif50_7_1">#REF!</definedName>
    <definedName name="p2tif50_8">#REF!</definedName>
    <definedName name="p2tif50_9">#REF!</definedName>
    <definedName name="p3al50">#REF!</definedName>
    <definedName name="p3al50_1">#REF!</definedName>
    <definedName name="p3al50_1_1">#REF!</definedName>
    <definedName name="p3al50_1_1_1">#REF!</definedName>
    <definedName name="p3al50_2">#REF!</definedName>
    <definedName name="p3al50_3">#REF!</definedName>
    <definedName name="p3al50_3_1">#REF!</definedName>
    <definedName name="p3al50_4">#REF!</definedName>
    <definedName name="p3al50_4_1">#REF!</definedName>
    <definedName name="p3al50_5">#REF!</definedName>
    <definedName name="p3al50_6">#REF!</definedName>
    <definedName name="p3al50_7">#REF!</definedName>
    <definedName name="p3al50_7_1">#REF!</definedName>
    <definedName name="p3al50_8">#REF!</definedName>
    <definedName name="p3al50_9">#REF!</definedName>
    <definedName name="p3al60">#REF!</definedName>
    <definedName name="p3al60_1">#REF!</definedName>
    <definedName name="p3al60_1_1">#REF!</definedName>
    <definedName name="p3al60_1_1_1">#REF!</definedName>
    <definedName name="p3al60_2">#REF!</definedName>
    <definedName name="p3al60_3">#REF!</definedName>
    <definedName name="p3al60_3_1">#REF!</definedName>
    <definedName name="p3al60_4">#REF!</definedName>
    <definedName name="p3al60_4_1">#REF!</definedName>
    <definedName name="p3al60_5">#REF!</definedName>
    <definedName name="p3al60_6">#REF!</definedName>
    <definedName name="p3al60_7">#REF!</definedName>
    <definedName name="p3al60_7_1">#REF!</definedName>
    <definedName name="p3al60_8">#REF!</definedName>
    <definedName name="p3al60_9">#REF!</definedName>
    <definedName name="p3al70">#REF!</definedName>
    <definedName name="p3al70_1">#REF!</definedName>
    <definedName name="p3al70_1_1">#REF!</definedName>
    <definedName name="p3al70_1_1_1">#REF!</definedName>
    <definedName name="p3al70_2">#REF!</definedName>
    <definedName name="p3al70_3">#REF!</definedName>
    <definedName name="p3al70_3_1">#REF!</definedName>
    <definedName name="p3al70_4">#REF!</definedName>
    <definedName name="p3al70_4_1">#REF!</definedName>
    <definedName name="p3al70_5">#REF!</definedName>
    <definedName name="p3al70_6">#REF!</definedName>
    <definedName name="p3al70_7">#REF!</definedName>
    <definedName name="p3al70_7_1">#REF!</definedName>
    <definedName name="p3al70_8">#REF!</definedName>
    <definedName name="p3al70_9">#REF!</definedName>
    <definedName name="p3al80">#REF!</definedName>
    <definedName name="p3al80_1">#REF!</definedName>
    <definedName name="p3al80_1_1">#REF!</definedName>
    <definedName name="p3al80_1_1_1">#REF!</definedName>
    <definedName name="p3al80_2">#REF!</definedName>
    <definedName name="p3al80_3">#REF!</definedName>
    <definedName name="p3al80_3_1">#REF!</definedName>
    <definedName name="p3al80_4">#REF!</definedName>
    <definedName name="p3al80_4_1">#REF!</definedName>
    <definedName name="p3al80_5">#REF!</definedName>
    <definedName name="p3al80_6">#REF!</definedName>
    <definedName name="p3al80_7">#REF!</definedName>
    <definedName name="p3al80_7_1">#REF!</definedName>
    <definedName name="p3al80_8">#REF!</definedName>
    <definedName name="p3al80_9">#REF!</definedName>
    <definedName name="p3ati50">#REF!</definedName>
    <definedName name="p3ati50_1">#REF!</definedName>
    <definedName name="p3ati50_1_1">#REF!</definedName>
    <definedName name="p3ati50_1_1_1">#REF!</definedName>
    <definedName name="p3ati50_2">#REF!</definedName>
    <definedName name="p3ati50_3">#REF!</definedName>
    <definedName name="p3ati50_3_1">#REF!</definedName>
    <definedName name="p3ati50_4">#REF!</definedName>
    <definedName name="p3ati50_4_1">#REF!</definedName>
    <definedName name="p3ati50_5">#REF!</definedName>
    <definedName name="p3ati50_6">#REF!</definedName>
    <definedName name="p3ati50_7">#REF!</definedName>
    <definedName name="p3ati50_7_1">#REF!</definedName>
    <definedName name="p3ati50_8">#REF!</definedName>
    <definedName name="p3ati50_9">#REF!</definedName>
    <definedName name="p3ati60">#REF!</definedName>
    <definedName name="p3ati60_1">#REF!</definedName>
    <definedName name="p3ati60_1_1">#REF!</definedName>
    <definedName name="p3ati60_1_1_1">#REF!</definedName>
    <definedName name="p3ati60_2">#REF!</definedName>
    <definedName name="p3ati60_3">#REF!</definedName>
    <definedName name="p3ati60_3_1">#REF!</definedName>
    <definedName name="p3ati60_4">#REF!</definedName>
    <definedName name="p3ati60_4_1">#REF!</definedName>
    <definedName name="p3ati60_5">#REF!</definedName>
    <definedName name="p3ati60_6">#REF!</definedName>
    <definedName name="p3ati60_7">#REF!</definedName>
    <definedName name="p3ati60_7_1">#REF!</definedName>
    <definedName name="p3ati60_8">#REF!</definedName>
    <definedName name="p3ati60_9">#REF!</definedName>
    <definedName name="p3atif50">#REF!</definedName>
    <definedName name="p3atif50_1">#REF!</definedName>
    <definedName name="p3atif50_1_1">#REF!</definedName>
    <definedName name="p3atif50_1_1_1">#REF!</definedName>
    <definedName name="p3atif50_2">#REF!</definedName>
    <definedName name="p3atif50_3">#REF!</definedName>
    <definedName name="p3atif50_3_1">#REF!</definedName>
    <definedName name="p3atif50_4">#REF!</definedName>
    <definedName name="p3atif50_4_1">#REF!</definedName>
    <definedName name="p3atif50_5">#REF!</definedName>
    <definedName name="p3atif50_6">#REF!</definedName>
    <definedName name="p3atif50_7">#REF!</definedName>
    <definedName name="p3atif50_7_1">#REF!</definedName>
    <definedName name="p3atif50_8">#REF!</definedName>
    <definedName name="p3atif50_9">#REF!</definedName>
    <definedName name="p3atifr50">#REF!</definedName>
    <definedName name="p3atifr50_1">#REF!</definedName>
    <definedName name="p3atifr50_1_1">#REF!</definedName>
    <definedName name="p3atifr50_1_1_1">#REF!</definedName>
    <definedName name="p3atifr50_2">#REF!</definedName>
    <definedName name="p3atifr50_3">#REF!</definedName>
    <definedName name="p3atifr50_3_1">#REF!</definedName>
    <definedName name="p3atifr50_4">#REF!</definedName>
    <definedName name="p3atifr50_4_1">#REF!</definedName>
    <definedName name="p3atifr50_5">#REF!</definedName>
    <definedName name="p3atifr50_6">#REF!</definedName>
    <definedName name="p3atifr50_7">#REF!</definedName>
    <definedName name="p3atifr50_7_1">#REF!</definedName>
    <definedName name="p3atifr50_8">#REF!</definedName>
    <definedName name="p3atifr50_9">#REF!</definedName>
    <definedName name="p3atifr60">#REF!</definedName>
    <definedName name="p3atifr60_1">#REF!</definedName>
    <definedName name="p3atifr60_1_1">#REF!</definedName>
    <definedName name="p3atifr60_1_1_1">#REF!</definedName>
    <definedName name="p3atifr60_2">#REF!</definedName>
    <definedName name="p3atifr60_3">#REF!</definedName>
    <definedName name="p3atifr60_3_1">#REF!</definedName>
    <definedName name="p3atifr60_4">#REF!</definedName>
    <definedName name="p3atifr60_4_1">#REF!</definedName>
    <definedName name="p3atifr60_5">#REF!</definedName>
    <definedName name="p3atifr60_6">#REF!</definedName>
    <definedName name="p3atifr60_7">#REF!</definedName>
    <definedName name="p3atifr60_7_1">#REF!</definedName>
    <definedName name="p3atifr60_8">#REF!</definedName>
    <definedName name="p3atifr60_9">#REF!</definedName>
    <definedName name="p3ti50">#REF!</definedName>
    <definedName name="p3ti50_1">#REF!</definedName>
    <definedName name="p3ti50_1_1">#REF!</definedName>
    <definedName name="p3ti50_1_1_1">#REF!</definedName>
    <definedName name="p3ti50_2">#REF!</definedName>
    <definedName name="p3ti50_3">#REF!</definedName>
    <definedName name="p3ti50_3_1">#REF!</definedName>
    <definedName name="p3ti50_4">#REF!</definedName>
    <definedName name="p3ti50_4_1">#REF!</definedName>
    <definedName name="p3ti50_5">#REF!</definedName>
    <definedName name="p3ti50_6">#REF!</definedName>
    <definedName name="p3ti50_7">#REF!</definedName>
    <definedName name="p3ti50_7_1">#REF!</definedName>
    <definedName name="p3ti50_8">#REF!</definedName>
    <definedName name="p3ti50_9">#REF!</definedName>
    <definedName name="p3ti60">#REF!</definedName>
    <definedName name="p3ti60_1">#REF!</definedName>
    <definedName name="p3ti60_1_1">#REF!</definedName>
    <definedName name="p3ti60_1_1_1">#REF!</definedName>
    <definedName name="p3ti60_2">#REF!</definedName>
    <definedName name="p3ti60_3">#REF!</definedName>
    <definedName name="p3ti60_3_1">#REF!</definedName>
    <definedName name="p3ti60_4">#REF!</definedName>
    <definedName name="p3ti60_4_1">#REF!</definedName>
    <definedName name="p3ti60_5">#REF!</definedName>
    <definedName name="p3ti60_6">#REF!</definedName>
    <definedName name="p3ti60_7">#REF!</definedName>
    <definedName name="p3ti60_7_1">#REF!</definedName>
    <definedName name="p3ti60_8">#REF!</definedName>
    <definedName name="p3ti60_9">#REF!</definedName>
    <definedName name="p3ti70">#REF!</definedName>
    <definedName name="p3ti70_1">#REF!</definedName>
    <definedName name="p3ti70_1_1">#REF!</definedName>
    <definedName name="p3ti70_1_1_1">#REF!</definedName>
    <definedName name="p3ti70_2">#REF!</definedName>
    <definedName name="p3ti70_3">#REF!</definedName>
    <definedName name="p3ti70_3_1">#REF!</definedName>
    <definedName name="p3ti70_4">#REF!</definedName>
    <definedName name="p3ti70_4_1">#REF!</definedName>
    <definedName name="p3ti70_5">#REF!</definedName>
    <definedName name="p3ti70_6">#REF!</definedName>
    <definedName name="p3ti70_7">#REF!</definedName>
    <definedName name="p3ti70_7_1">#REF!</definedName>
    <definedName name="p3ti70_8">#REF!</definedName>
    <definedName name="p3ti70_9">#REF!</definedName>
    <definedName name="p3ti80">#REF!</definedName>
    <definedName name="p3ti80_1">#REF!</definedName>
    <definedName name="p3ti80_1_1">#REF!</definedName>
    <definedName name="p3ti80_1_1_1">#REF!</definedName>
    <definedName name="p3ti80_2">#REF!</definedName>
    <definedName name="p3ti80_3">#REF!</definedName>
    <definedName name="p3ti80_3_1">#REF!</definedName>
    <definedName name="p3ti80_4">#REF!</definedName>
    <definedName name="p3ti80_4_1">#REF!</definedName>
    <definedName name="p3ti80_5">#REF!</definedName>
    <definedName name="p3ti80_6">#REF!</definedName>
    <definedName name="p3ti80_7">#REF!</definedName>
    <definedName name="p3ti80_7_1">#REF!</definedName>
    <definedName name="p3ti80_8">#REF!</definedName>
    <definedName name="p3ti80_9">#REF!</definedName>
    <definedName name="p3tif50">#REF!</definedName>
    <definedName name="p3tif50_1">#REF!</definedName>
    <definedName name="p3tif50_1_1">#REF!</definedName>
    <definedName name="p3tif50_1_1_1">#REF!</definedName>
    <definedName name="p3tif50_2">#REF!</definedName>
    <definedName name="p3tif50_3">#REF!</definedName>
    <definedName name="p3tif50_3_1">#REF!</definedName>
    <definedName name="p3tif50_4">#REF!</definedName>
    <definedName name="p3tif50_4_1">#REF!</definedName>
    <definedName name="p3tif50_5">#REF!</definedName>
    <definedName name="p3tif50_6">#REF!</definedName>
    <definedName name="p3tif50_7">#REF!</definedName>
    <definedName name="p3tif50_7_1">#REF!</definedName>
    <definedName name="p3tif50_8">#REF!</definedName>
    <definedName name="p3tif50_9">#REF!</definedName>
    <definedName name="pa">#REF!</definedName>
    <definedName name="pa6.240">[87]Ahs.1!$I$1149</definedName>
    <definedName name="pab100_1">#REF!</definedName>
    <definedName name="pab100_1_1">#REF!</definedName>
    <definedName name="pab100_1_1_1">#REF!</definedName>
    <definedName name="pab100_1_1_1_1">#REF!</definedName>
    <definedName name="pab100_2">#REF!</definedName>
    <definedName name="pab100_2_1">#REF!</definedName>
    <definedName name="pab100_3">#REF!</definedName>
    <definedName name="pab100_3_1">#REF!</definedName>
    <definedName name="pab100_3_1_1">#REF!</definedName>
    <definedName name="pab100_3_2">#REF!</definedName>
    <definedName name="pab100_4">#REF!</definedName>
    <definedName name="pab100_4_1">#REF!</definedName>
    <definedName name="pab100_5">#REF!</definedName>
    <definedName name="pab100_6">#REF!</definedName>
    <definedName name="pab100_7">#REF!</definedName>
    <definedName name="pab100_7_1">#REF!</definedName>
    <definedName name="pab100_8">#REF!</definedName>
    <definedName name="pab100_9">#REF!</definedName>
    <definedName name="pab125_1">#REF!</definedName>
    <definedName name="pab125_1_1">#REF!</definedName>
    <definedName name="pab125_1_1_1">#REF!</definedName>
    <definedName name="pab125_1_1_1_1">#REF!</definedName>
    <definedName name="pab125_2">#REF!</definedName>
    <definedName name="pab125_2_1">#REF!</definedName>
    <definedName name="pab125_3">#REF!</definedName>
    <definedName name="pab125_3_1">#REF!</definedName>
    <definedName name="pab125_3_1_1">#REF!</definedName>
    <definedName name="pab125_4">#REF!</definedName>
    <definedName name="pab125_4_1">#REF!</definedName>
    <definedName name="pab125_5">#REF!</definedName>
    <definedName name="pab125_6">#REF!</definedName>
    <definedName name="pab125_7">#REF!</definedName>
    <definedName name="pab125_7_1">#REF!</definedName>
    <definedName name="pab125_8">#REF!</definedName>
    <definedName name="pab125_9">#REF!</definedName>
    <definedName name="pab15_1">#REF!</definedName>
    <definedName name="pab15_1_1">#REF!</definedName>
    <definedName name="pab15_1_1_1">#REF!</definedName>
    <definedName name="pab15_1_1_1_1">#REF!</definedName>
    <definedName name="pab15_2">#REF!</definedName>
    <definedName name="pab15_2_1">#REF!</definedName>
    <definedName name="pab15_3">#REF!</definedName>
    <definedName name="pab15_3_1">#REF!</definedName>
    <definedName name="pab15_3_1_1">#REF!</definedName>
    <definedName name="pab15_3_2">#REF!</definedName>
    <definedName name="pab15_4">#REF!</definedName>
    <definedName name="pab15_4_1">#REF!</definedName>
    <definedName name="pab15_5">#REF!</definedName>
    <definedName name="pab15_6">#REF!</definedName>
    <definedName name="pab15_7">#REF!</definedName>
    <definedName name="pab15_7_1">#REF!</definedName>
    <definedName name="pab15_8">#REF!</definedName>
    <definedName name="pab15_9">#REF!</definedName>
    <definedName name="pab150_1">#REF!</definedName>
    <definedName name="pab150_1_1">#REF!</definedName>
    <definedName name="pab150_1_1_1">#REF!</definedName>
    <definedName name="pab150_1_1_1_1">#REF!</definedName>
    <definedName name="pab150_2">#REF!</definedName>
    <definedName name="pab150_2_1">#REF!</definedName>
    <definedName name="pab150_3">#REF!</definedName>
    <definedName name="pab150_3_1">#REF!</definedName>
    <definedName name="pab150_3_1_1">#REF!</definedName>
    <definedName name="pab150_3_2">#REF!</definedName>
    <definedName name="pab150_4">#REF!</definedName>
    <definedName name="pab150_4_1">#REF!</definedName>
    <definedName name="pab150_5">#REF!</definedName>
    <definedName name="pab150_6">#REF!</definedName>
    <definedName name="pab150_7">#REF!</definedName>
    <definedName name="pab150_7_1">#REF!</definedName>
    <definedName name="pab150_8">#REF!</definedName>
    <definedName name="pab150_9">#REF!</definedName>
    <definedName name="pab2_1">#REF!</definedName>
    <definedName name="pab2_1_1">#REF!</definedName>
    <definedName name="pab2_1_1_1">#REF!</definedName>
    <definedName name="pab2_1_1_1_1">#REF!</definedName>
    <definedName name="pab2_2">#REF!</definedName>
    <definedName name="pab2_2_1">#REF!</definedName>
    <definedName name="pab2_3">#REF!</definedName>
    <definedName name="pab2_3_1">#REF!</definedName>
    <definedName name="pab2_3_1_1">#REF!</definedName>
    <definedName name="pab2_3_2">#REF!</definedName>
    <definedName name="pab2_4">#REF!</definedName>
    <definedName name="pab2_4_1">#REF!</definedName>
    <definedName name="pab2_5">#REF!</definedName>
    <definedName name="pab2_6">#REF!</definedName>
    <definedName name="pab2_7">#REF!</definedName>
    <definedName name="pab2_7_1">#REF!</definedName>
    <definedName name="pab2_8">#REF!</definedName>
    <definedName name="pab2_9">#REF!</definedName>
    <definedName name="pab20_1">#REF!</definedName>
    <definedName name="pab20_1_1">#REF!</definedName>
    <definedName name="pab20_1_1_1">#REF!</definedName>
    <definedName name="pab20_1_1_1_1">#REF!</definedName>
    <definedName name="pab20_2">#REF!</definedName>
    <definedName name="pab20_2_1">#REF!</definedName>
    <definedName name="pab20_3">#REF!</definedName>
    <definedName name="pab20_3_1">#REF!</definedName>
    <definedName name="pab20_3_1_1">#REF!</definedName>
    <definedName name="pab20_3_2">#REF!</definedName>
    <definedName name="pab20_4">#REF!</definedName>
    <definedName name="pab20_4_1">#REF!</definedName>
    <definedName name="pab20_5">#REF!</definedName>
    <definedName name="pab20_6">#REF!</definedName>
    <definedName name="pab20_7">#REF!</definedName>
    <definedName name="pab20_7_1">#REF!</definedName>
    <definedName name="pab20_8">#REF!</definedName>
    <definedName name="pab20_9">#REF!</definedName>
    <definedName name="pab25_1">#REF!</definedName>
    <definedName name="pab25_1_1">#REF!</definedName>
    <definedName name="pab25_1_1_1">#REF!</definedName>
    <definedName name="pab25_1_1_1_1">#REF!</definedName>
    <definedName name="pab25_2">#REF!</definedName>
    <definedName name="pab25_2_1">#REF!</definedName>
    <definedName name="pab25_3">#REF!</definedName>
    <definedName name="pab25_3_1">#REF!</definedName>
    <definedName name="pab25_3_1_1">#REF!</definedName>
    <definedName name="pab25_3_2">#REF!</definedName>
    <definedName name="pab25_4">#REF!</definedName>
    <definedName name="pab25_4_1">#REF!</definedName>
    <definedName name="pab25_5">#REF!</definedName>
    <definedName name="pab25_6">#REF!</definedName>
    <definedName name="pab25_7">#REF!</definedName>
    <definedName name="pab25_7_1">#REF!</definedName>
    <definedName name="pab25_8">#REF!</definedName>
    <definedName name="pab25_9">#REF!</definedName>
    <definedName name="pab32_1">#REF!</definedName>
    <definedName name="pab32_1_1">#REF!</definedName>
    <definedName name="pab32_1_1_1">#REF!</definedName>
    <definedName name="pab32_1_1_1_1">#REF!</definedName>
    <definedName name="pab32_2">#REF!</definedName>
    <definedName name="pab32_2_1">#REF!</definedName>
    <definedName name="pab32_3">#REF!</definedName>
    <definedName name="pab32_3_1">#REF!</definedName>
    <definedName name="pab32_3_1_1">#REF!</definedName>
    <definedName name="pab32_3_2">#REF!</definedName>
    <definedName name="pab32_4">#REF!</definedName>
    <definedName name="pab32_4_1">#REF!</definedName>
    <definedName name="pab32_5">#REF!</definedName>
    <definedName name="pab32_6">#REF!</definedName>
    <definedName name="pab32_7">#REF!</definedName>
    <definedName name="pab32_7_1">#REF!</definedName>
    <definedName name="pab32_8">#REF!</definedName>
    <definedName name="pab32_9">#REF!</definedName>
    <definedName name="pab4_1">#REF!</definedName>
    <definedName name="pab4_1_1">#REF!</definedName>
    <definedName name="pab4_1_1_1">#REF!</definedName>
    <definedName name="pab4_1_1_1_1">#REF!</definedName>
    <definedName name="pab4_2">#REF!</definedName>
    <definedName name="pab4_2_1">#REF!</definedName>
    <definedName name="pab4_3">#REF!</definedName>
    <definedName name="pab4_3_1">#REF!</definedName>
    <definedName name="pab4_3_1_1">#REF!</definedName>
    <definedName name="pab4_3_2">#REF!</definedName>
    <definedName name="pab4_4">#REF!</definedName>
    <definedName name="pab4_4_1">#REF!</definedName>
    <definedName name="pab4_5">#REF!</definedName>
    <definedName name="pab4_6">#REF!</definedName>
    <definedName name="pab4_7">#REF!</definedName>
    <definedName name="pab4_7_1">#REF!</definedName>
    <definedName name="pab4_8">#REF!</definedName>
    <definedName name="pab4_9">#REF!</definedName>
    <definedName name="pab40_1">#REF!</definedName>
    <definedName name="pab40_1_1">#REF!</definedName>
    <definedName name="pab40_1_1_1">#REF!</definedName>
    <definedName name="pab40_1_1_1_1">#REF!</definedName>
    <definedName name="pab40_2">#REF!</definedName>
    <definedName name="pab40_2_1">#REF!</definedName>
    <definedName name="pab40_3">#REF!</definedName>
    <definedName name="pab40_3_1">#REF!</definedName>
    <definedName name="pab40_3_1_1">#REF!</definedName>
    <definedName name="pab40_3_2">#REF!</definedName>
    <definedName name="pab40_4">#REF!</definedName>
    <definedName name="pab40_4_1">#REF!</definedName>
    <definedName name="pab40_5">#REF!</definedName>
    <definedName name="pab40_6">#REF!</definedName>
    <definedName name="pab40_7">#REF!</definedName>
    <definedName name="pab40_7_1">#REF!</definedName>
    <definedName name="pab40_8">#REF!</definedName>
    <definedName name="pab40_9">#REF!</definedName>
    <definedName name="pab50_1">#REF!</definedName>
    <definedName name="pab50_1_1">#REF!</definedName>
    <definedName name="pab50_1_1_1">#REF!</definedName>
    <definedName name="pab50_1_1_1_1">#REF!</definedName>
    <definedName name="pab50_2">#REF!</definedName>
    <definedName name="pab50_2_1">#REF!</definedName>
    <definedName name="pab50_3">#REF!</definedName>
    <definedName name="pab50_3_1">#REF!</definedName>
    <definedName name="pab50_3_1_1">#REF!</definedName>
    <definedName name="pab50_3_2">#REF!</definedName>
    <definedName name="pab50_4">#REF!</definedName>
    <definedName name="pab50_4_1">#REF!</definedName>
    <definedName name="pab50_5">#REF!</definedName>
    <definedName name="pab50_6">#REF!</definedName>
    <definedName name="pab50_7">#REF!</definedName>
    <definedName name="pab50_7_1">#REF!</definedName>
    <definedName name="pab50_8">#REF!</definedName>
    <definedName name="pab50_9">#REF!</definedName>
    <definedName name="pab6_1">#REF!</definedName>
    <definedName name="pab6_1_1">#REF!</definedName>
    <definedName name="pab6_1_1_1">#REF!</definedName>
    <definedName name="pab6_1_1_1_1">#REF!</definedName>
    <definedName name="pab6_2">#REF!</definedName>
    <definedName name="pab6_2_1">#REF!</definedName>
    <definedName name="pab6_3">#REF!</definedName>
    <definedName name="pab6_3_1">#REF!</definedName>
    <definedName name="pab6_3_1_1">#REF!</definedName>
    <definedName name="pab6_3_2">#REF!</definedName>
    <definedName name="pab6_4">#REF!</definedName>
    <definedName name="pab6_4_1">#REF!</definedName>
    <definedName name="pab6_5">#REF!</definedName>
    <definedName name="pab6_6">#REF!</definedName>
    <definedName name="pab6_7">#REF!</definedName>
    <definedName name="pab6_7_1">#REF!</definedName>
    <definedName name="pab6_8">#REF!</definedName>
    <definedName name="pab6_9">#REF!</definedName>
    <definedName name="pab65_1">#REF!</definedName>
    <definedName name="pab65_1_1">#REF!</definedName>
    <definedName name="pab65_1_1_1">#REF!</definedName>
    <definedName name="pab65_1_1_1_1">#REF!</definedName>
    <definedName name="pab65_2">#REF!</definedName>
    <definedName name="pab65_2_1">#REF!</definedName>
    <definedName name="pab65_3">#REF!</definedName>
    <definedName name="pab65_3_1">#REF!</definedName>
    <definedName name="pab65_3_1_1">#REF!</definedName>
    <definedName name="pab65_4">#REF!</definedName>
    <definedName name="pab65_4_1">#REF!</definedName>
    <definedName name="pab65_5">#REF!</definedName>
    <definedName name="pab65_6">#REF!</definedName>
    <definedName name="pab65_7">#REF!</definedName>
    <definedName name="pab65_7_1">#REF!</definedName>
    <definedName name="pab65_8">#REF!</definedName>
    <definedName name="pab65_9">#REF!</definedName>
    <definedName name="pab80_1">#REF!</definedName>
    <definedName name="pab80_1_1">#REF!</definedName>
    <definedName name="pab80_1_1_1">#REF!</definedName>
    <definedName name="pab80_1_1_1_1">#REF!</definedName>
    <definedName name="pab80_2">#REF!</definedName>
    <definedName name="pab80_2_1">#REF!</definedName>
    <definedName name="pab80_3">#REF!</definedName>
    <definedName name="pab80_3_1">#REF!</definedName>
    <definedName name="pab80_3_1_1">#REF!</definedName>
    <definedName name="pab80_3_2">#REF!</definedName>
    <definedName name="pab80_4">#REF!</definedName>
    <definedName name="pab80_4_1">#REF!</definedName>
    <definedName name="pab80_5">#REF!</definedName>
    <definedName name="pab80_6">#REF!</definedName>
    <definedName name="pab80_7">#REF!</definedName>
    <definedName name="pab80_7_1">#REF!</definedName>
    <definedName name="pab80_8">#REF!</definedName>
    <definedName name="pab80_9">#REF!</definedName>
    <definedName name="PABE">[132]Material!$F$11</definedName>
    <definedName name="pabet">'[38]Sat Bah &amp; Up'!$G$33</definedName>
    <definedName name="pabf100">#REF!</definedName>
    <definedName name="pabf100_1">#REF!</definedName>
    <definedName name="pabf100_1_1">#REF!</definedName>
    <definedName name="pabf100_1_1_1">#REF!</definedName>
    <definedName name="pabf100_1_1_1_1">#REF!</definedName>
    <definedName name="pabf100_2">#REF!</definedName>
    <definedName name="pabf100_2_1">#REF!</definedName>
    <definedName name="pabf100_3">#REF!</definedName>
    <definedName name="pabf100_3_1">#REF!</definedName>
    <definedName name="pabf100_3_1_1">#REF!</definedName>
    <definedName name="pabf100_3_2">#REF!</definedName>
    <definedName name="pabf100_4">#REF!</definedName>
    <definedName name="pabf100_4_1">#REF!</definedName>
    <definedName name="pabf100_5">#REF!</definedName>
    <definedName name="pabf100_6">#REF!</definedName>
    <definedName name="pabf100_7">#REF!</definedName>
    <definedName name="pabf100_7_1">#REF!</definedName>
    <definedName name="pabf100_8">#REF!</definedName>
    <definedName name="pabf100_9">#REF!</definedName>
    <definedName name="pabf125">#REF!</definedName>
    <definedName name="pabf125_1">#REF!</definedName>
    <definedName name="pabf125_1_1">#REF!</definedName>
    <definedName name="pabf125_1_1_1">#REF!</definedName>
    <definedName name="pabf125_1_1_1_1">#REF!</definedName>
    <definedName name="pabf125_2">#REF!</definedName>
    <definedName name="pabf125_2_1">#REF!</definedName>
    <definedName name="pabf125_3">#REF!</definedName>
    <definedName name="pabf125_3_1">#REF!</definedName>
    <definedName name="pabf125_3_1_1">#REF!</definedName>
    <definedName name="pabf125_4">#REF!</definedName>
    <definedName name="pabf125_4_1">#REF!</definedName>
    <definedName name="pabf125_5">#REF!</definedName>
    <definedName name="pabf125_6">#REF!</definedName>
    <definedName name="pabf125_7">#REF!</definedName>
    <definedName name="pabf125_7_1">#REF!</definedName>
    <definedName name="pabf125_8">#REF!</definedName>
    <definedName name="pabf125_9">#REF!</definedName>
    <definedName name="pabf150">#REF!</definedName>
    <definedName name="pabf150_1">#REF!</definedName>
    <definedName name="pabf150_1_1">#REF!</definedName>
    <definedName name="pabf150_1_1_1">#REF!</definedName>
    <definedName name="pabf150_1_1_1_1">#REF!</definedName>
    <definedName name="pabf150_2">#REF!</definedName>
    <definedName name="pabf150_2_1">#REF!</definedName>
    <definedName name="pabf150_3">#REF!</definedName>
    <definedName name="pabf150_3_1">#REF!</definedName>
    <definedName name="pabf150_3_1_1">#REF!</definedName>
    <definedName name="pabf150_3_2">#REF!</definedName>
    <definedName name="pabf150_4">#REF!</definedName>
    <definedName name="pabf150_4_1">#REF!</definedName>
    <definedName name="pabf150_5">#REF!</definedName>
    <definedName name="pabf150_6">#REF!</definedName>
    <definedName name="pabf150_7">#REF!</definedName>
    <definedName name="pabf150_7_1">#REF!</definedName>
    <definedName name="pabf150_8">#REF!</definedName>
    <definedName name="pabf150_9">#REF!</definedName>
    <definedName name="pabf4">#REF!</definedName>
    <definedName name="pabf4_1">#REF!</definedName>
    <definedName name="pabf4_1_1">#REF!</definedName>
    <definedName name="pabf4_1_1_1">#REF!</definedName>
    <definedName name="pabf4_1_1_1_1">#REF!</definedName>
    <definedName name="pabf4_2">#REF!</definedName>
    <definedName name="pabf4_2_1">#REF!</definedName>
    <definedName name="pabf4_3">#REF!</definedName>
    <definedName name="pabf4_3_1">#REF!</definedName>
    <definedName name="pabf4_3_1_1">#REF!</definedName>
    <definedName name="pabf4_3_2">#REF!</definedName>
    <definedName name="pabf4_4">#REF!</definedName>
    <definedName name="pabf4_4_1">#REF!</definedName>
    <definedName name="pabf4_5">#REF!</definedName>
    <definedName name="pabf4_6">#REF!</definedName>
    <definedName name="pabf4_7">#REF!</definedName>
    <definedName name="pabf4_7_1">#REF!</definedName>
    <definedName name="pabf4_8">#REF!</definedName>
    <definedName name="pabf4_9">#REF!</definedName>
    <definedName name="pabf6">#REF!</definedName>
    <definedName name="pabf6_1">#REF!</definedName>
    <definedName name="pabf6_1_1">#REF!</definedName>
    <definedName name="pabf6_1_1_1">#REF!</definedName>
    <definedName name="pabf6_1_1_1_1">#REF!</definedName>
    <definedName name="pabf6_2">#REF!</definedName>
    <definedName name="pabf6_2_1">#REF!</definedName>
    <definedName name="pabf6_3">#REF!</definedName>
    <definedName name="pabf6_3_1">#REF!</definedName>
    <definedName name="pabf6_3_1_1">#REF!</definedName>
    <definedName name="pabf6_3_2">#REF!</definedName>
    <definedName name="pabf6_4">#REF!</definedName>
    <definedName name="pabf6_4_1">#REF!</definedName>
    <definedName name="pabf6_5">#REF!</definedName>
    <definedName name="pabf6_6">#REF!</definedName>
    <definedName name="pabf6_7">#REF!</definedName>
    <definedName name="pabf6_7_1">#REF!</definedName>
    <definedName name="pabf6_8">#REF!</definedName>
    <definedName name="pabf6_9">#REF!</definedName>
    <definedName name="pabf65">#REF!</definedName>
    <definedName name="pabf65_1">#REF!</definedName>
    <definedName name="pabf65_1_1">#REF!</definedName>
    <definedName name="pabf65_1_1_1">#REF!</definedName>
    <definedName name="pabf65_1_1_1_1">#REF!</definedName>
    <definedName name="pabf65_2">#REF!</definedName>
    <definedName name="pabf65_2_1">#REF!</definedName>
    <definedName name="pabf65_3">#REF!</definedName>
    <definedName name="pabf65_3_1">#REF!</definedName>
    <definedName name="pabf65_3_1_1">#REF!</definedName>
    <definedName name="pabf65_4">#REF!</definedName>
    <definedName name="pabf65_4_1">#REF!</definedName>
    <definedName name="pabf65_5">#REF!</definedName>
    <definedName name="pabf65_6">#REF!</definedName>
    <definedName name="pabf65_7">#REF!</definedName>
    <definedName name="pabf65_7_1">#REF!</definedName>
    <definedName name="pabf65_8">#REF!</definedName>
    <definedName name="pabf65_9">#REF!</definedName>
    <definedName name="pabf80">#REF!</definedName>
    <definedName name="pabf80_1">#REF!</definedName>
    <definedName name="pabf80_1_1">#REF!</definedName>
    <definedName name="pabf80_1_1_1">#REF!</definedName>
    <definedName name="pabf80_1_1_1_1">#REF!</definedName>
    <definedName name="pabf80_2">#REF!</definedName>
    <definedName name="pabf80_2_1">#REF!</definedName>
    <definedName name="pabf80_3">#REF!</definedName>
    <definedName name="pabf80_3_1">#REF!</definedName>
    <definedName name="pabf80_3_1_1">#REF!</definedName>
    <definedName name="pabf80_3_2">#REF!</definedName>
    <definedName name="pabf80_4">#REF!</definedName>
    <definedName name="pabf80_4_1">#REF!</definedName>
    <definedName name="pabf80_5">#REF!</definedName>
    <definedName name="pabf80_6">#REF!</definedName>
    <definedName name="pabf80_7">#REF!</definedName>
    <definedName name="pabf80_7_1">#REF!</definedName>
    <definedName name="pabf80_8">#REF!</definedName>
    <definedName name="pabf80_9">#REF!</definedName>
    <definedName name="PABL_1">[75]Material!#REF!</definedName>
    <definedName name="PABL_2">[75]Material!#REF!</definedName>
    <definedName name="pabl2a">[275]Material!#REF!</definedName>
    <definedName name="PAC">#REF!</definedName>
    <definedName name="PAC0Q2">#REF!</definedName>
    <definedName name="pacr">[87]Ahs.1!$L$1189</definedName>
    <definedName name="PAG_HAL">[229]Hal_Pagar!#REF!</definedName>
    <definedName name="pagar">#REF!</definedName>
    <definedName name="pagaraman">#REF!</definedName>
    <definedName name="pagyp">'[101]Up &amp; bhn'!#REF!</definedName>
    <definedName name="pah150_1">#REF!</definedName>
    <definedName name="pah150_1_1">#REF!</definedName>
    <definedName name="pah150_1_1_1">#REF!</definedName>
    <definedName name="pah150_2">#REF!</definedName>
    <definedName name="pah150_3">#REF!</definedName>
    <definedName name="pah150_3_1">#REF!</definedName>
    <definedName name="pah150_3_1_1">#REF!</definedName>
    <definedName name="pah150_3_2">#REF!</definedName>
    <definedName name="pah150_4">#REF!</definedName>
    <definedName name="pah150_4_1">#REF!</definedName>
    <definedName name="pah150_5">#REF!</definedName>
    <definedName name="pah150_6">#REF!</definedName>
    <definedName name="pah150_7">#REF!</definedName>
    <definedName name="pah150_7_1">#REF!</definedName>
    <definedName name="pah150_8">#REF!</definedName>
    <definedName name="pah150_9">#REF!</definedName>
    <definedName name="PAIN">#REF!</definedName>
    <definedName name="PAIN_1">#REF!</definedName>
    <definedName name="PAIN_1_1">#REF!</definedName>
    <definedName name="PAIN_1_1_1">#REF!</definedName>
    <definedName name="PAIN_3">#REF!</definedName>
    <definedName name="PAIN_7">#REF!</definedName>
    <definedName name="paint">#REF!</definedName>
    <definedName name="painter">'[142]TABEL LABOR'!$F$24</definedName>
    <definedName name="pak100_1">#REF!</definedName>
    <definedName name="pak100_1_1">#REF!</definedName>
    <definedName name="pak100_1_1_1">#REF!</definedName>
    <definedName name="pak100_1_1_1_1">#REF!</definedName>
    <definedName name="pak100_2">#REF!</definedName>
    <definedName name="pak100_2_1">#REF!</definedName>
    <definedName name="pak100_3">#REF!</definedName>
    <definedName name="pak100_3_1">#REF!</definedName>
    <definedName name="pak100_3_1_1">#REF!</definedName>
    <definedName name="pak100_3_2">#REF!</definedName>
    <definedName name="pak100_4">#REF!</definedName>
    <definedName name="pak100_4_1">#REF!</definedName>
    <definedName name="pak100_5">#REF!</definedName>
    <definedName name="pak100_6">#REF!</definedName>
    <definedName name="pak100_7">#REF!</definedName>
    <definedName name="pak100_7_1">#REF!</definedName>
    <definedName name="pak100_8">#REF!</definedName>
    <definedName name="pak100_9">#REF!</definedName>
    <definedName name="pak150_1">#REF!</definedName>
    <definedName name="pak150_1_1">#REF!</definedName>
    <definedName name="pak150_1_1_1">#REF!</definedName>
    <definedName name="pak150_1_1_1_1">#REF!</definedName>
    <definedName name="pak150_2">#REF!</definedName>
    <definedName name="pak150_2_1">#REF!</definedName>
    <definedName name="pak150_3">#REF!</definedName>
    <definedName name="pak150_3_1">#REF!</definedName>
    <definedName name="pak150_3_1_1">#REF!</definedName>
    <definedName name="pak150_3_2">#REF!</definedName>
    <definedName name="pak150_4">#REF!</definedName>
    <definedName name="pak150_4_1">#REF!</definedName>
    <definedName name="pak150_5">#REF!</definedName>
    <definedName name="pak150_6">#REF!</definedName>
    <definedName name="pak150_7">#REF!</definedName>
    <definedName name="pak150_7_1">#REF!</definedName>
    <definedName name="pak150_8">#REF!</definedName>
    <definedName name="pak150_9">#REF!</definedName>
    <definedName name="pak50_1">#REF!</definedName>
    <definedName name="pak50_1_1">#REF!</definedName>
    <definedName name="pak50_1_1_1">#REF!</definedName>
    <definedName name="pak50_1_1_1_1">#REF!</definedName>
    <definedName name="pak50_2">#REF!</definedName>
    <definedName name="pak50_2_1">#REF!</definedName>
    <definedName name="pak50_3">#REF!</definedName>
    <definedName name="pak50_3_1">#REF!</definedName>
    <definedName name="pak50_3_1_1">#REF!</definedName>
    <definedName name="pak50_3_2">#REF!</definedName>
    <definedName name="pak50_4">#REF!</definedName>
    <definedName name="pak50_4_1">#REF!</definedName>
    <definedName name="pak50_5">#REF!</definedName>
    <definedName name="pak50_6">#REF!</definedName>
    <definedName name="pak50_7">#REF!</definedName>
    <definedName name="pak50_7_1">#REF!</definedName>
    <definedName name="pak50_8">#REF!</definedName>
    <definedName name="pak50_9">#REF!</definedName>
    <definedName name="pak80_1">#REF!</definedName>
    <definedName name="pak80_1_1">#REF!</definedName>
    <definedName name="pak80_1_1_1">#REF!</definedName>
    <definedName name="pak80_1_1_1_1">#REF!</definedName>
    <definedName name="pak80_2">#REF!</definedName>
    <definedName name="pak80_2_1">#REF!</definedName>
    <definedName name="pak80_3">#REF!</definedName>
    <definedName name="pak80_3_1">#REF!</definedName>
    <definedName name="pak80_3_1_1">#REF!</definedName>
    <definedName name="pak80_3_2">#REF!</definedName>
    <definedName name="pak80_4">#REF!</definedName>
    <definedName name="pak80_4_1">#REF!</definedName>
    <definedName name="pak80_5">#REF!</definedName>
    <definedName name="pak80_6">#REF!</definedName>
    <definedName name="pak80_7">#REF!</definedName>
    <definedName name="pak80_7_1">#REF!</definedName>
    <definedName name="pak80_8">#REF!</definedName>
    <definedName name="pak80_9">#REF!</definedName>
    <definedName name="Paket">[200]Data!$D$5</definedName>
    <definedName name="PAKET_1">#REF!</definedName>
    <definedName name="paket_1_1">#REF!</definedName>
    <definedName name="paket_1_1_1">#REF!</definedName>
    <definedName name="paket_1_1_1_1">#REF!</definedName>
    <definedName name="PAKET_1_1_2">#REF!</definedName>
    <definedName name="PAKET_2">#REF!</definedName>
    <definedName name="PAKET_2_1">#REF!</definedName>
    <definedName name="paket_2_1_1">#REF!</definedName>
    <definedName name="PAKET_3">#REF!</definedName>
    <definedName name="PAKET_3_1">#REF!</definedName>
    <definedName name="PAKET_4">#REF!</definedName>
    <definedName name="PAKET_4_1">#REF!</definedName>
    <definedName name="PAKET_5">#REF!</definedName>
    <definedName name="PAKET_6">#REF!</definedName>
    <definedName name="PAKET_7">#REF!</definedName>
    <definedName name="PAKET_7_1">#REF!</definedName>
    <definedName name="PAKET_8">#REF!</definedName>
    <definedName name="PAKET_9">#REF!</definedName>
    <definedName name="paket1">[318]Data!$D$62</definedName>
    <definedName name="paket2">[318]Data!$D$63</definedName>
    <definedName name="pakf100">#REF!</definedName>
    <definedName name="pakf100_1">#REF!</definedName>
    <definedName name="pakf100_1_1">#REF!</definedName>
    <definedName name="pakf100_1_1_1">#REF!</definedName>
    <definedName name="pakf100_1_1_1_1">#REF!</definedName>
    <definedName name="pakf100_2">#REF!</definedName>
    <definedName name="pakf100_2_1">#REF!</definedName>
    <definedName name="pakf100_3">#REF!</definedName>
    <definedName name="pakf100_3_1">#REF!</definedName>
    <definedName name="pakf100_3_1_1">#REF!</definedName>
    <definedName name="pakf100_3_2">#REF!</definedName>
    <definedName name="pakf100_4">#REF!</definedName>
    <definedName name="pakf100_4_1">#REF!</definedName>
    <definedName name="pakf100_5">#REF!</definedName>
    <definedName name="pakf100_6">#REF!</definedName>
    <definedName name="pakf100_7">#REF!</definedName>
    <definedName name="pakf100_7_1">#REF!</definedName>
    <definedName name="pakf100_8">#REF!</definedName>
    <definedName name="pakf100_9">#REF!</definedName>
    <definedName name="pakf150">#REF!</definedName>
    <definedName name="pakf150_1">#REF!</definedName>
    <definedName name="pakf150_1_1">#REF!</definedName>
    <definedName name="pakf150_1_1_1">#REF!</definedName>
    <definedName name="pakf150_1_1_1_1">#REF!</definedName>
    <definedName name="pakf150_2">#REF!</definedName>
    <definedName name="pakf150_2_1">#REF!</definedName>
    <definedName name="pakf150_3">#REF!</definedName>
    <definedName name="pakf150_3_1">#REF!</definedName>
    <definedName name="pakf150_3_1_1">#REF!</definedName>
    <definedName name="pakf150_3_2">#REF!</definedName>
    <definedName name="pakf150_4">#REF!</definedName>
    <definedName name="pakf150_4_1">#REF!</definedName>
    <definedName name="pakf150_5">#REF!</definedName>
    <definedName name="pakf150_6">#REF!</definedName>
    <definedName name="pakf150_7">#REF!</definedName>
    <definedName name="pakf150_7_1">#REF!</definedName>
    <definedName name="pakf150_8">#REF!</definedName>
    <definedName name="pakf150_9">#REF!</definedName>
    <definedName name="pakf80">#REF!</definedName>
    <definedName name="pakf80_1">#REF!</definedName>
    <definedName name="pakf80_1_1">#REF!</definedName>
    <definedName name="pakf80_1_1_1">#REF!</definedName>
    <definedName name="pakf80_1_1_1_1">#REF!</definedName>
    <definedName name="pakf80_2">#REF!</definedName>
    <definedName name="pakf80_2_1">#REF!</definedName>
    <definedName name="pakf80_3">#REF!</definedName>
    <definedName name="pakf80_3_1">#REF!</definedName>
    <definedName name="pakf80_3_1_1">#REF!</definedName>
    <definedName name="pakf80_3_2">#REF!</definedName>
    <definedName name="pakf80_4">#REF!</definedName>
    <definedName name="pakf80_4_1">#REF!</definedName>
    <definedName name="pakf80_5">#REF!</definedName>
    <definedName name="pakf80_6">#REF!</definedName>
    <definedName name="pakf80_7">#REF!</definedName>
    <definedName name="pakf80_7_1">#REF!</definedName>
    <definedName name="pakf80_8">#REF!</definedName>
    <definedName name="pakf80_9">#REF!</definedName>
    <definedName name="paku">[159]BAHAN!$F$45</definedName>
    <definedName name="paku.5">'[110]Harsat Bahan'!$E$35</definedName>
    <definedName name="PAKUDUA">[130]HARGA!$D$38</definedName>
    <definedName name="PAKUSATU">[130]HARGA!$D$37</definedName>
    <definedName name="palm">#REF!</definedName>
    <definedName name="pamf">[87]Ahs.2!$L$259</definedName>
    <definedName name="panama">#REF!</definedName>
    <definedName name="Panel">#REF!</definedName>
    <definedName name="PANEL.LVMDP">'[290]Panel,feeder,elek'!#REF!</definedName>
    <definedName name="PAPA">[132]Material!$F$12</definedName>
    <definedName name="papan">[108]HARGA!$E$39</definedName>
    <definedName name="papas">'[38]Sat Bah &amp; Up'!$G$32</definedName>
    <definedName name="paper">[104]anal!#REF!</definedName>
    <definedName name="PaperholderTOT703AC">[12]BAHAN!$G$696</definedName>
    <definedName name="PaperholderTS116R">[12]BAHAN!$G$695</definedName>
    <definedName name="paphold">'[223]BQ Arsit'!#REF!</definedName>
    <definedName name="par">#REF!</definedName>
    <definedName name="Parket">#REF!</definedName>
    <definedName name="parquetjati">[12]BAHAN!$G$327</definedName>
    <definedName name="parquette">[104]anal!#REF!</definedName>
    <definedName name="PARS">'[217]REKAP_ARSITEKTUR.'!$B$11</definedName>
    <definedName name="part">#REF!</definedName>
    <definedName name="PARTISI">#REF!</definedName>
    <definedName name="Partisi_Gypsum_Rangka_Double_12_mm">#REF!</definedName>
    <definedName name="Partisi_Gypsum_Rangka_Double_9_mm">#REF!</definedName>
    <definedName name="Partisi_Gypsum_Rangka_Single_12_mm">#REF!</definedName>
    <definedName name="Partisi_Gypsum_Rangka_Single_9_mm">#REF!</definedName>
    <definedName name="parts">#REF!</definedName>
    <definedName name="pas">#N/A</definedName>
    <definedName name="pasbamer3">#REF!</definedName>
    <definedName name="pasbamer5">#REF!</definedName>
    <definedName name="pasbata">#REF!</definedName>
    <definedName name="pasbatu">#REF!</definedName>
    <definedName name="PASBATU_PLESTER">#REF!</definedName>
    <definedName name="pasbtempel">#REF!</definedName>
    <definedName name="pasdingran">#REF!</definedName>
    <definedName name="pasgran30">#REF!</definedName>
    <definedName name="pasgran40">#REF!</definedName>
    <definedName name="Pasir">#REF!</definedName>
    <definedName name="Pasir_Beton">#REF!</definedName>
    <definedName name="Pasir_Pasang">#REF!</definedName>
    <definedName name="Pasir_Urug">#REF!</definedName>
    <definedName name="pasirp">#REF!</definedName>
    <definedName name="PASIRPADAT">'[319]Analisa &amp; Upah'!$I$484</definedName>
    <definedName name="pasiru">[320]harsat!$H$22</definedName>
    <definedName name="pasirurug">#REF!</definedName>
    <definedName name="paspas">[161]HARGA!$D$17</definedName>
    <definedName name="PATUNG">'[190]A+Supl.'!#REF!</definedName>
    <definedName name="paur">'[38]Sat Bah &amp; Up'!$G$31</definedName>
    <definedName name="Pauto">#REF!</definedName>
    <definedName name="pav">'[117]Sat~Bahu'!$C$82</definedName>
    <definedName name="pav_9">[118]Sat_Bahu!$C$82</definedName>
    <definedName name="pavblock6">#REF!</definedName>
    <definedName name="pavblock8">#REF!</definedName>
    <definedName name="paveblock">#REF!</definedName>
    <definedName name="paving">#REF!</definedName>
    <definedName name="paving6">[94]harga!$F$195</definedName>
    <definedName name="pb">[12]BAHAN!$G$9</definedName>
    <definedName name="PB.1.APT">'[106]Panel,feeder,elek'!#REF!</definedName>
    <definedName name="PB.1.BC">'[106]Panel,feeder,elek'!#REF!</definedName>
    <definedName name="PB.1.LOUNGE">'[106]Panel,feeder,elek'!#REF!</definedName>
    <definedName name="PB.1.MR">'[106]Panel,feeder,elek'!#REF!</definedName>
    <definedName name="pb.125">'[117]Sat~Bahu'!$C$109</definedName>
    <definedName name="pb.125_9">[118]Sat_Bahu!$C$109</definedName>
    <definedName name="PB.2.1A">'[106]Panel,feeder,elek'!#REF!</definedName>
    <definedName name="pb.200hp">'[117]Sat~Bahu'!$C$93</definedName>
    <definedName name="pb.200hp_9">[118]Sat_Bahu!$C$93</definedName>
    <definedName name="PB.4.1A">'[106]Panel,feeder,elek'!#REF!</definedName>
    <definedName name="PB.5.1A">'[106]Panel,feeder,elek'!#REF!</definedName>
    <definedName name="pb.500">'[117]Sat~Bahu'!$C$110</definedName>
    <definedName name="pb.500_9">[118]Sat_Bahu!$C$110</definedName>
    <definedName name="PB.BP">'[106]Panel,feeder,elek'!#REF!</definedName>
    <definedName name="PB.FH">'[106]Panel,feeder,elek'!#REF!</definedName>
    <definedName name="PB.HAL">'[106]Panel,feeder,elek'!#REF!</definedName>
    <definedName name="PB.L1">'[106]Panel,feeder,elek'!#REF!</definedName>
    <definedName name="PB.L2">'[106]Panel,feeder,elek'!#REF!</definedName>
    <definedName name="PB.PB">'[106]Panel,feeder,elek'!#REF!</definedName>
    <definedName name="PB.PT">'[106]Panel,feeder,elek'!#REF!</definedName>
    <definedName name="pb_1">#REF!</definedName>
    <definedName name="pb_1.5">#REF!</definedName>
    <definedName name="pb_10">#REF!</definedName>
    <definedName name="pb_2">#REF!</definedName>
    <definedName name="pb_3">#REF!</definedName>
    <definedName name="PB_6">#REF!</definedName>
    <definedName name="PB_BAK">#REF!</definedName>
    <definedName name="PB_CO">#REF!</definedName>
    <definedName name="PB_GIP">#REF!</definedName>
    <definedName name="PB_METER">#REF!</definedName>
    <definedName name="PB_POMPA">#REF!</definedName>
    <definedName name="PB_PVC">#REF!</definedName>
    <definedName name="PB_RD">#REF!</definedName>
    <definedName name="PB_VCHECK">#REF!</definedName>
    <definedName name="PB_VENT">#REF!</definedName>
    <definedName name="PB_VFLEX">#REF!</definedName>
    <definedName name="PB_VFOOT">#REF!</definedName>
    <definedName name="PB_VGATE">#REF!</definedName>
    <definedName name="PB_VSTRAINER">#REF!</definedName>
    <definedName name="pb0.5">#REF!</definedName>
    <definedName name="pb0.5_1">#REF!</definedName>
    <definedName name="pb0.5_1_1">#REF!</definedName>
    <definedName name="pb0.5_1_1_1">#REF!</definedName>
    <definedName name="pb0.5_7">#REF!</definedName>
    <definedName name="pb1.25">#REF!</definedName>
    <definedName name="pb1.25_1">#REF!</definedName>
    <definedName name="pb1.25_1_1">#REF!</definedName>
    <definedName name="pb1.25_1_1_1">#REF!</definedName>
    <definedName name="pb1.25_3">#REF!</definedName>
    <definedName name="pb1.25_7">#REF!</definedName>
    <definedName name="pb1.5">#REF!</definedName>
    <definedName name="pb1.5_1">#REF!</definedName>
    <definedName name="pb1.5_1_1">#REF!</definedName>
    <definedName name="pb1.5_1_1_1">#REF!</definedName>
    <definedName name="pb1.5_3">#REF!</definedName>
    <definedName name="pb1.5_7">#REF!</definedName>
    <definedName name="pb1_1">#REF!</definedName>
    <definedName name="pb1_1_1">#REF!</definedName>
    <definedName name="pb1_1_1_1">#REF!</definedName>
    <definedName name="pb1_3">#REF!</definedName>
    <definedName name="pb1_7">#REF!</definedName>
    <definedName name="PB2.1B">'[106]Panel,feeder,elek'!#REF!</definedName>
    <definedName name="pb2.5">#REF!</definedName>
    <definedName name="pb2.5_1">#REF!</definedName>
    <definedName name="pb2.5_1_1">#REF!</definedName>
    <definedName name="pb2.5_1_1_1">#REF!</definedName>
    <definedName name="pb2.5_3">#REF!</definedName>
    <definedName name="pb2.5_7">#REF!</definedName>
    <definedName name="PB2.BAYI">'[106]Panel,feeder,elek'!#REF!</definedName>
    <definedName name="PB2.HW2">'[106]Panel,feeder,elek'!#REF!</definedName>
    <definedName name="PB2.VIP">'[106]Panel,feeder,elek'!#REF!</definedName>
    <definedName name="PB2.VK">'[106]Panel,feeder,elek'!#REF!</definedName>
    <definedName name="pb2_1">#REF!</definedName>
    <definedName name="pb2_1_1">#REF!</definedName>
    <definedName name="pb2_1_1_1">#REF!</definedName>
    <definedName name="pb2_3">#REF!</definedName>
    <definedName name="pb2_7">#REF!</definedName>
    <definedName name="PB3.1B">'[106]Panel,feeder,elek'!#REF!</definedName>
    <definedName name="PB3.HW3">'[106]Panel,feeder,elek'!#REF!</definedName>
    <definedName name="pb3_1">#REF!</definedName>
    <definedName name="pb3_1_1">#REF!</definedName>
    <definedName name="pb3_1_1_1">#REF!</definedName>
    <definedName name="pb3_3">#REF!</definedName>
    <definedName name="pb3_7">#REF!</definedName>
    <definedName name="pb34_1">#REF!</definedName>
    <definedName name="pb34_1_1">#REF!</definedName>
    <definedName name="pb34_1_1_1">#REF!</definedName>
    <definedName name="pb34_3">#REF!</definedName>
    <definedName name="pb34_7">#REF!</definedName>
    <definedName name="PB4.1B">'[106]Panel,feeder,elek'!#REF!</definedName>
    <definedName name="PB4.HW4">'[106]Panel,feeder,elek'!#REF!</definedName>
    <definedName name="PB4.VIP">'[106]Panel,feeder,elek'!#REF!</definedName>
    <definedName name="pb4_1">#REF!</definedName>
    <definedName name="pb4_1_1">#REF!</definedName>
    <definedName name="pb4_1_1_1">#REF!</definedName>
    <definedName name="pb4_3">#REF!</definedName>
    <definedName name="pb4_7">#REF!</definedName>
    <definedName name="PB5.HW5">'[106]Panel,feeder,elek'!#REF!</definedName>
    <definedName name="PB5.VIP">'[106]Panel,feeder,elek'!#REF!</definedName>
    <definedName name="PB5.VVIP">'[106]Panel,feeder,elek'!#REF!</definedName>
    <definedName name="pbata">[94]upah!$E$12</definedName>
    <definedName name="pbata3">#REF!</definedName>
    <definedName name="pbb">[87]Ahs.2!$L$387</definedName>
    <definedName name="PBETON">#REF!</definedName>
    <definedName name="pbf2.5">#REF!</definedName>
    <definedName name="pbf2.5_1">#REF!</definedName>
    <definedName name="pbf2.5_1_1">#REF!</definedName>
    <definedName name="pbf2.5_1_1_1">#REF!</definedName>
    <definedName name="pbf2.5_3">#REF!</definedName>
    <definedName name="pbf2.5_7">#REF!</definedName>
    <definedName name="pbf3_1">#REF!</definedName>
    <definedName name="pbf3_1_1">#REF!</definedName>
    <definedName name="pbf3_1_1_1">#REF!</definedName>
    <definedName name="pbf3_3">#REF!</definedName>
    <definedName name="pbf3_7">#REF!</definedName>
    <definedName name="pbf4_1">#REF!</definedName>
    <definedName name="pbf4_1_1">#REF!</definedName>
    <definedName name="pbf4_1_1_1">#REF!</definedName>
    <definedName name="pbf4_3">#REF!</definedName>
    <definedName name="pbf4_7">#REF!</definedName>
    <definedName name="pbk">'[165]DAF-5'!$I$204</definedName>
    <definedName name="pbnatural">[12]BAHAN!$G$338</definedName>
    <definedName name="pbs100_1">#REF!</definedName>
    <definedName name="pbs100_1_1">#REF!</definedName>
    <definedName name="pbs100_1_1_1">#REF!</definedName>
    <definedName name="pbs100_1_1_1_1">#REF!</definedName>
    <definedName name="pbs100_2">#REF!</definedName>
    <definedName name="pbs100_2_1">#REF!</definedName>
    <definedName name="pbs100_3">#REF!</definedName>
    <definedName name="pbs100_3_1">#REF!</definedName>
    <definedName name="pbs100_3_1_1">#REF!</definedName>
    <definedName name="pbs100_4">#REF!</definedName>
    <definedName name="pbs100_4_1">#REF!</definedName>
    <definedName name="pbs100_5">#REF!</definedName>
    <definedName name="pbs100_6">#REF!</definedName>
    <definedName name="pbs100_7">#REF!</definedName>
    <definedName name="pbs100_7_1">#REF!</definedName>
    <definedName name="pbs100_8">#REF!</definedName>
    <definedName name="pbs100_9">#REF!</definedName>
    <definedName name="pbs15_1">#REF!</definedName>
    <definedName name="pbs15_1_1">#REF!</definedName>
    <definedName name="pbs15_1_1_1">#REF!</definedName>
    <definedName name="pbs15_1_1_1_1">#REF!</definedName>
    <definedName name="pbs15_2">#REF!</definedName>
    <definedName name="pbs15_2_1">#REF!</definedName>
    <definedName name="pbs15_3">#REF!</definedName>
    <definedName name="pbs15_3_1">#REF!</definedName>
    <definedName name="pbs15_3_1_1">#REF!</definedName>
    <definedName name="pbs15_4">#REF!</definedName>
    <definedName name="pbs15_4_1">#REF!</definedName>
    <definedName name="pbs15_5">#REF!</definedName>
    <definedName name="pbs15_6">#REF!</definedName>
    <definedName name="pbs15_7">#REF!</definedName>
    <definedName name="pbs15_7_1">#REF!</definedName>
    <definedName name="pbs15_8">#REF!</definedName>
    <definedName name="pbs15_9">#REF!</definedName>
    <definedName name="pbs150_1">#REF!</definedName>
    <definedName name="pbs150_1_1">#REF!</definedName>
    <definedName name="pbs150_1_1_1">#REF!</definedName>
    <definedName name="pbs150_2">#REF!</definedName>
    <definedName name="pbs150_3">#REF!</definedName>
    <definedName name="pbs150_3_1">#REF!</definedName>
    <definedName name="pbs150_4">#REF!</definedName>
    <definedName name="pbs150_4_1">#REF!</definedName>
    <definedName name="pbs150_5">#REF!</definedName>
    <definedName name="pbs150_6">#REF!</definedName>
    <definedName name="pbs150_7">#REF!</definedName>
    <definedName name="pbs150_7_1">#REF!</definedName>
    <definedName name="pbs150_8">#REF!</definedName>
    <definedName name="pbs150_9">#REF!</definedName>
    <definedName name="pbs40_1">#REF!</definedName>
    <definedName name="pbs40_1_1">#REF!</definedName>
    <definedName name="pbs40_1_1_1">#REF!</definedName>
    <definedName name="pbs40_2">#REF!</definedName>
    <definedName name="pbs40_3">#REF!</definedName>
    <definedName name="pbs40_3_1">#REF!</definedName>
    <definedName name="pbs40_4">#REF!</definedName>
    <definedName name="pbs40_4_1">#REF!</definedName>
    <definedName name="pbs40_5">#REF!</definedName>
    <definedName name="pbs40_6">#REF!</definedName>
    <definedName name="pbs40_7">#REF!</definedName>
    <definedName name="pbs40_7_1">#REF!</definedName>
    <definedName name="pbs40_8">#REF!</definedName>
    <definedName name="pbs40_9">#REF!</definedName>
    <definedName name="pbs50_1">#REF!</definedName>
    <definedName name="pbs50_1_1">#REF!</definedName>
    <definedName name="pbs50_1_1_1">#REF!</definedName>
    <definedName name="pbs50_1_1_1_1">#REF!</definedName>
    <definedName name="pbs50_2">#REF!</definedName>
    <definedName name="pbs50_2_1">#REF!</definedName>
    <definedName name="pbs50_3">#REF!</definedName>
    <definedName name="pbs50_3_1">#REF!</definedName>
    <definedName name="pbs50_3_1_1">#REF!</definedName>
    <definedName name="pbs50_4">#REF!</definedName>
    <definedName name="pbs50_4_1">#REF!</definedName>
    <definedName name="pbs50_5">#REF!</definedName>
    <definedName name="pbs50_6">#REF!</definedName>
    <definedName name="pbs50_7">#REF!</definedName>
    <definedName name="pbs50_7_1">#REF!</definedName>
    <definedName name="pbs50_8">#REF!</definedName>
    <definedName name="pbs50_9">#REF!</definedName>
    <definedName name="pbs65_1">#REF!</definedName>
    <definedName name="pbs65_1_1">#REF!</definedName>
    <definedName name="pbs65_1_1_1">#REF!</definedName>
    <definedName name="pbs65_2">#REF!</definedName>
    <definedName name="pbs65_3">#REF!</definedName>
    <definedName name="pbs65_3_1">#REF!</definedName>
    <definedName name="pbs65_4">#REF!</definedName>
    <definedName name="pbs65_4_1">#REF!</definedName>
    <definedName name="pbs65_5">#REF!</definedName>
    <definedName name="pbs65_6">#REF!</definedName>
    <definedName name="pbs65_7">#REF!</definedName>
    <definedName name="pbs65_7_1">#REF!</definedName>
    <definedName name="pbs65_8">#REF!</definedName>
    <definedName name="pbs65_9">#REF!</definedName>
    <definedName name="pbs80_1">#REF!</definedName>
    <definedName name="pbs80_1_1">#REF!</definedName>
    <definedName name="pbs80_1_1_1">#REF!</definedName>
    <definedName name="pbs80_1_1_1_1">#REF!</definedName>
    <definedName name="pbs80_2">#REF!</definedName>
    <definedName name="pbs80_2_1">#REF!</definedName>
    <definedName name="pbs80_3">#REF!</definedName>
    <definedName name="pbs80_3_1">#REF!</definedName>
    <definedName name="pbs80_3_1_1">#REF!</definedName>
    <definedName name="pbs80_4">#REF!</definedName>
    <definedName name="pbs80_4_1">#REF!</definedName>
    <definedName name="pbs80_5">#REF!</definedName>
    <definedName name="pbs80_6">#REF!</definedName>
    <definedName name="pbs80_7">#REF!</definedName>
    <definedName name="pbs80_7_1">#REF!</definedName>
    <definedName name="pbs80_8">#REF!</definedName>
    <definedName name="pbs80_9">#REF!</definedName>
    <definedName name="pbsf100">#REF!</definedName>
    <definedName name="pbsf100_1">#REF!</definedName>
    <definedName name="pbsf100_1_1">#REF!</definedName>
    <definedName name="pbsf100_1_1_1">#REF!</definedName>
    <definedName name="pbsf100_1_1_1_1">#REF!</definedName>
    <definedName name="pbsf100_2">#REF!</definedName>
    <definedName name="pbsf100_2_1">#REF!</definedName>
    <definedName name="pbsf100_3">#REF!</definedName>
    <definedName name="pbsf100_3_1">#REF!</definedName>
    <definedName name="pbsf100_3_1_1">#REF!</definedName>
    <definedName name="pbsf100_4">#REF!</definedName>
    <definedName name="pbsf100_4_1">#REF!</definedName>
    <definedName name="pbsf100_5">#REF!</definedName>
    <definedName name="pbsf100_6">#REF!</definedName>
    <definedName name="pbsf100_7">#REF!</definedName>
    <definedName name="pbsf100_7_1">#REF!</definedName>
    <definedName name="pbsf100_8">#REF!</definedName>
    <definedName name="pbsf100_9">#REF!</definedName>
    <definedName name="pbsf150">#REF!</definedName>
    <definedName name="pbsf150_1">#REF!</definedName>
    <definedName name="pbsf150_1_1">#REF!</definedName>
    <definedName name="pbsf150_1_1_1">#REF!</definedName>
    <definedName name="pbsf150_2">#REF!</definedName>
    <definedName name="pbsf150_3">#REF!</definedName>
    <definedName name="pbsf150_3_1">#REF!</definedName>
    <definedName name="pbsf150_4">#REF!</definedName>
    <definedName name="pbsf150_4_1">#REF!</definedName>
    <definedName name="pbsf150_5">#REF!</definedName>
    <definedName name="pbsf150_6">#REF!</definedName>
    <definedName name="pbsf150_7">#REF!</definedName>
    <definedName name="pbsf150_7_1">#REF!</definedName>
    <definedName name="pbsf150_8">#REF!</definedName>
    <definedName name="pbsf150_9">#REF!</definedName>
    <definedName name="pbsf65">#REF!</definedName>
    <definedName name="pbsf65_1">#REF!</definedName>
    <definedName name="pbsf65_1_1">#REF!</definedName>
    <definedName name="pbsf65_1_1_1">#REF!</definedName>
    <definedName name="pbsf65_2">#REF!</definedName>
    <definedName name="pbsf65_3">#REF!</definedName>
    <definedName name="pbsf65_3_1">#REF!</definedName>
    <definedName name="pbsf65_4">#REF!</definedName>
    <definedName name="pbsf65_4_1">#REF!</definedName>
    <definedName name="pbsf65_5">#REF!</definedName>
    <definedName name="pbsf65_6">#REF!</definedName>
    <definedName name="pbsf65_7">#REF!</definedName>
    <definedName name="pbsf65_7_1">#REF!</definedName>
    <definedName name="pbsf65_8">#REF!</definedName>
    <definedName name="pbsf65_9">#REF!</definedName>
    <definedName name="pbsf80">#REF!</definedName>
    <definedName name="pbsf80_1">#REF!</definedName>
    <definedName name="pbsf80_1_1">#REF!</definedName>
    <definedName name="pbsf80_1_1_1">#REF!</definedName>
    <definedName name="pbsf80_1_1_1_1">#REF!</definedName>
    <definedName name="pbsf80_2">#REF!</definedName>
    <definedName name="pbsf80_2_1">#REF!</definedName>
    <definedName name="pbsf80_3">#REF!</definedName>
    <definedName name="pbsf80_3_1">#REF!</definedName>
    <definedName name="pbsf80_3_1_1">#REF!</definedName>
    <definedName name="pbsf80_4">#REF!</definedName>
    <definedName name="pbsf80_4_1">#REF!</definedName>
    <definedName name="pbsf80_5">#REF!</definedName>
    <definedName name="pbsf80_6">#REF!</definedName>
    <definedName name="pbsf80_7">#REF!</definedName>
    <definedName name="pbsf80_7_1">#REF!</definedName>
    <definedName name="pbsf80_8">#REF!</definedName>
    <definedName name="pbsf80_9">#REF!</definedName>
    <definedName name="pbv">[212]PL!#REF!</definedName>
    <definedName name="pbwarna">[12]BAHAN!$G$339</definedName>
    <definedName name="pc">'[117]Sat~Bahu'!$C$55</definedName>
    <definedName name="pc_6">[189]harga!$E$234</definedName>
    <definedName name="pc_9">[118]Sat_Bahu!$C$55</definedName>
    <definedName name="pc0.75">#REF!</definedName>
    <definedName name="pc0.75_1">#REF!</definedName>
    <definedName name="pc0.75_1_1">#REF!</definedName>
    <definedName name="pc0.75_1_1_1">#REF!</definedName>
    <definedName name="pc0.75_3">#REF!</definedName>
    <definedName name="pc0.75_7">#REF!</definedName>
    <definedName name="pc1.25">#REF!</definedName>
    <definedName name="pc1.25_1">#REF!</definedName>
    <definedName name="pc1.25_1_1">#REF!</definedName>
    <definedName name="pc1.25_1_1_1">#REF!</definedName>
    <definedName name="pc1.25_3">#REF!</definedName>
    <definedName name="pc1.25_7">#REF!</definedName>
    <definedName name="pc1.5">#REF!</definedName>
    <definedName name="pc1.5_1">#REF!</definedName>
    <definedName name="pc1.5_1_1">#REF!</definedName>
    <definedName name="pc1.5_1_1_1">#REF!</definedName>
    <definedName name="pc1.5_3">#REF!</definedName>
    <definedName name="pc1.5_7">#REF!</definedName>
    <definedName name="pc1_1">#REF!</definedName>
    <definedName name="pc1_1_1">#REF!</definedName>
    <definedName name="pc1_1_1_1">#REF!</definedName>
    <definedName name="pc1_3">#REF!</definedName>
    <definedName name="pc1_7">#REF!</definedName>
    <definedName name="pc10_1">#REF!</definedName>
    <definedName name="pc10_1_1">#REF!</definedName>
    <definedName name="pc10_1_1_1">#REF!</definedName>
    <definedName name="pc10_3">#REF!</definedName>
    <definedName name="pc10_7">#REF!</definedName>
    <definedName name="pc12_1">#REF!</definedName>
    <definedName name="pc12_1_1">#REF!</definedName>
    <definedName name="pc12_1_1_1">#REF!</definedName>
    <definedName name="pc12_3">#REF!</definedName>
    <definedName name="pc12_7">#REF!</definedName>
    <definedName name="pc2.5">#REF!</definedName>
    <definedName name="pc2.5_1">#REF!</definedName>
    <definedName name="pc2.5_1_1">#REF!</definedName>
    <definedName name="pc2.5_1_1_1">#REF!</definedName>
    <definedName name="pc2.5_3">#REF!</definedName>
    <definedName name="pc2.5_7">#REF!</definedName>
    <definedName name="pc2_1">#REF!</definedName>
    <definedName name="pc2_1_1">#REF!</definedName>
    <definedName name="pc2_1_1_1">#REF!</definedName>
    <definedName name="pc2_3">#REF!</definedName>
    <definedName name="pc2_7">#REF!</definedName>
    <definedName name="pc3_1">#REF!</definedName>
    <definedName name="pc3_1_1">#REF!</definedName>
    <definedName name="pc3_1_1_1">#REF!</definedName>
    <definedName name="pc3_3">#REF!</definedName>
    <definedName name="pc3_7">#REF!</definedName>
    <definedName name="pc4_1">#REF!</definedName>
    <definedName name="pc4_1_1">#REF!</definedName>
    <definedName name="pc4_1_1_1">#REF!</definedName>
    <definedName name="pc4_3">#REF!</definedName>
    <definedName name="pc4_7">#REF!</definedName>
    <definedName name="pc5_1">#REF!</definedName>
    <definedName name="pc5_1_1">#REF!</definedName>
    <definedName name="pc5_1_1_1">#REF!</definedName>
    <definedName name="pc5_3">#REF!</definedName>
    <definedName name="pc5_7">#REF!</definedName>
    <definedName name="pc50_1">#REF!</definedName>
    <definedName name="pc50_1_1">#REF!</definedName>
    <definedName name="pc50_1_1_1">#REF!</definedName>
    <definedName name="pc50_2">#REF!</definedName>
    <definedName name="pc50_3">#REF!</definedName>
    <definedName name="pc50_3_1">#REF!</definedName>
    <definedName name="pc50_3_1_1">#REF!</definedName>
    <definedName name="pc50_3_2">#REF!</definedName>
    <definedName name="pc50_4">#REF!</definedName>
    <definedName name="pc50_4_1">#REF!</definedName>
    <definedName name="pc50_5">#REF!</definedName>
    <definedName name="pc50_6">#REF!</definedName>
    <definedName name="pc50_7">#REF!</definedName>
    <definedName name="pc50_7_1">#REF!</definedName>
    <definedName name="pc50_8">#REF!</definedName>
    <definedName name="pc50_9">#REF!</definedName>
    <definedName name="pc6_1">#REF!</definedName>
    <definedName name="pc6_1_1">#REF!</definedName>
    <definedName name="pc6_1_1_1">#REF!</definedName>
    <definedName name="pc6_3">#REF!</definedName>
    <definedName name="pc6_7">#REF!</definedName>
    <definedName name="pc8_1">#REF!</definedName>
    <definedName name="pc8_1_1">#REF!</definedName>
    <definedName name="pc8_1_1_1">#REF!</definedName>
    <definedName name="pc8_3">#REF!</definedName>
    <definedName name="pc8_7">#REF!</definedName>
    <definedName name="pc80_1">#REF!</definedName>
    <definedName name="pc80_1_1">#REF!</definedName>
    <definedName name="pc80_1_1_1">#REF!</definedName>
    <definedName name="pc80_1_1_1_1">#REF!</definedName>
    <definedName name="pc80_2">#REF!</definedName>
    <definedName name="pc80_2_1">#REF!</definedName>
    <definedName name="pc80_3">#REF!</definedName>
    <definedName name="pc80_3_1">#REF!</definedName>
    <definedName name="pc80_3_1_1">#REF!</definedName>
    <definedName name="pc80_3_2">#REF!</definedName>
    <definedName name="pc80_4">#REF!</definedName>
    <definedName name="pc80_4_1">#REF!</definedName>
    <definedName name="pc80_5">#REF!</definedName>
    <definedName name="pc80_6">#REF!</definedName>
    <definedName name="pc80_7">#REF!</definedName>
    <definedName name="pc80_7_1">#REF!</definedName>
    <definedName name="pc80_8">#REF!</definedName>
    <definedName name="pc80_9">#REF!</definedName>
    <definedName name="pcb10b85">#REF!</definedName>
    <definedName name="pcf10_1">#REF!</definedName>
    <definedName name="pcf10_1_1">#REF!</definedName>
    <definedName name="pcf10_1_1_1">#REF!</definedName>
    <definedName name="pcf10_3">#REF!</definedName>
    <definedName name="pcf10_7">#REF!</definedName>
    <definedName name="pcf12_1">#REF!</definedName>
    <definedName name="pcf12_1_1">#REF!</definedName>
    <definedName name="pcf12_1_1_1">#REF!</definedName>
    <definedName name="pcf12_3">#REF!</definedName>
    <definedName name="pcf12_7">#REF!</definedName>
    <definedName name="pcf2.5">#REF!</definedName>
    <definedName name="pcf2.5_1">#REF!</definedName>
    <definedName name="pcf2.5_1_1">#REF!</definedName>
    <definedName name="pcf2.5_1_1_1">#REF!</definedName>
    <definedName name="pcf2.5_3">#REF!</definedName>
    <definedName name="pcf2.5_7">#REF!</definedName>
    <definedName name="pcf3_1">#REF!</definedName>
    <definedName name="pcf3_1_1">#REF!</definedName>
    <definedName name="pcf3_1_1_1">#REF!</definedName>
    <definedName name="pcf3_3">#REF!</definedName>
    <definedName name="pcf3_7">#REF!</definedName>
    <definedName name="pcf4_1">#REF!</definedName>
    <definedName name="pcf4_1_1">#REF!</definedName>
    <definedName name="pcf4_1_1_1">#REF!</definedName>
    <definedName name="pcf4_3">#REF!</definedName>
    <definedName name="pcf4_7">#REF!</definedName>
    <definedName name="pcf5_1">#REF!</definedName>
    <definedName name="pcf5_1_1">#REF!</definedName>
    <definedName name="pcf5_1_1_1">#REF!</definedName>
    <definedName name="pcf5_3">#REF!</definedName>
    <definedName name="pcf5_7">#REF!</definedName>
    <definedName name="pcf6_1">#REF!</definedName>
    <definedName name="pcf6_1_1">#REF!</definedName>
    <definedName name="pcf6_1_1_1">#REF!</definedName>
    <definedName name="pcf6_3">#REF!</definedName>
    <definedName name="pcf6_7">#REF!</definedName>
    <definedName name="pcf8_1">#REF!</definedName>
    <definedName name="pcf8_1_1">#REF!</definedName>
    <definedName name="pcf8_1_1_1">#REF!</definedName>
    <definedName name="pcf8_3">#REF!</definedName>
    <definedName name="pcf8_7">#REF!</definedName>
    <definedName name="pcf80_1">#REF!</definedName>
    <definedName name="pcf80_1_1">#REF!</definedName>
    <definedName name="pcf80_1_1_1">#REF!</definedName>
    <definedName name="pcf80_1_1_1_1">#REF!</definedName>
    <definedName name="pcf80_2">#REF!</definedName>
    <definedName name="pcf80_2_1">#REF!</definedName>
    <definedName name="pcf80_3">#REF!</definedName>
    <definedName name="pcf80_3_1">#REF!</definedName>
    <definedName name="pcf80_3_1_1">#REF!</definedName>
    <definedName name="pcf80_3_2">#REF!</definedName>
    <definedName name="pcf80_4">#REF!</definedName>
    <definedName name="pcf80_4_1">#REF!</definedName>
    <definedName name="pcf80_5">#REF!</definedName>
    <definedName name="pcf80_6">#REF!</definedName>
    <definedName name="pcf80_7">#REF!</definedName>
    <definedName name="pcf80_7_1">#REF!</definedName>
    <definedName name="pcf80_8">#REF!</definedName>
    <definedName name="pcf80_9">#REF!</definedName>
    <definedName name="PCGR">[132]Material!$F$30</definedName>
    <definedName name="Pchb">#REF!</definedName>
    <definedName name="PCNO">#REF!</definedName>
    <definedName name="pcwarna">#REF!</definedName>
    <definedName name="PD">#REF!</definedName>
    <definedName name="PD.PR.101">#REF!</definedName>
    <definedName name="PD.PR.101B">#REF!</definedName>
    <definedName name="PD.PR.101E">#REF!</definedName>
    <definedName name="PD.PR.102">#REF!</definedName>
    <definedName name="PD.PR.102B">#REF!</definedName>
    <definedName name="PD.PR.102E">#REF!</definedName>
    <definedName name="PD.PR.103">#REF!</definedName>
    <definedName name="PD.PR.103B">#REF!</definedName>
    <definedName name="PD.PR.103E">#REF!</definedName>
    <definedName name="PD.PR.104">#REF!</definedName>
    <definedName name="PD.PR.104B">#REF!</definedName>
    <definedName name="PD.PR.104E">#REF!</definedName>
    <definedName name="PD.PR.105">#REF!</definedName>
    <definedName name="PD.PR.105B">#REF!</definedName>
    <definedName name="PD.PR.105E">#REF!</definedName>
    <definedName name="PD.PR.106">#REF!</definedName>
    <definedName name="PD.PR.106B">#REF!</definedName>
    <definedName name="PD.PR.106E">#REF!</definedName>
    <definedName name="pd0.75">#REF!</definedName>
    <definedName name="pd0.75_1">#REF!</definedName>
    <definedName name="pd0.75_1_1">#REF!</definedName>
    <definedName name="pd0.75_1_1_1">#REF!</definedName>
    <definedName name="pd0.75_3">#REF!</definedName>
    <definedName name="pd0.75_7">#REF!</definedName>
    <definedName name="pd1.25">#REF!</definedName>
    <definedName name="pd1.25_1">#REF!</definedName>
    <definedName name="pd1.25_1_1">#REF!</definedName>
    <definedName name="pd1.25_1_1_1">#REF!</definedName>
    <definedName name="pd1.25_3">#REF!</definedName>
    <definedName name="pd1.25_7">#REF!</definedName>
    <definedName name="pd1.5">#REF!</definedName>
    <definedName name="pd1.5_1">#REF!</definedName>
    <definedName name="pd1.5_1_1">#REF!</definedName>
    <definedName name="pd1.5_1_1_1">#REF!</definedName>
    <definedName name="pd1.5_3">#REF!</definedName>
    <definedName name="pd1.5_7">#REF!</definedName>
    <definedName name="pd1_1">#REF!</definedName>
    <definedName name="pd1_1_1">#REF!</definedName>
    <definedName name="pd1_1_1_1">#REF!</definedName>
    <definedName name="pd1_3">#REF!</definedName>
    <definedName name="pd1_7">#REF!</definedName>
    <definedName name="pd2_1">#REF!</definedName>
    <definedName name="pd2_1_1">#REF!</definedName>
    <definedName name="pd2_1_1_1">#REF!</definedName>
    <definedName name="pd2_3">#REF!</definedName>
    <definedName name="pd2_7">#REF!</definedName>
    <definedName name="pd3_1">#REF!</definedName>
    <definedName name="pd3_1_1">#REF!</definedName>
    <definedName name="pd3_1_1_1">#REF!</definedName>
    <definedName name="pd3_3">#REF!</definedName>
    <definedName name="pd3_7">#REF!</definedName>
    <definedName name="pdf3_1">#REF!</definedName>
    <definedName name="pdf3_1_1">#REF!</definedName>
    <definedName name="pdf3_1_1_1">#REF!</definedName>
    <definedName name="pdf3_3">#REF!</definedName>
    <definedName name="pdf3_7">#REF!</definedName>
    <definedName name="pdp">#REF!</definedName>
    <definedName name="pds">[73]Analisa!#REF!</definedName>
    <definedName name="PDU">#REF!</definedName>
    <definedName name="PE">#REF!</definedName>
    <definedName name="PECAHDUA">[130]HARGA!$D$13</definedName>
    <definedName name="PECAHSATU">[130]HARGA!$D$12</definedName>
    <definedName name="PECF">#REF!</definedName>
    <definedName name="PECL">#REF!</definedName>
    <definedName name="PEDESTRIANROLLER">#REF!</definedName>
    <definedName name="pek">'[110]Harsat Upah'!$E$9</definedName>
    <definedName name="PEK.JALAN">[208]RAB!#REF!</definedName>
    <definedName name="PEK.LAIN___LAIN">[208]RAB!#REF!</definedName>
    <definedName name="PEK.PINTU_AIR">[208]RAB!#REF!</definedName>
    <definedName name="PEK_1">#REF!</definedName>
    <definedName name="pek_1_1">#REF!</definedName>
    <definedName name="pek_1_1_1">#REF!</definedName>
    <definedName name="PEK_2">#REF!</definedName>
    <definedName name="PEK_3">#REF!</definedName>
    <definedName name="pek_3_1">#REF!</definedName>
    <definedName name="PEK_4">#REF!</definedName>
    <definedName name="pek_4_1">#REF!</definedName>
    <definedName name="PEK_5">#REF!</definedName>
    <definedName name="PEK_6">#REF!</definedName>
    <definedName name="PEK_7">#REF!</definedName>
    <definedName name="pek_7_1">#REF!</definedName>
    <definedName name="PEK_8">#REF!</definedName>
    <definedName name="pek_9">#REF!</definedName>
    <definedName name="PEK_BAJA">[204]Persiapan!$I$794</definedName>
    <definedName name="pekaspal">#REF!</definedName>
    <definedName name="PEKE">[285]Upah!$F$33</definedName>
    <definedName name="PEKERATLT">[12]UPAH!$F$12</definedName>
    <definedName name="Pekerja">[169]Analisa!$F$7</definedName>
    <definedName name="PEKERJA_1">#REF!</definedName>
    <definedName name="PEKERJA_3">#REF!</definedName>
    <definedName name="PEKERJA_6">#REF!</definedName>
    <definedName name="PEKERJA_7">#REF!</definedName>
    <definedName name="PEKERJA_SETENGAH_TERAMPIL">#REF!</definedName>
    <definedName name="PEKERJA_SETENGAH_TERAMPIL_1">#REF!</definedName>
    <definedName name="PEKERJA_SETENGAH_TERAMPIL_3">#REF!</definedName>
    <definedName name="PEKERJA_SETENGAH_TERAMPIL_6">#REF!</definedName>
    <definedName name="PEKERJA_SETENGAH_TERAMPIL_7">#REF!</definedName>
    <definedName name="PEKERJA_TERAMPIL">#REF!</definedName>
    <definedName name="PEKERJA_TERAMPIL_1">#REF!</definedName>
    <definedName name="PEKERJA_TERAMPIL_3">#REF!</definedName>
    <definedName name="PEKERJA_TERAMPIL_6">#REF!</definedName>
    <definedName name="PEKERJA_TERAMPIL_7">#REF!</definedName>
    <definedName name="Pekerja_terlatih">'[278]Daf.Harga-Upah'!$E$13</definedName>
    <definedName name="PEKERJAAN__A_C">#REF!</definedName>
    <definedName name="PEKERJAAN__A_C_1">#REF!</definedName>
    <definedName name="PEKERJAAN__A_C_1_1">#REF!</definedName>
    <definedName name="PEKERJAAN__A_C_1_1_1">#REF!</definedName>
    <definedName name="PEKERJAAN__A_C_15">#REF!</definedName>
    <definedName name="PEKERJAAN__A_C_15_1">#REF!</definedName>
    <definedName name="PEKERJAAN__A_C_15_16">#REF!</definedName>
    <definedName name="PEKERJAAN__A_C_15_7">#REF!</definedName>
    <definedName name="PEKERJAAN__A_C_16">#REF!</definedName>
    <definedName name="PEKERJAAN__A_C_17">#REF!</definedName>
    <definedName name="PEKERJAAN__A_C_2">#REF!</definedName>
    <definedName name="PEKERJAAN__A_C_3">#REF!</definedName>
    <definedName name="PEKERJAAN__A_C_3_1">#REF!</definedName>
    <definedName name="PEKERJAAN__A_C_4">#REF!</definedName>
    <definedName name="PEKERJAAN__A_C_4_1">#REF!</definedName>
    <definedName name="PEKERJAAN__A_C_5">#REF!</definedName>
    <definedName name="PEKERJAAN__A_C_6">#REF!</definedName>
    <definedName name="PEKERJAAN__A_C_7">#REF!</definedName>
    <definedName name="PEKERJAAN__A_C_7_1">#REF!</definedName>
    <definedName name="PEKERJAAN__A_C_8">#REF!</definedName>
    <definedName name="PEKERJAAN__A_C_9">#REF!</definedName>
    <definedName name="PEKERJAAN_CAT">#REF!</definedName>
    <definedName name="PEKERJAAN_CAT_1">#REF!</definedName>
    <definedName name="PEKERJAAN_CAT_1_1">#REF!</definedName>
    <definedName name="PEKERJAAN_CAT_1_1_1">#REF!</definedName>
    <definedName name="PEKERJAAN_CAT_15">#REF!</definedName>
    <definedName name="PEKERJAAN_CAT_15_1">#REF!</definedName>
    <definedName name="PEKERJAAN_CAT_15_16">#REF!</definedName>
    <definedName name="PEKERJAAN_CAT_15_7">#REF!</definedName>
    <definedName name="PEKERJAAN_CAT_16">#REF!</definedName>
    <definedName name="PEKERJAAN_CAT_17">#REF!</definedName>
    <definedName name="PEKERJAAN_CAT_2">#REF!</definedName>
    <definedName name="PEKERJAAN_CAT_3">#REF!</definedName>
    <definedName name="PEKERJAAN_CAT_3_1">#REF!</definedName>
    <definedName name="PEKERJAAN_CAT_4">#REF!</definedName>
    <definedName name="PEKERJAAN_CAT_4_1">#REF!</definedName>
    <definedName name="PEKERJAAN_CAT_5">#REF!</definedName>
    <definedName name="PEKERJAAN_CAT_6">#REF!</definedName>
    <definedName name="PEKERJAAN_CAT_7">#REF!</definedName>
    <definedName name="PEKERJAAN_CAT_7_1">#REF!</definedName>
    <definedName name="PEKERJAAN_CAT_8">#REF!</definedName>
    <definedName name="PEKERJAAN_CAT_9">#REF!</definedName>
    <definedName name="PEKERJAAN_CCTV__SOUND_SYSTEM____MATV">#REF!</definedName>
    <definedName name="PEKERJAAN_CCTV__SOUND_SYSTEM____MATV_1">#REF!</definedName>
    <definedName name="PEKERJAAN_CCTV__SOUND_SYSTEM____MATV_1_1">#REF!</definedName>
    <definedName name="PEKERJAAN_CCTV__SOUND_SYSTEM____MATV_1_1_1">#REF!</definedName>
    <definedName name="PEKERJAAN_CCTV__SOUND_SYSTEM____MATV_15">#REF!</definedName>
    <definedName name="PEKERJAAN_CCTV__SOUND_SYSTEM____MATV_15_1">#REF!</definedName>
    <definedName name="PEKERJAAN_CCTV__SOUND_SYSTEM____MATV_15_16">#REF!</definedName>
    <definedName name="PEKERJAAN_CCTV__SOUND_SYSTEM____MATV_15_7">#REF!</definedName>
    <definedName name="PEKERJAAN_CCTV__SOUND_SYSTEM____MATV_16">#REF!</definedName>
    <definedName name="PEKERJAAN_CCTV__SOUND_SYSTEM____MATV_17">#REF!</definedName>
    <definedName name="PEKERJAAN_CCTV__SOUND_SYSTEM____MATV_2">#REF!</definedName>
    <definedName name="PEKERJAAN_CCTV__SOUND_SYSTEM____MATV_3">#REF!</definedName>
    <definedName name="PEKERJAAN_CCTV__SOUND_SYSTEM____MATV_3_1">#REF!</definedName>
    <definedName name="PEKERJAAN_CCTV__SOUND_SYSTEM____MATV_4">#REF!</definedName>
    <definedName name="PEKERJAAN_CCTV__SOUND_SYSTEM____MATV_4_1">#REF!</definedName>
    <definedName name="PEKERJAAN_CCTV__SOUND_SYSTEM____MATV_5">#REF!</definedName>
    <definedName name="PEKERJAAN_CCTV__SOUND_SYSTEM____MATV_6">#REF!</definedName>
    <definedName name="PEKERJAAN_CCTV__SOUND_SYSTEM____MATV_7">#REF!</definedName>
    <definedName name="PEKERJAAN_CCTV__SOUND_SYSTEM____MATV_7_1">#REF!</definedName>
    <definedName name="PEKERJAAN_CCTV__SOUND_SYSTEM____MATV_8">#REF!</definedName>
    <definedName name="PEKERJAAN_CCTV__SOUND_SYSTEM____MATV_9">#REF!</definedName>
    <definedName name="PEKERJAAN_DINDING_DAN_FINISHING_DINDING">#REF!</definedName>
    <definedName name="PEKERJAAN_DINDING_DAN_FINISHING_DINDING_1">#REF!</definedName>
    <definedName name="PEKERJAAN_DINDING_DAN_FINISHING_DINDING_1_1">#REF!</definedName>
    <definedName name="PEKERJAAN_DINDING_DAN_FINISHING_DINDING_1_1_1">#REF!</definedName>
    <definedName name="PEKERJAAN_DINDING_DAN_FINISHING_DINDING_15">#REF!</definedName>
    <definedName name="PEKERJAAN_DINDING_DAN_FINISHING_DINDING_15_1">#REF!</definedName>
    <definedName name="PEKERJAAN_DINDING_DAN_FINISHING_DINDING_15_16">#REF!</definedName>
    <definedName name="PEKERJAAN_DINDING_DAN_FINISHING_DINDING_15_7">#REF!</definedName>
    <definedName name="PEKERJAAN_DINDING_DAN_FINISHING_DINDING_16">#REF!</definedName>
    <definedName name="PEKERJAAN_DINDING_DAN_FINISHING_DINDING_17">#REF!</definedName>
    <definedName name="PEKERJAAN_DINDING_DAN_FINISHING_DINDING_2">#REF!</definedName>
    <definedName name="PEKERJAAN_DINDING_DAN_FINISHING_DINDING_3">#REF!</definedName>
    <definedName name="PEKERJAAN_DINDING_DAN_FINISHING_DINDING_3_1">#REF!</definedName>
    <definedName name="PEKERJAAN_DINDING_DAN_FINISHING_DINDING_4">#REF!</definedName>
    <definedName name="PEKERJAAN_DINDING_DAN_FINISHING_DINDING_4_1">#REF!</definedName>
    <definedName name="PEKERJAAN_DINDING_DAN_FINISHING_DINDING_5">#REF!</definedName>
    <definedName name="PEKERJAAN_DINDING_DAN_FINISHING_DINDING_6">#REF!</definedName>
    <definedName name="PEKERJAAN_DINDING_DAN_FINISHING_DINDING_7">#REF!</definedName>
    <definedName name="PEKERJAAN_DINDING_DAN_FINISHING_DINDING_7_1">#REF!</definedName>
    <definedName name="PEKERJAAN_DINDING_DAN_FINISHING_DINDING_8">#REF!</definedName>
    <definedName name="PEKERJAAN_DINDING_DAN_FINISHING_DINDING_9">#REF!</definedName>
    <definedName name="PEKERJAAN_FINISHING_LANTAI">#REF!</definedName>
    <definedName name="PEKERJAAN_FINISHING_LANTAI_1">#REF!</definedName>
    <definedName name="PEKERJAAN_FINISHING_LANTAI_1_1">#REF!</definedName>
    <definedName name="PEKERJAAN_FINISHING_LANTAI_1_1_1">#REF!</definedName>
    <definedName name="PEKERJAAN_FINISHING_LANTAI_15">#REF!</definedName>
    <definedName name="PEKERJAAN_FINISHING_LANTAI_15_1">#REF!</definedName>
    <definedName name="PEKERJAAN_FINISHING_LANTAI_15_16">#REF!</definedName>
    <definedName name="PEKERJAAN_FINISHING_LANTAI_15_7">#REF!</definedName>
    <definedName name="PEKERJAAN_FINISHING_LANTAI_16">#REF!</definedName>
    <definedName name="PEKERJAAN_FINISHING_LANTAI_17">#REF!</definedName>
    <definedName name="PEKERJAAN_FINISHING_LANTAI_2">#REF!</definedName>
    <definedName name="PEKERJAAN_FINISHING_LANTAI_3">#REF!</definedName>
    <definedName name="PEKERJAAN_FINISHING_LANTAI_3_1">#REF!</definedName>
    <definedName name="PEKERJAAN_FINISHING_LANTAI_4">#REF!</definedName>
    <definedName name="PEKERJAAN_FINISHING_LANTAI_4_1">#REF!</definedName>
    <definedName name="PEKERJAAN_FINISHING_LANTAI_5">#REF!</definedName>
    <definedName name="PEKERJAAN_FINISHING_LANTAI_6">#REF!</definedName>
    <definedName name="PEKERJAAN_FINISHING_LANTAI_7">#REF!</definedName>
    <definedName name="PEKERJAAN_FINISHING_LANTAI_7_1">#REF!</definedName>
    <definedName name="PEKERJAAN_FINISHING_LANTAI_8">#REF!</definedName>
    <definedName name="PEKERJAAN_FINISHING_LANTAI_9">#REF!</definedName>
    <definedName name="PEKERJAAN_GONDOLA">#REF!</definedName>
    <definedName name="PEKERJAAN_GONDOLA_1">#REF!</definedName>
    <definedName name="PEKERJAAN_GONDOLA_1_1">#REF!</definedName>
    <definedName name="PEKERJAAN_GONDOLA_1_1_1">#REF!</definedName>
    <definedName name="PEKERJAAN_GONDOLA_15">#REF!</definedName>
    <definedName name="PEKERJAAN_GONDOLA_15_1">#REF!</definedName>
    <definedName name="PEKERJAAN_GONDOLA_15_16">#REF!</definedName>
    <definedName name="PEKERJAAN_GONDOLA_15_7">#REF!</definedName>
    <definedName name="PEKERJAAN_GONDOLA_16">#REF!</definedName>
    <definedName name="PEKERJAAN_GONDOLA_17">#REF!</definedName>
    <definedName name="PEKERJAAN_GONDOLA_2">#REF!</definedName>
    <definedName name="PEKERJAAN_GONDOLA_3">#REF!</definedName>
    <definedName name="PEKERJAAN_GONDOLA_3_1">#REF!</definedName>
    <definedName name="PEKERJAAN_GONDOLA_4">#REF!</definedName>
    <definedName name="PEKERJAAN_GONDOLA_4_1">#REF!</definedName>
    <definedName name="PEKERJAAN_GONDOLA_5">#REF!</definedName>
    <definedName name="PEKERJAAN_GONDOLA_6">#REF!</definedName>
    <definedName name="PEKERJAAN_GONDOLA_7">#REF!</definedName>
    <definedName name="PEKERJAAN_GONDOLA_7_1">#REF!</definedName>
    <definedName name="PEKERJAAN_GONDOLA_8">#REF!</definedName>
    <definedName name="PEKERJAAN_GONDOLA_9">#REF!</definedName>
    <definedName name="PEKERJAAN_LIFT_ex_KOREA">#REF!</definedName>
    <definedName name="PEKERJAAN_LIFT_ex_KOREA_1">#REF!</definedName>
    <definedName name="PEKERJAAN_LIFT_ex_KOREA_1_1">#REF!</definedName>
    <definedName name="PEKERJAAN_LIFT_ex_KOREA_1_1_1">#REF!</definedName>
    <definedName name="PEKERJAAN_LIFT_ex_KOREA_15">#REF!</definedName>
    <definedName name="PEKERJAAN_LIFT_ex_KOREA_15_1">#REF!</definedName>
    <definedName name="PEKERJAAN_LIFT_ex_KOREA_15_16">#REF!</definedName>
    <definedName name="PEKERJAAN_LIFT_ex_KOREA_15_7">#REF!</definedName>
    <definedName name="PEKERJAAN_LIFT_ex_KOREA_16">#REF!</definedName>
    <definedName name="PEKERJAAN_LIFT_ex_KOREA_17">#REF!</definedName>
    <definedName name="PEKERJAAN_LIFT_ex_KOREA_2">#REF!</definedName>
    <definedName name="PEKERJAAN_LIFT_ex_KOREA_3">#REF!</definedName>
    <definedName name="PEKERJAAN_LIFT_ex_KOREA_3_1">#REF!</definedName>
    <definedName name="PEKERJAAN_LIFT_ex_KOREA_4">#REF!</definedName>
    <definedName name="PEKERJAAN_LIFT_ex_KOREA_4_1">#REF!</definedName>
    <definedName name="PEKERJAAN_LIFT_ex_KOREA_5">#REF!</definedName>
    <definedName name="PEKERJAAN_LIFT_ex_KOREA_6">#REF!</definedName>
    <definedName name="PEKERJAAN_LIFT_ex_KOREA_7">#REF!</definedName>
    <definedName name="PEKERJAAN_LIFT_ex_KOREA_7_1">#REF!</definedName>
    <definedName name="PEKERJAAN_LIFT_ex_KOREA_8">#REF!</definedName>
    <definedName name="PEKERJAAN_LIFT_ex_KOREA_9">#REF!</definedName>
    <definedName name="PEKERJAAN_LISTRIK___GENSET">#REF!</definedName>
    <definedName name="PEKERJAAN_LISTRIK___GENSET_1">#REF!</definedName>
    <definedName name="PEKERJAAN_LISTRIK___GENSET_1_1">#REF!</definedName>
    <definedName name="PEKERJAAN_LISTRIK___GENSET_1_1_1">#REF!</definedName>
    <definedName name="PEKERJAAN_LISTRIK___GENSET_15">#REF!</definedName>
    <definedName name="PEKERJAAN_LISTRIK___GENSET_15_1">#REF!</definedName>
    <definedName name="PEKERJAAN_LISTRIK___GENSET_15_16">#REF!</definedName>
    <definedName name="PEKERJAAN_LISTRIK___GENSET_15_7">#REF!</definedName>
    <definedName name="PEKERJAAN_LISTRIK___GENSET_16">#REF!</definedName>
    <definedName name="PEKERJAAN_LISTRIK___GENSET_17">#REF!</definedName>
    <definedName name="PEKERJAAN_LISTRIK___GENSET_2">#REF!</definedName>
    <definedName name="PEKERJAAN_LISTRIK___GENSET_3">#REF!</definedName>
    <definedName name="PEKERJAAN_LISTRIK___GENSET_3_1">#REF!</definedName>
    <definedName name="PEKERJAAN_LISTRIK___GENSET_4">#REF!</definedName>
    <definedName name="PEKERJAAN_LISTRIK___GENSET_4_1">#REF!</definedName>
    <definedName name="PEKERJAAN_LISTRIK___GENSET_5">#REF!</definedName>
    <definedName name="PEKERJAAN_LISTRIK___GENSET_6">#REF!</definedName>
    <definedName name="PEKERJAAN_LISTRIK___GENSET_7">#REF!</definedName>
    <definedName name="PEKERJAAN_LISTRIK___GENSET_7_1">#REF!</definedName>
    <definedName name="PEKERJAAN_LISTRIK___GENSET_8">#REF!</definedName>
    <definedName name="PEKERJAAN_LISTRIK___GENSET_9">#REF!</definedName>
    <definedName name="PEKERJAAN_LUAR">#REF!</definedName>
    <definedName name="PEKERJAAN_LUAR_1">#REF!</definedName>
    <definedName name="PEKERJAAN_LUAR_1_1">#REF!</definedName>
    <definedName name="PEKERJAAN_LUAR_1_1_1">#REF!</definedName>
    <definedName name="PEKERJAAN_LUAR_15">#REF!</definedName>
    <definedName name="PEKERJAAN_LUAR_15_1">#REF!</definedName>
    <definedName name="PEKERJAAN_LUAR_15_16">#REF!</definedName>
    <definedName name="PEKERJAAN_LUAR_15_7">#REF!</definedName>
    <definedName name="PEKERJAAN_LUAR_16">#REF!</definedName>
    <definedName name="PEKERJAAN_LUAR_17">#REF!</definedName>
    <definedName name="PEKERJAAN_LUAR_2">#REF!</definedName>
    <definedName name="PEKERJAAN_LUAR_3">#REF!</definedName>
    <definedName name="PEKERJAAN_LUAR_3_1">#REF!</definedName>
    <definedName name="PEKERJAAN_LUAR_3_1_1">#REF!</definedName>
    <definedName name="PEKERJAAN_LUAR_3_2">#REF!</definedName>
    <definedName name="PEKERJAAN_LUAR_4">#REF!</definedName>
    <definedName name="PEKERJAAN_LUAR_4_1">#REF!</definedName>
    <definedName name="PEKERJAAN_LUAR_5">#REF!</definedName>
    <definedName name="PEKERJAAN_LUAR_6">#REF!</definedName>
    <definedName name="PEKERJAAN_LUAR_7">#REF!</definedName>
    <definedName name="PEKERJAAN_LUAR_7_1">#REF!</definedName>
    <definedName name="PEKERJAAN_LUAR_8">#REF!</definedName>
    <definedName name="PEKERJAAN_LUAR_9">#REF!</definedName>
    <definedName name="PEKERJAAN_PLAFOND">#REF!</definedName>
    <definedName name="PEKERJAAN_PLAFOND_1">#REF!</definedName>
    <definedName name="PEKERJAAN_PLAFOND_1_1">#REF!</definedName>
    <definedName name="PEKERJAAN_PLAFOND_1_1_1">#REF!</definedName>
    <definedName name="PEKERJAAN_PLAFOND_15">#REF!</definedName>
    <definedName name="PEKERJAAN_PLAFOND_15_1">#REF!</definedName>
    <definedName name="PEKERJAAN_PLAFOND_15_16">#REF!</definedName>
    <definedName name="PEKERJAAN_PLAFOND_15_7">#REF!</definedName>
    <definedName name="PEKERJAAN_PLAFOND_16">#REF!</definedName>
    <definedName name="PEKERJAAN_PLAFOND_17">#REF!</definedName>
    <definedName name="PEKERJAAN_PLAFOND_2">#REF!</definedName>
    <definedName name="PEKERJAAN_PLAFOND_3">#REF!</definedName>
    <definedName name="PEKERJAAN_PLAFOND_3_1">#REF!</definedName>
    <definedName name="PEKERJAAN_PLAFOND_4">#REF!</definedName>
    <definedName name="PEKERJAAN_PLAFOND_4_1">#REF!</definedName>
    <definedName name="PEKERJAAN_PLAFOND_5">#REF!</definedName>
    <definedName name="PEKERJAAN_PLAFOND_6">#REF!</definedName>
    <definedName name="PEKERJAAN_PLAFOND_7">#REF!</definedName>
    <definedName name="PEKERJAAN_PLAFOND_7_1">#REF!</definedName>
    <definedName name="PEKERJAAN_PLAFOND_8">#REF!</definedName>
    <definedName name="PEKERJAAN_PLAFOND_9">#REF!</definedName>
    <definedName name="PEKERJAAN_PLUMBING___SANITARY">#REF!</definedName>
    <definedName name="PEKERJAAN_PLUMBING___SANITARY_1">#REF!</definedName>
    <definedName name="PEKERJAAN_PLUMBING___SANITARY_1_1">#REF!</definedName>
    <definedName name="PEKERJAAN_PLUMBING___SANITARY_1_1_1">#REF!</definedName>
    <definedName name="PEKERJAAN_PLUMBING___SANITARY_15">#REF!</definedName>
    <definedName name="PEKERJAAN_PLUMBING___SANITARY_15_1">#REF!</definedName>
    <definedName name="PEKERJAAN_PLUMBING___SANITARY_15_16">#REF!</definedName>
    <definedName name="PEKERJAAN_PLUMBING___SANITARY_15_7">#REF!</definedName>
    <definedName name="PEKERJAAN_PLUMBING___SANITARY_16">#REF!</definedName>
    <definedName name="PEKERJAAN_PLUMBING___SANITARY_17">#REF!</definedName>
    <definedName name="PEKERJAAN_PLUMBING___SANITARY_2">#REF!</definedName>
    <definedName name="PEKERJAAN_PLUMBING___SANITARY_3">#REF!</definedName>
    <definedName name="PEKERJAAN_PLUMBING___SANITARY_3_1">#REF!</definedName>
    <definedName name="PEKERJAAN_PLUMBING___SANITARY_4">#REF!</definedName>
    <definedName name="PEKERJAAN_PLUMBING___SANITARY_4_1">#REF!</definedName>
    <definedName name="PEKERJAAN_PLUMBING___SANITARY_5">#REF!</definedName>
    <definedName name="PEKERJAAN_PLUMBING___SANITARY_6">#REF!</definedName>
    <definedName name="PEKERJAAN_PLUMBING___SANITARY_7">#REF!</definedName>
    <definedName name="PEKERJAAN_PLUMBING___SANITARY_7_1">#REF!</definedName>
    <definedName name="PEKERJAAN_PLUMBING___SANITARY_8">#REF!</definedName>
    <definedName name="PEKERJAAN_PLUMBING___SANITARY_9">#REF!</definedName>
    <definedName name="PEKERJAAN_PONDASI">#REF!</definedName>
    <definedName name="PEKERJAAN_PONDASI_1">#REF!</definedName>
    <definedName name="PEKERJAAN_PONDASI_17">#REF!</definedName>
    <definedName name="PEKERJAAN_PONDASI_2">#REF!</definedName>
    <definedName name="PEKERJAAN_PONDASI_3">#REF!</definedName>
    <definedName name="PEKERJAAN_PONDASI_4">#REF!</definedName>
    <definedName name="PEKERJAAN_PONDASI_4_1">#REF!</definedName>
    <definedName name="PEKERJAAN_PONDASI_5">#REF!</definedName>
    <definedName name="PEKERJAAN_PONDASI_6">#REF!</definedName>
    <definedName name="PEKERJAAN_PONDASI_7">#REF!</definedName>
    <definedName name="PEKERJAAN_PONDASI_8">#REF!</definedName>
    <definedName name="PEKERJAAN_PONDASI_9">#REF!</definedName>
    <definedName name="PEKERJAAN_RAILING_DAN_LAIN___LAIN">#REF!</definedName>
    <definedName name="PEKERJAAN_RAILING_DAN_LAIN___LAIN_1">#REF!</definedName>
    <definedName name="PEKERJAAN_RAILING_DAN_LAIN___LAIN_1_1">#REF!</definedName>
    <definedName name="PEKERJAAN_RAILING_DAN_LAIN___LAIN_1_1_1">#REF!</definedName>
    <definedName name="PEKERJAAN_RAILING_DAN_LAIN___LAIN_15">#REF!</definedName>
    <definedName name="PEKERJAAN_RAILING_DAN_LAIN___LAIN_15_1">#REF!</definedName>
    <definedName name="PEKERJAAN_RAILING_DAN_LAIN___LAIN_15_16">#REF!</definedName>
    <definedName name="PEKERJAAN_RAILING_DAN_LAIN___LAIN_15_7">#REF!</definedName>
    <definedName name="PEKERJAAN_RAILING_DAN_LAIN___LAIN_16">#REF!</definedName>
    <definedName name="PEKERJAAN_RAILING_DAN_LAIN___LAIN_17">#REF!</definedName>
    <definedName name="PEKERJAAN_RAILING_DAN_LAIN___LAIN_2">#REF!</definedName>
    <definedName name="PEKERJAAN_RAILING_DAN_LAIN___LAIN_3">#REF!</definedName>
    <definedName name="PEKERJAAN_RAILING_DAN_LAIN___LAIN_3_1">#REF!</definedName>
    <definedName name="PEKERJAAN_RAILING_DAN_LAIN___LAIN_4">#REF!</definedName>
    <definedName name="PEKERJAAN_RAILING_DAN_LAIN___LAIN_4_1">#REF!</definedName>
    <definedName name="PEKERJAAN_RAILING_DAN_LAIN___LAIN_5">#REF!</definedName>
    <definedName name="PEKERJAAN_RAILING_DAN_LAIN___LAIN_6">#REF!</definedName>
    <definedName name="PEKERJAAN_RAILING_DAN_LAIN___LAIN_7">#REF!</definedName>
    <definedName name="PEKERJAAN_RAILING_DAN_LAIN___LAIN_7_1">#REF!</definedName>
    <definedName name="PEKERJAAN_RAILING_DAN_LAIN___LAIN_8">#REF!</definedName>
    <definedName name="PEKERJAAN_RAILING_DAN_LAIN___LAIN_9">#REF!</definedName>
    <definedName name="PEKERJAAN_SPRINKLER___FIRE_FIGHTING">#REF!</definedName>
    <definedName name="PEKERJAAN_SPRINKLER___FIRE_FIGHTING_1">#REF!</definedName>
    <definedName name="PEKERJAAN_SPRINKLER___FIRE_FIGHTING_1_1">#REF!</definedName>
    <definedName name="PEKERJAAN_SPRINKLER___FIRE_FIGHTING_1_1_1">#REF!</definedName>
    <definedName name="PEKERJAAN_SPRINKLER___FIRE_FIGHTING_15">#REF!</definedName>
    <definedName name="PEKERJAAN_SPRINKLER___FIRE_FIGHTING_15_1">#REF!</definedName>
    <definedName name="PEKERJAAN_SPRINKLER___FIRE_FIGHTING_15_16">#REF!</definedName>
    <definedName name="PEKERJAAN_SPRINKLER___FIRE_FIGHTING_15_7">#REF!</definedName>
    <definedName name="PEKERJAAN_SPRINKLER___FIRE_FIGHTING_16">#REF!</definedName>
    <definedName name="PEKERJAAN_SPRINKLER___FIRE_FIGHTING_17">#REF!</definedName>
    <definedName name="PEKERJAAN_SPRINKLER___FIRE_FIGHTING_2">#REF!</definedName>
    <definedName name="PEKERJAAN_SPRINKLER___FIRE_FIGHTING_3">#REF!</definedName>
    <definedName name="PEKERJAAN_SPRINKLER___FIRE_FIGHTING_3_1">#REF!</definedName>
    <definedName name="PEKERJAAN_SPRINKLER___FIRE_FIGHTING_4">#REF!</definedName>
    <definedName name="PEKERJAAN_SPRINKLER___FIRE_FIGHTING_4_1">#REF!</definedName>
    <definedName name="PEKERJAAN_SPRINKLER___FIRE_FIGHTING_5">#REF!</definedName>
    <definedName name="PEKERJAAN_SPRINKLER___FIRE_FIGHTING_6">#REF!</definedName>
    <definedName name="PEKERJAAN_SPRINKLER___FIRE_FIGHTING_7">#REF!</definedName>
    <definedName name="PEKERJAAN_SPRINKLER___FIRE_FIGHTING_7_1">#REF!</definedName>
    <definedName name="PEKERJAAN_SPRINKLER___FIRE_FIGHTING_8">#REF!</definedName>
    <definedName name="PEKERJAAN_SPRINKLER___FIRE_FIGHTING_9">#REF!</definedName>
    <definedName name="PEKERJAAN_STRUKTUR_ATAS_DAN_ATAP">#REF!</definedName>
    <definedName name="PEKERJAAN_STRUKTUR_ATAS_DAN_ATAP_1">#REF!</definedName>
    <definedName name="PEKERJAAN_STRUKTUR_ATAS_DAN_ATAP_1_1">#REF!</definedName>
    <definedName name="PEKERJAAN_STRUKTUR_ATAS_DAN_ATAP_1_1_1">#REF!</definedName>
    <definedName name="PEKERJAAN_STRUKTUR_ATAS_DAN_ATAP_15">#REF!</definedName>
    <definedName name="PEKERJAAN_STRUKTUR_ATAS_DAN_ATAP_15_1">#REF!</definedName>
    <definedName name="PEKERJAAN_STRUKTUR_ATAS_DAN_ATAP_15_16">#REF!</definedName>
    <definedName name="PEKERJAAN_STRUKTUR_ATAS_DAN_ATAP_15_7">#REF!</definedName>
    <definedName name="PEKERJAAN_STRUKTUR_ATAS_DAN_ATAP_16">#REF!</definedName>
    <definedName name="PEKERJAAN_STRUKTUR_ATAS_DAN_ATAP_17">#REF!</definedName>
    <definedName name="PEKERJAAN_STRUKTUR_ATAS_DAN_ATAP_2">#REF!</definedName>
    <definedName name="PEKERJAAN_STRUKTUR_ATAS_DAN_ATAP_3">#REF!</definedName>
    <definedName name="PEKERJAAN_STRUKTUR_ATAS_DAN_ATAP_3_1">#REF!</definedName>
    <definedName name="PEKERJAAN_STRUKTUR_ATAS_DAN_ATAP_4">#REF!</definedName>
    <definedName name="PEKERJAAN_STRUKTUR_ATAS_DAN_ATAP_4_1">#REF!</definedName>
    <definedName name="PEKERJAAN_STRUKTUR_ATAS_DAN_ATAP_5">#REF!</definedName>
    <definedName name="PEKERJAAN_STRUKTUR_ATAS_DAN_ATAP_6">#REF!</definedName>
    <definedName name="PEKERJAAN_STRUKTUR_ATAS_DAN_ATAP_7">#REF!</definedName>
    <definedName name="PEKERJAAN_STRUKTUR_ATAS_DAN_ATAP_7_1">#REF!</definedName>
    <definedName name="PEKERJAAN_STRUKTUR_ATAS_DAN_ATAP_8">#REF!</definedName>
    <definedName name="PEKERJAAN_STRUKTUR_ATAS_DAN_ATAP_9">#REF!</definedName>
    <definedName name="PEKERJAAN_SUB_STRUKTUR">#REF!</definedName>
    <definedName name="PEKERJAAN_SUB_STRUKTUR_1">#REF!</definedName>
    <definedName name="PEKERJAAN_SUB_STRUKTUR_17">#REF!</definedName>
    <definedName name="PEKERJAAN_SUB_STRUKTUR_2">#REF!</definedName>
    <definedName name="PEKERJAAN_SUB_STRUKTUR_3">#REF!</definedName>
    <definedName name="PEKERJAAN_SUB_STRUKTUR_4">#REF!</definedName>
    <definedName name="PEKERJAAN_SUB_STRUKTUR_4_1">#REF!</definedName>
    <definedName name="PEKERJAAN_SUB_STRUKTUR_5">#REF!</definedName>
    <definedName name="PEKERJAAN_SUB_STRUKTUR_6">#REF!</definedName>
    <definedName name="PEKERJAAN_SUB_STRUKTUR_7">#REF!</definedName>
    <definedName name="PEKERJAAN_SUB_STRUKTUR_8">#REF!</definedName>
    <definedName name="PEKERJAAN_SUB_STRUKTUR_9">#REF!</definedName>
    <definedName name="PEKERJAAN_TANAH">#REF!</definedName>
    <definedName name="PEKERJAAN_TANAH_1">#REF!</definedName>
    <definedName name="PEKERJAAN_TANAH_2">#REF!</definedName>
    <definedName name="PEKERJAAN_TANAH_3">#REF!</definedName>
    <definedName name="PEKERJAAN_TANAH_4">#REF!</definedName>
    <definedName name="PEKERJAAN_TANAH_4_1">#REF!</definedName>
    <definedName name="PEKERJAAN_TANAH_5">#REF!</definedName>
    <definedName name="PEKERJAAN_TANAH_6">#REF!</definedName>
    <definedName name="PEKERJAAN_TANAH_7">#REF!</definedName>
    <definedName name="PEKERJAAN_TANAH_8">#REF!</definedName>
    <definedName name="PEKERJAAN_TANAH_9">#REF!</definedName>
    <definedName name="PEKERJAAN_TELEPON">#REF!</definedName>
    <definedName name="PEKERJAAN_TELEPON_1">#REF!</definedName>
    <definedName name="PEKERJAAN_TELEPON_1_1">#REF!</definedName>
    <definedName name="PEKERJAAN_TELEPON_1_1_1">#REF!</definedName>
    <definedName name="PEKERJAAN_TELEPON_15">#REF!</definedName>
    <definedName name="PEKERJAAN_TELEPON_15_1">#REF!</definedName>
    <definedName name="PEKERJAAN_TELEPON_15_16">#REF!</definedName>
    <definedName name="PEKERJAAN_TELEPON_15_7">#REF!</definedName>
    <definedName name="PEKERJAAN_TELEPON_16">#REF!</definedName>
    <definedName name="PEKERJAAN_TELEPON_17">#REF!</definedName>
    <definedName name="PEKERJAAN_TELEPON_2">#REF!</definedName>
    <definedName name="PEKERJAAN_TELEPON_3">#REF!</definedName>
    <definedName name="PEKERJAAN_TELEPON_3_1">#REF!</definedName>
    <definedName name="PEKERJAAN_TELEPON_4">#REF!</definedName>
    <definedName name="PEKERJAAN_TELEPON_4_1">#REF!</definedName>
    <definedName name="PEKERJAAN_TELEPON_5">#REF!</definedName>
    <definedName name="PEKERJAAN_TELEPON_6">#REF!</definedName>
    <definedName name="PEKERJAAN_TELEPON_7">#REF!</definedName>
    <definedName name="PEKERJAAN_TELEPON_7_1">#REF!</definedName>
    <definedName name="PEKERJAAN_TELEPON_8">#REF!</definedName>
    <definedName name="PEKERJAAN_TELEPON_9">#REF!</definedName>
    <definedName name="peklas">'[101]Up &amp; bhn'!#REF!</definedName>
    <definedName name="peksalur">#REF!</definedName>
    <definedName name="PELAKS">#REF!</definedName>
    <definedName name="Pelaksana">'[321]L. Hr'!$R$79</definedName>
    <definedName name="pelaksanaan">#REF!</definedName>
    <definedName name="Pelesteran">#REF!</definedName>
    <definedName name="pelumas">'[110]Harsat Bahan'!$E$39</definedName>
    <definedName name="PEMADAM">'[4]Pemadam Kebakaran'!#REF!</definedName>
    <definedName name="pemb.instalator">#REF!</definedName>
    <definedName name="pemb.operator">#REF!</definedName>
    <definedName name="pemb24">'[223]An HarSatPek'!#REF!</definedName>
    <definedName name="pemb39">'[223]An HarSatPek'!#REF!</definedName>
    <definedName name="PEMBANTU_OPERATOR___MEKANIK">#REF!</definedName>
    <definedName name="PEMBANTU_OPERATOR___MEKANIK_1">#REF!</definedName>
    <definedName name="PEMBANTU_OPERATOR___MEKANIK_3">#REF!</definedName>
    <definedName name="PEMBANTU_OPERATOR___MEKANIK_6">#REF!</definedName>
    <definedName name="PEMBANTU_OPERATOR___MEKANIK_7">#REF!</definedName>
    <definedName name="Pembesian">#REF!</definedName>
    <definedName name="Pembongkaran">[322]NP!$L$841:$V$901</definedName>
    <definedName name="pembsian">#REF!</definedName>
    <definedName name="Pembulatan">#REF!</definedName>
    <definedName name="Pembulatan_US">#REF!</definedName>
    <definedName name="PEMLHR">#REF!</definedName>
    <definedName name="pemoperator">[130]HARGA!$D$58</definedName>
    <definedName name="pemsupir">[130]HARGA!$D$56</definedName>
    <definedName name="PEN">'[52]Upah '!$F$29</definedName>
    <definedName name="pen_exppn">[175]Dashboard!#REF!</definedName>
    <definedName name="Penawaran">#REF!</definedName>
    <definedName name="pengaruh_DH">#REF!</definedName>
    <definedName name="PENGARUH_SUD_PARK">#REF!</definedName>
    <definedName name="PENGECATAN">[139]ARSITEKTUR!#REF!</definedName>
    <definedName name="Pengecoran">#REF!</definedName>
    <definedName name="penj">#REF!</definedName>
    <definedName name="penj1">#REF!</definedName>
    <definedName name="penj2">#REF!</definedName>
    <definedName name="penj3">#REF!</definedName>
    <definedName name="penj4">#REF!</definedName>
    <definedName name="PENJAGA_MALAM">#REF!</definedName>
    <definedName name="PENJAGA_MALAM_1">#REF!</definedName>
    <definedName name="PENJAGA_MALAM_3">#REF!</definedName>
    <definedName name="PENJAGA_MALAM_6">#REF!</definedName>
    <definedName name="PENJAGA_MALAM_7">#REF!</definedName>
    <definedName name="PENJUMLAHAN">#N/A</definedName>
    <definedName name="pentin">'[38]Sat Bah &amp; Up'!$G$70</definedName>
    <definedName name="penyekat">#REF!</definedName>
    <definedName name="penyekata100">'[131]Harga Satuan'!$G$37</definedName>
    <definedName name="per">[323]Hargamaterial!$Q$4</definedName>
    <definedName name="PERCENT">#REF!</definedName>
    <definedName name="perekat">'[101]Up &amp; bhn'!#REF!</definedName>
    <definedName name="PERHITSEWA">#REF!</definedName>
    <definedName name="permit">#REF!</definedName>
    <definedName name="persiapan" hidden="1">'[32]HARGA MATERIAL'!$E$27:$E$33</definedName>
    <definedName name="pertama">'[324]main summary'!$A$1:$IV$5</definedName>
    <definedName name="PERTAMINA">#REF!</definedName>
    <definedName name="pesd">[87]Ahs.1!$L$1284</definedName>
    <definedName name="PETC">#REF!</definedName>
    <definedName name="peter">'[38]Sat Bah &amp; Up'!$G$8</definedName>
    <definedName name="pf">#REF!</definedName>
    <definedName name="pf_1">#REF!</definedName>
    <definedName name="pf_7">#REF!</definedName>
    <definedName name="PF_S">#REF!</definedName>
    <definedName name="PF_S_1">#REF!</definedName>
    <definedName name="PFRP">#REF!</definedName>
    <definedName name="PFRP_1">#REF!</definedName>
    <definedName name="PFRP_7">#REF!</definedName>
    <definedName name="PFUS">#REF!</definedName>
    <definedName name="PFUS_1">#REF!</definedName>
    <definedName name="PFUS_7">#REF!</definedName>
    <definedName name="PG">#REF!</definedName>
    <definedName name="pg_1">#REF!</definedName>
    <definedName name="pg_1_1">#REF!</definedName>
    <definedName name="pg_1_1_1">#REF!</definedName>
    <definedName name="pg_3">#REF!</definedName>
    <definedName name="pg_7">#REF!</definedName>
    <definedName name="pg_9">[73]Analisa!#REF!</definedName>
    <definedName name="pg_9wp">[73]Analisa!#REF!</definedName>
    <definedName name="pg0.15">#REF!</definedName>
    <definedName name="pgc">#REF!</definedName>
    <definedName name="pgc_1">#REF!</definedName>
    <definedName name="pgc_1_1">#REF!</definedName>
    <definedName name="pgc_1_1_1">#REF!</definedName>
    <definedName name="pgc_2">#REF!</definedName>
    <definedName name="pgc_3">#REF!</definedName>
    <definedName name="pgc_3_1">#REF!</definedName>
    <definedName name="pgc_4">#REF!</definedName>
    <definedName name="pgc_4_1">#REF!</definedName>
    <definedName name="pgc_5">#REF!</definedName>
    <definedName name="pgc_6">#REF!</definedName>
    <definedName name="pgc_7">#REF!</definedName>
    <definedName name="pgc_7_1">#REF!</definedName>
    <definedName name="pgc_8">#REF!</definedName>
    <definedName name="pgc_9">#REF!</definedName>
    <definedName name="pgr">#REF!</definedName>
    <definedName name="ph">'[12]J.ALS-SANITER'!$K$668</definedName>
    <definedName name="ph100_1">#REF!</definedName>
    <definedName name="ph100_1_1">#REF!</definedName>
    <definedName name="ph100_1_1_1">#REF!</definedName>
    <definedName name="ph100_2">#REF!</definedName>
    <definedName name="ph100_3">#REF!</definedName>
    <definedName name="ph100_3_1">#REF!</definedName>
    <definedName name="ph100_3_1_1">#REF!</definedName>
    <definedName name="ph100_3_2">#REF!</definedName>
    <definedName name="ph100_4">#REF!</definedName>
    <definedName name="ph100_4_1">#REF!</definedName>
    <definedName name="ph100_5">#REF!</definedName>
    <definedName name="ph100_6">#REF!</definedName>
    <definedName name="ph100_7">#REF!</definedName>
    <definedName name="ph100_7_1">#REF!</definedName>
    <definedName name="ph100_8">#REF!</definedName>
    <definedName name="ph100_9">#REF!</definedName>
    <definedName name="ph150_1">#REF!</definedName>
    <definedName name="ph150_1_1">#REF!</definedName>
    <definedName name="ph150_1_1_1">#REF!</definedName>
    <definedName name="ph150_2">#REF!</definedName>
    <definedName name="ph150_3">#REF!</definedName>
    <definedName name="ph150_3_1">#REF!</definedName>
    <definedName name="ph150_3_1_1">#REF!</definedName>
    <definedName name="ph150_3_2">#REF!</definedName>
    <definedName name="ph150_4">#REF!</definedName>
    <definedName name="ph150_4_1">#REF!</definedName>
    <definedName name="ph150_5">#REF!</definedName>
    <definedName name="ph150_6">#REF!</definedName>
    <definedName name="ph150_7">#REF!</definedName>
    <definedName name="ph150_7_1">#REF!</definedName>
    <definedName name="ph150_8">#REF!</definedName>
    <definedName name="ph150_9">#REF!</definedName>
    <definedName name="phf100_1">#REF!</definedName>
    <definedName name="phf100_1_1">#REF!</definedName>
    <definedName name="phf100_1_1_1">#REF!</definedName>
    <definedName name="phf100_1_1_1_1">#REF!</definedName>
    <definedName name="phf100_2">#REF!</definedName>
    <definedName name="phf100_2_1">#REF!</definedName>
    <definedName name="phf100_3">#REF!</definedName>
    <definedName name="phf100_3_1">#REF!</definedName>
    <definedName name="phf100_3_1_1">#REF!</definedName>
    <definedName name="phf100_3_2">#REF!</definedName>
    <definedName name="phf100_4">#REF!</definedName>
    <definedName name="phf100_4_1">#REF!</definedName>
    <definedName name="phf100_5">#REF!</definedName>
    <definedName name="phf100_6">#REF!</definedName>
    <definedName name="phf100_7">#REF!</definedName>
    <definedName name="phf100_7_1">#REF!</definedName>
    <definedName name="phf100_8">#REF!</definedName>
    <definedName name="phf100_9">#REF!</definedName>
    <definedName name="phf150_1">#REF!</definedName>
    <definedName name="phf150_1_1">#REF!</definedName>
    <definedName name="phf150_1_1_1">#REF!</definedName>
    <definedName name="phf150_1_1_1_1">#REF!</definedName>
    <definedName name="phf150_2">#REF!</definedName>
    <definedName name="phf150_2_1">#REF!</definedName>
    <definedName name="phf150_3">#REF!</definedName>
    <definedName name="phf150_3_1">#REF!</definedName>
    <definedName name="phf150_3_1_1">#REF!</definedName>
    <definedName name="phf150_3_2">#REF!</definedName>
    <definedName name="phf150_4">#REF!</definedName>
    <definedName name="phf150_4_1">#REF!</definedName>
    <definedName name="phf150_5">#REF!</definedName>
    <definedName name="phf150_6">#REF!</definedName>
    <definedName name="phf150_7">#REF!</definedName>
    <definedName name="phf150_7_1">#REF!</definedName>
    <definedName name="phf150_8">#REF!</definedName>
    <definedName name="phf150_9">#REF!</definedName>
    <definedName name="Philip" hidden="1">{#N/A,#N/A,FALSE,"REK-S-TPL";#N/A,#N/A,FALSE,"REK-TPML";#N/A,#N/A,FALSE,"RAB-TEMPEL"}</definedName>
    <definedName name="philips">#REF!</definedName>
    <definedName name="pi">#REF!</definedName>
    <definedName name="pi_6">[80]hit_BKMM!$D$3</definedName>
    <definedName name="pibrator">[12]BAHAN!$G$61</definedName>
    <definedName name="PICK">#REF!</definedName>
    <definedName name="PIDET">[206]INDEKS!$A$35:$B$192</definedName>
    <definedName name="PIL">#REF!</definedName>
    <definedName name="PIL_1">#REF!</definedName>
    <definedName name="PIL_NEW">#REF!</definedName>
    <definedName name="pile">#REF!</definedName>
    <definedName name="pile32">#REF!</definedName>
    <definedName name="pilecap">'[315]PAD-F'!$B$9:$F$15</definedName>
    <definedName name="Pilihan">#REF!</definedName>
    <definedName name="PILIHSTATUS">'[198]TABEL-DETASIR'!$B$90:$B$94</definedName>
    <definedName name="Pilotlamp">#REF!</definedName>
    <definedName name="Pin">#REF!</definedName>
    <definedName name="pinpa4">'[223]BQ Arsit'!#REF!</definedName>
    <definedName name="PINTU_A">#REF!</definedName>
    <definedName name="PINTU_A_10">"$#REF!.$L$61"</definedName>
    <definedName name="PINTU_A_12">#REF!</definedName>
    <definedName name="PINTU_B">#REF!</definedName>
    <definedName name="PINTU_B_10">"$#REF!.$L$62"</definedName>
    <definedName name="PINTU_B_12">#REF!</definedName>
    <definedName name="PINTU_BASE">#REF!</definedName>
    <definedName name="PINTU_BASE_10">"$#REF!.$L$60"</definedName>
    <definedName name="PINTU_BASE_12">#REF!</definedName>
    <definedName name="PINTU_C">#REF!</definedName>
    <definedName name="PINTU_C_10">"$#REF!.$L$63"</definedName>
    <definedName name="PINTU_C_12">#REF!</definedName>
    <definedName name="Pintu_Double_Teakwood">#REF!</definedName>
    <definedName name="Pintu_Kaca">#REF!</definedName>
    <definedName name="Pintu_Teakwood_Formika">#REF!</definedName>
    <definedName name="Pintu8">#REF!</definedName>
    <definedName name="pintualum.rkaca">[12]BAHAN!$G$431</definedName>
    <definedName name="pintudouble0.85">[104]anal!#REF!</definedName>
    <definedName name="pintudouble1.4">[104]anal!#REF!</definedName>
    <definedName name="PINTUMELAMIK">#REF!</definedName>
    <definedName name="pintupk1">#REF!</definedName>
    <definedName name="pintupk2">#REF!</definedName>
    <definedName name="pintuplywood">#REF!</definedName>
    <definedName name="pintupvc">[104]anal!#REF!</definedName>
    <definedName name="pintushaft">[104]anal!#REF!</definedName>
    <definedName name="PINTUSTORE">#REF!</definedName>
    <definedName name="PINTUTEAKWOOD">#REF!</definedName>
    <definedName name="PIP">#REF!</definedName>
    <definedName name="PIP_1">#REF!</definedName>
    <definedName name="pipa">#REF!</definedName>
    <definedName name="Pipa__pvc_maspion_D_ø_2">[325]HarSat!$F$159</definedName>
    <definedName name="Pipa__pvc_maspion_ø_4">[325]HarSat!$F$160</definedName>
    <definedName name="pipa_5_1">#REF!</definedName>
    <definedName name="Pipa_GI_ø_1">[325]HarSat!$F$153</definedName>
    <definedName name="Pipa_GI_ø_1_1_2">[325]HarSat!$F$154</definedName>
    <definedName name="Pipa_GI_ø_1_2">[325]HarSat!$F$158</definedName>
    <definedName name="Pipa_GI_ø_2">[325]HarSat!$F$155</definedName>
    <definedName name="Pipa_GI_ø_3">[325]HarSat!$F$156</definedName>
    <definedName name="Pipa_GI_ø_3_4">[325]HarSat!$F$157</definedName>
    <definedName name="PIPA1">#REF!</definedName>
    <definedName name="pipa1_15">'[326]ahas-ins'!$F$341</definedName>
    <definedName name="PIPA100">#REF!</definedName>
    <definedName name="PIPA100_1">#REF!</definedName>
    <definedName name="PIPA100L">#REF!</definedName>
    <definedName name="PIPA100L_1">#REF!</definedName>
    <definedName name="PIPA100L_1_1">#REF!</definedName>
    <definedName name="PIPA100L_1_1_1">#REF!</definedName>
    <definedName name="PIPA100L_3">#REF!</definedName>
    <definedName name="PIPA100L_7">#REF!</definedName>
    <definedName name="pipa112">#REF!</definedName>
    <definedName name="PIPA125">#REF!</definedName>
    <definedName name="PIPA125_1">#REF!</definedName>
    <definedName name="pipa15">#REF!</definedName>
    <definedName name="pipa15_2">#REF!</definedName>
    <definedName name="PIPA150">#REF!</definedName>
    <definedName name="PIPA150_1">#REF!</definedName>
    <definedName name="pipa2">#REF!</definedName>
    <definedName name="PIPA20">#REF!</definedName>
    <definedName name="PIPA20_1">#REF!</definedName>
    <definedName name="PIPA200">#REF!</definedName>
    <definedName name="PIPA200_1">#REF!</definedName>
    <definedName name="pipa25">#REF!</definedName>
    <definedName name="PIPA25_1">#REF!</definedName>
    <definedName name="pipa25_3">#REF!</definedName>
    <definedName name="PIPA300">#REF!</definedName>
    <definedName name="PIPA300_1">#REF!</definedName>
    <definedName name="PIPA32">#REF!</definedName>
    <definedName name="PIPA32_1">#REF!</definedName>
    <definedName name="pipa4_5">#REF!</definedName>
    <definedName name="PIPA40">#REF!</definedName>
    <definedName name="PIPA40_1">#REF!</definedName>
    <definedName name="PIPA50">#REF!</definedName>
    <definedName name="PIPA50_1">#REF!</definedName>
    <definedName name="PIPA65">#REF!</definedName>
    <definedName name="PIPA65_1">#REF!</definedName>
    <definedName name="PIPA65_1_1">#REF!</definedName>
    <definedName name="PIPA65_1_1_1">#REF!</definedName>
    <definedName name="PIPA65_3">#REF!</definedName>
    <definedName name="PIPA65_7">#REF!</definedName>
    <definedName name="PIPA80">#REF!</definedName>
    <definedName name="PIPA80_1">#REF!</definedName>
    <definedName name="PIPA80_1_1">#REF!</definedName>
    <definedName name="PIPA80_1_1_1">#REF!</definedName>
    <definedName name="PIPA80_3">#REF!</definedName>
    <definedName name="PIPA80_7">#REF!</definedName>
    <definedName name="pipagip112">#REF!</definedName>
    <definedName name="pipagip2">#REF!</definedName>
    <definedName name="pipagip212">#REF!</definedName>
    <definedName name="PIPE">#REF!</definedName>
    <definedName name="PIPE_1">#REF!</definedName>
    <definedName name="PIPE_1_1">#REF!</definedName>
    <definedName name="PIPE_1_1_1">#REF!</definedName>
    <definedName name="PIPE_3">#REF!</definedName>
    <definedName name="PIPE_4_">#REF!</definedName>
    <definedName name="PIPE_7">#REF!</definedName>
    <definedName name="PIPE_SMLS_CS_A106_B_SCH80_T_C_SRL">#REF!</definedName>
    <definedName name="pj">'[117]Sat~Bahu'!$C$66</definedName>
    <definedName name="pj_9">[118]Sat_Bahu!$C$66</definedName>
    <definedName name="PJG">#REF!</definedName>
    <definedName name="pjgBP">#REF!</definedName>
    <definedName name="pk">#REF!</definedName>
    <definedName name="PK.01">'[237]DAFT_ALAT_UPAH _ MAT'!$C$60</definedName>
    <definedName name="PK.01B">'[237]DAFT_ALAT_UPAH _ MAT'!$B$60</definedName>
    <definedName name="PK.01G">'[237]DAFT_ALAT_UPAH _ MAT'!$I$60</definedName>
    <definedName name="PK.02">'[237]DAFT_ALAT_UPAH _ MAT'!$C$61</definedName>
    <definedName name="PK.02B">'[237]DAFT_ALAT_UPAH _ MAT'!$B$61</definedName>
    <definedName name="PK.02G">'[237]DAFT_ALAT_UPAH _ MAT'!$I$61</definedName>
    <definedName name="PK.03">'[237]DAFT_ALAT_UPAH _ MAT'!$C$62</definedName>
    <definedName name="PK.03B">'[237]DAFT_ALAT_UPAH _ MAT'!$B$62</definedName>
    <definedName name="PK.03G">'[237]DAFT_ALAT_UPAH _ MAT'!$I$62</definedName>
    <definedName name="PK.04">'[237]DAFT_ALAT_UPAH _ MAT'!$C$63</definedName>
    <definedName name="PK.04B">'[237]DAFT_ALAT_UPAH _ MAT'!$B$63</definedName>
    <definedName name="PK.04G">'[237]DAFT_ALAT_UPAH _ MAT'!$I$63</definedName>
    <definedName name="PK.05">'[237]DAFT_ALAT_UPAH _ MAT'!$C$64</definedName>
    <definedName name="PK.05B">'[237]DAFT_ALAT_UPAH _ MAT'!$B$64</definedName>
    <definedName name="PK.05G">'[237]DAFT_ALAT_UPAH _ MAT'!$I$64</definedName>
    <definedName name="PK.06">'[237]DAFT_ALAT_UPAH _ MAT'!$C$65</definedName>
    <definedName name="PK.06B">'[237]DAFT_ALAT_UPAH _ MAT'!$B$65</definedName>
    <definedName name="PK.06G">'[237]DAFT_ALAT_UPAH _ MAT'!$I$65</definedName>
    <definedName name="PK.07">'[237]DAFT_ALAT_UPAH _ MAT'!$C$66</definedName>
    <definedName name="PK.07B">'[237]DAFT_ALAT_UPAH _ MAT'!$B$66</definedName>
    <definedName name="PK.07G">'[237]DAFT_ALAT_UPAH _ MAT'!$I$66</definedName>
    <definedName name="PK.08">'[237]DAFT_ALAT_UPAH _ MAT'!$C$67</definedName>
    <definedName name="PK.08B">'[237]DAFT_ALAT_UPAH _ MAT'!$B$67</definedName>
    <definedName name="PK.08G">'[237]DAFT_ALAT_UPAH _ MAT'!$I$67</definedName>
    <definedName name="PK.09">'[237]DAFT_ALAT_UPAH _ MAT'!$C$68</definedName>
    <definedName name="PK.09B">'[237]DAFT_ALAT_UPAH _ MAT'!$B$68</definedName>
    <definedName name="PK.09G">'[237]DAFT_ALAT_UPAH _ MAT'!$I$68</definedName>
    <definedName name="PK.10">'[237]DAFT_ALAT_UPAH _ MAT'!$C$69</definedName>
    <definedName name="PK.10B">'[237]DAFT_ALAT_UPAH _ MAT'!$B$69</definedName>
    <definedName name="PK.10G">'[237]DAFT_ALAT_UPAH _ MAT'!$I$69</definedName>
    <definedName name="PK.11">#REF!</definedName>
    <definedName name="PK.11B">#REF!</definedName>
    <definedName name="PK.11G">#REF!</definedName>
    <definedName name="PK.12">'[237]DAFT_ALAT_UPAH _ MAT'!$C$71</definedName>
    <definedName name="PK.12B">'[237]DAFT_ALAT_UPAH _ MAT'!$B$71</definedName>
    <definedName name="PK.12G">'[237]DAFT_ALAT_UPAH _ MAT'!$I$71</definedName>
    <definedName name="PK.13">#REF!</definedName>
    <definedName name="PK.13B">#REF!</definedName>
    <definedName name="PK.13G">#REF!</definedName>
    <definedName name="PK.14">#REF!</definedName>
    <definedName name="PK.14B">#REF!</definedName>
    <definedName name="PK.14G">#REF!</definedName>
    <definedName name="PK.15">#REF!</definedName>
    <definedName name="PK.15B">#REF!</definedName>
    <definedName name="PK.15G">#REF!</definedName>
    <definedName name="PK.16">#REF!</definedName>
    <definedName name="PK.16B">#REF!</definedName>
    <definedName name="PK.16G">#REF!</definedName>
    <definedName name="PK.17">'[237]DAFT_ALAT_UPAH _ MAT'!$C$76</definedName>
    <definedName name="PK.17B">'[237]DAFT_ALAT_UPAH _ MAT'!$B$76</definedName>
    <definedName name="PK.17G">'[237]DAFT_ALAT_UPAH _ MAT'!$I$76</definedName>
    <definedName name="PK.18">'[237]DAFT_ALAT_UPAH _ MAT'!$C$77</definedName>
    <definedName name="PK.18B">'[237]DAFT_ALAT_UPAH _ MAT'!$B$77</definedName>
    <definedName name="PK.18G">'[237]DAFT_ALAT_UPAH _ MAT'!$I$77</definedName>
    <definedName name="PK.19">[113]DHSBU!$C$77</definedName>
    <definedName name="PK.19B">'[237]DAFT_ALAT_UPAH _ MAT'!$B$78</definedName>
    <definedName name="PK.19G">[113]DHSBU!$P$77</definedName>
    <definedName name="PK.20">[113]DHSBU!$C$78</definedName>
    <definedName name="PK.20B">'[237]DAFT_ALAT_UPAH _ MAT'!$B$79</definedName>
    <definedName name="PK.20G">[113]DHSBU!$P$78</definedName>
    <definedName name="PK.21">'[237]DAFT_ALAT_UPAH _ MAT'!$C$80</definedName>
    <definedName name="PK.21B">'[237]DAFT_ALAT_UPAH _ MAT'!$B$80</definedName>
    <definedName name="PK.21G">'[237]DAFT_ALAT_UPAH _ MAT'!$I$80</definedName>
    <definedName name="PK.22">#REF!</definedName>
    <definedName name="PK.22B">#REF!</definedName>
    <definedName name="PK.22G">#REF!</definedName>
    <definedName name="PK.23">#REF!</definedName>
    <definedName name="PK.23B">#REF!</definedName>
    <definedName name="PK.23G">#REF!</definedName>
    <definedName name="PK.24">'[237]DAFT_ALAT_UPAH _ MAT'!$C$83</definedName>
    <definedName name="PK.24B">'[237]DAFT_ALAT_UPAH _ MAT'!$B$83</definedName>
    <definedName name="PK.24G">'[237]DAFT_ALAT_UPAH _ MAT'!$I$83</definedName>
    <definedName name="PK.25">'[237]DAFT_ALAT_UPAH _ MAT'!$C$84</definedName>
    <definedName name="PK.25B">'[237]DAFT_ALAT_UPAH _ MAT'!$B$84</definedName>
    <definedName name="PK.25G">'[237]DAFT_ALAT_UPAH _ MAT'!$I$84</definedName>
    <definedName name="PK.26">'[237]DAFT_ALAT_UPAH _ MAT'!$C$85</definedName>
    <definedName name="PK.26B">'[237]DAFT_ALAT_UPAH _ MAT'!$B$85</definedName>
    <definedName name="PK.26G">'[237]DAFT_ALAT_UPAH _ MAT'!$I$85</definedName>
    <definedName name="PK.27">#REF!</definedName>
    <definedName name="PK.27B">'[237]DAFT_ALAT_UPAH _ MAT'!$B$86</definedName>
    <definedName name="PK.27G">[113]DHSBU!$P$85</definedName>
    <definedName name="PK.28">#REF!</definedName>
    <definedName name="PK.28B">'[237]DAFT_ALAT_UPAH _ MAT'!$B$87</definedName>
    <definedName name="PK.28G">[113]DHSBU!$P$86</definedName>
    <definedName name="PK_FE">#REF!</definedName>
    <definedName name="PK_GIP_40">#REF!</definedName>
    <definedName name="PK_HEAD">#REF!</definedName>
    <definedName name="pkhak">[12]BAHAN!$G$89</definedName>
    <definedName name="pklkl">#REF!</definedName>
    <definedName name="pkp">[87]Ahs.2!$L$343</definedName>
    <definedName name="PL">#REF!</definedName>
    <definedName name="pl_1">#REF!</definedName>
    <definedName name="pl_1_1">#REF!</definedName>
    <definedName name="pl_1_1_1">#REF!</definedName>
    <definedName name="pl_3">#REF!</definedName>
    <definedName name="PL_6">#REF!</definedName>
    <definedName name="pl_7">#REF!</definedName>
    <definedName name="plafcalci">#REF!</definedName>
    <definedName name="plafgip">#REF!</definedName>
    <definedName name="plafgrc6">#REF!</definedName>
    <definedName name="plafgyp9">#REF!</definedName>
    <definedName name="Plafond_Gypsum_9mm">#REF!</definedName>
    <definedName name="plafondcalsium">'[131]Harga Satuan'!$G$62</definedName>
    <definedName name="plafondgrcmotif">'[131]Harga Satuan'!$G$61</definedName>
    <definedName name="plafondgypsum9mm">'[131]Harga Satuan'!$G$60</definedName>
    <definedName name="PLAM">[132]Material!$F$46</definedName>
    <definedName name="plamir">[12]BAHAN!$G$498</definedName>
    <definedName name="Plamur">#REF!</definedName>
    <definedName name="plamurkayu">[94]harga!$F$234</definedName>
    <definedName name="plamurtembok">[94]harga!$F$235</definedName>
    <definedName name="Plap">#REF!</definedName>
    <definedName name="Plap_1">#REF!</definedName>
    <definedName name="plaster13">[73]Analisa!#REF!</definedName>
    <definedName name="plaster14">[73]Analisa!#REF!</definedName>
    <definedName name="plaster15">[73]Analisa!#REF!</definedName>
    <definedName name="plat">[12]BAHAN!$G$102</definedName>
    <definedName name="Plat_lantai______t_20_cm">#REF!</definedName>
    <definedName name="platbaja12">#REF!</definedName>
    <definedName name="platseng60">#REF!</definedName>
    <definedName name="plb">#REF!</definedName>
    <definedName name="plbsm">#REF!</definedName>
    <definedName name="plc13nb">#REF!</definedName>
    <definedName name="PLD">#REF!</definedName>
    <definedName name="plest3">#REF!</definedName>
    <definedName name="plest5">#REF!</definedName>
    <definedName name="plester12">'[131]Harga Satuan'!$G$14</definedName>
    <definedName name="plester14">'[131]Harga Satuan'!$G$15</definedName>
    <definedName name="plester3">#REF!</definedName>
    <definedName name="plester5">#REF!</definedName>
    <definedName name="plesteraci">#REF!</definedName>
    <definedName name="PLESTERAN">[139]ARSITEKTUR!#REF!</definedName>
    <definedName name="plesterbeton">'[131]Harga Satuan'!$G$16</definedName>
    <definedName name="plin10x40">[12]BAHAN!$G$244</definedName>
    <definedName name="plint1020">[104]anal!#REF!</definedName>
    <definedName name="plint1030">[73]Analisa!#REF!</definedName>
    <definedName name="plint1040">#REF!</definedName>
    <definedName name="plint1060">#REF!</definedName>
    <definedName name="plint20">#REF!</definedName>
    <definedName name="plint30">#REF!</definedName>
    <definedName name="plint30polis">#REF!</definedName>
    <definedName name="plintessenza1040">'[131]Harga Satuan'!$G$51</definedName>
    <definedName name="plintgranit1060">'[131]Harga Satuan'!$G$52</definedName>
    <definedName name="plintkayujati">'[131]Harga Satuan'!$G$54</definedName>
    <definedName name="plintkeramik1030">'[131]Harga Satuan'!$G$53</definedName>
    <definedName name="plinttg">#REF!</definedName>
    <definedName name="plit">'[223]BQ Arsit'!#REF!</definedName>
    <definedName name="pln">#REF!</definedName>
    <definedName name="PLP">#REF!</definedName>
    <definedName name="PLP_1">#REF!</definedName>
    <definedName name="PLT.LT.101">#REF!</definedName>
    <definedName name="PLT.LT.101B">#REF!</definedName>
    <definedName name="PLT.LT.101E">#REF!</definedName>
    <definedName name="PLT.LT.102">#REF!</definedName>
    <definedName name="PLT.LT.102B">#REF!</definedName>
    <definedName name="PLT.LT.102E">#REF!</definedName>
    <definedName name="PLT.LT.103">#REF!</definedName>
    <definedName name="PLT.LT.103B">#REF!</definedName>
    <definedName name="PLT.LT.103E">#REF!</definedName>
    <definedName name="PLT.LT.104">#REF!</definedName>
    <definedName name="PLT.LT.104B">#REF!</definedName>
    <definedName name="PLT.LT.104E">#REF!</definedName>
    <definedName name="plum">#REF!</definedName>
    <definedName name="plum_1">#REF!</definedName>
    <definedName name="plum_1_1">#REF!</definedName>
    <definedName name="plum_2">#REF!</definedName>
    <definedName name="plum_3">#REF!</definedName>
    <definedName name="plum_4">#REF!</definedName>
    <definedName name="plum_4_1">#REF!</definedName>
    <definedName name="plum_5">#REF!</definedName>
    <definedName name="plum_6">#REF!</definedName>
    <definedName name="plum_7">#REF!</definedName>
    <definedName name="plum_7_1">#REF!</definedName>
    <definedName name="plum_8">#REF!</definedName>
    <definedName name="plum_9">#REF!</definedName>
    <definedName name="plus">[316]PileCap!$S$1</definedName>
    <definedName name="ply18_4x8_1">#REF!</definedName>
    <definedName name="ply18_4x8_2">#REF!</definedName>
    <definedName name="ply4_4x8">#REF!</definedName>
    <definedName name="plyw18">[165]Sheet1!$H$31</definedName>
    <definedName name="pm">'[110]Harsat Upah'!$E$34</definedName>
    <definedName name="PM.B">#REF!</definedName>
    <definedName name="pmeranti">[94]harga!$F$112</definedName>
    <definedName name="PMS_PROG">#REF!</definedName>
    <definedName name="PMSTYA">#REF!</definedName>
    <definedName name="PMUP">#REF!</definedName>
    <definedName name="PMUP_1">#REF!</definedName>
    <definedName name="PMUP_7">#REF!</definedName>
    <definedName name="pn">[171]KOEF!$A$24</definedName>
    <definedName name="pn10sd0.5">#REF!</definedName>
    <definedName name="pn10sd0.75">#REF!</definedName>
    <definedName name="pn10sd1">#REF!</definedName>
    <definedName name="pn10sd1.25">#REF!</definedName>
    <definedName name="pn10sd1.5">#REF!</definedName>
    <definedName name="pn10sd2">#REF!</definedName>
    <definedName name="pn10sd2.5">#REF!</definedName>
    <definedName name="pn10sd3">#REF!</definedName>
    <definedName name="pn10sd4">#REF!</definedName>
    <definedName name="pn10toro">#REF!</definedName>
    <definedName name="pn10toro0.5">#REF!</definedName>
    <definedName name="pn10toro0.75">#REF!</definedName>
    <definedName name="pn10toro1">#REF!</definedName>
    <definedName name="pn10toro1.25">#REF!</definedName>
    <definedName name="pn10toro1.5">#REF!</definedName>
    <definedName name="pn10toro2">#REF!</definedName>
    <definedName name="pn10toro2.5">#REF!</definedName>
    <definedName name="pn10toro3">#REF!</definedName>
    <definedName name="pn10toro4">#REF!</definedName>
    <definedName name="pn20sd0.5">#REF!</definedName>
    <definedName name="pn20sd0.75">#REF!</definedName>
    <definedName name="pn20sd1">#REF!</definedName>
    <definedName name="pn20sd1.25">#REF!</definedName>
    <definedName name="pn20sd1.5">#REF!</definedName>
    <definedName name="pn20sd2">#REF!</definedName>
    <definedName name="pn20sd2.5">#REF!</definedName>
    <definedName name="pn20sd3">#REF!</definedName>
    <definedName name="pn20sd4">#REF!</definedName>
    <definedName name="pn20toro0.5">#REF!</definedName>
    <definedName name="pn20toro0.75">#REF!</definedName>
    <definedName name="pn20toro1">#REF!</definedName>
    <definedName name="pn20toro1.25">#REF!</definedName>
    <definedName name="pn20toro1.5">#REF!</definedName>
    <definedName name="pn20toro2">#REF!</definedName>
    <definedName name="pn20toro2.5">#REF!</definedName>
    <definedName name="pn20toro3">#REF!</definedName>
    <definedName name="pn20toro4">#REF!</definedName>
    <definedName name="PNL">[184]Anls!$E$58</definedName>
    <definedName name="Pnyatoh">#REF!</definedName>
    <definedName name="PO">'[117]Sat~Bahu'!$C$13</definedName>
    <definedName name="PO_9">[118]Sat_Bahu!$C$13</definedName>
    <definedName name="po1000_1">#REF!</definedName>
    <definedName name="po1000_1_1">#REF!</definedName>
    <definedName name="po1000_1_1_1">#REF!</definedName>
    <definedName name="po1000_3">#REF!</definedName>
    <definedName name="po1000_7">#REF!</definedName>
    <definedName name="POCE">[132]Material!$F$10</definedName>
    <definedName name="PODetail">#REF!</definedName>
    <definedName name="poerp1">#REF!</definedName>
    <definedName name="poerp2">#REF!</definedName>
    <definedName name="poerp3">#REF!</definedName>
    <definedName name="poerp4">#REF!</definedName>
    <definedName name="poerp5">#REF!</definedName>
    <definedName name="poerp6">#REF!</definedName>
    <definedName name="poerp8">#REF!</definedName>
    <definedName name="poerp9">#REF!</definedName>
    <definedName name="poles">#REF!</definedName>
    <definedName name="politur">#REF!</definedName>
    <definedName name="polol">#REF!</definedName>
    <definedName name="polos">[94]harga!$F$37</definedName>
    <definedName name="poly">#REF!</definedName>
    <definedName name="poly_6">[73]Analisa!#REF!</definedName>
    <definedName name="Polytur">[169]Analisa!$F$40</definedName>
    <definedName name="pom">'[299]Uph&amp; Bhn'!$G$26</definedName>
    <definedName name="p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ompa">#REF!</definedName>
    <definedName name="pompa_1">#REF!</definedName>
    <definedName name="pompa_1_1">#REF!</definedName>
    <definedName name="pompa_1_1_1">#REF!</definedName>
    <definedName name="pompa_3">#REF!</definedName>
    <definedName name="pompa_7">#REF!</definedName>
    <definedName name="Pondasi">#REF!</definedName>
    <definedName name="PONTON">#REF!</definedName>
    <definedName name="pool">#REF!</definedName>
    <definedName name="Portal">#REF!</definedName>
    <definedName name="POS">'[327]Harsat Upah:Harsat Pekerjaan'!$A$1</definedName>
    <definedName name="potong">#REF!</definedName>
    <definedName name="potongpnc45">#REF!</definedName>
    <definedName name="Pout">#REF!</definedName>
    <definedName name="power1ph">#REF!</definedName>
    <definedName name="pp">[159]BAHAN!$F$13</definedName>
    <definedName name="PP.AC.BSM">'[290]Panel,feeder,elek'!#REF!</definedName>
    <definedName name="PP.AC.LT1">'[290]Panel,feeder,elek'!#REF!</definedName>
    <definedName name="PP.AC.LT2">'[290]Panel,feeder,elek'!#REF!</definedName>
    <definedName name="PP.BOOSTER">'[298]Panel,feeder,elek'!#REF!</definedName>
    <definedName name="PP.BSM">'[290]Panel,feeder,elek'!#REF!</definedName>
    <definedName name="PP.LG1">'[290]Panel,feeder,elek'!#REF!</definedName>
    <definedName name="PP.LG2">'[290]Panel,feeder,elek'!#REF!</definedName>
    <definedName name="PP.LG3">'[290]Panel,feeder,elek'!#REF!</definedName>
    <definedName name="PP.LIFT">'[290]Panel,feeder,elek'!#REF!</definedName>
    <definedName name="PP.LT1">'[290]Panel,feeder,elek'!#REF!</definedName>
    <definedName name="PP.LT1_4">'[290]Panel,feeder,elek'!#REF!</definedName>
    <definedName name="PP.LT2">'[290]Panel,feeder,elek'!#REF!</definedName>
    <definedName name="PP.LTDS">'[290]Panel,feeder,elek'!#REF!</definedName>
    <definedName name="PP.LTGF">'[290]Panel,feeder,elek'!#REF!</definedName>
    <definedName name="PP.POMPA">'[290]Panel,feeder,elek'!#REF!</definedName>
    <definedName name="PP.POS">'[290]Panel,feeder,elek'!#REF!</definedName>
    <definedName name="PP_05">'[221]HRG BHN'!$F$116</definedName>
    <definedName name="PP_LT2">#REF!</definedName>
    <definedName name="pp10agrusan0.5">#REF!</definedName>
    <definedName name="pp10agrusan0.75">#REF!</definedName>
    <definedName name="pp10agrusan1">#REF!</definedName>
    <definedName name="pp10agrusan1.25">#REF!</definedName>
    <definedName name="pp10agrusan1.5">#REF!</definedName>
    <definedName name="pp10agrusan2">#REF!</definedName>
    <definedName name="pp10agrusan3">#REF!</definedName>
    <definedName name="pp10agrusan4">#REF!</definedName>
    <definedName name="pp10agrusan6">#REF!</definedName>
    <definedName name="pp20agrusan0.5">#REF!</definedName>
    <definedName name="pp20agrusan0.75">#REF!</definedName>
    <definedName name="pp20agrusan1">#REF!</definedName>
    <definedName name="PPA">#REF!</definedName>
    <definedName name="PPAB">'[96]BOX PANEL'!$B$41</definedName>
    <definedName name="PPAC.LT1">'[106]Panel,feeder,elek'!#REF!</definedName>
    <definedName name="PPac.LT4">'[106]Panel,feeder,elek'!#REF!</definedName>
    <definedName name="PPAC1">'[96]BOX PANEL'!$B$29</definedName>
    <definedName name="ppalm">[73]Analisa!#REF!</definedName>
    <definedName name="PPASANG">#REF!</definedName>
    <definedName name="PPBP">'[96]BOX PANEL'!$B$40</definedName>
    <definedName name="Ppdl">#REF!</definedName>
    <definedName name="pph">#REF!</definedName>
    <definedName name="pph_1">#REF!</definedName>
    <definedName name="pph_2">#REF!</definedName>
    <definedName name="pph_3">#REF!</definedName>
    <definedName name="pph_4">#REF!</definedName>
    <definedName name="pph_4_1">#REF!</definedName>
    <definedName name="pph_5">#REF!</definedName>
    <definedName name="pph_6">#REF!</definedName>
    <definedName name="pph_7">#REF!</definedName>
    <definedName name="pph_8">#REF!</definedName>
    <definedName name="pph_9">#REF!</definedName>
    <definedName name="PPI">#REF!</definedName>
    <definedName name="PPLAB">#REF!</definedName>
    <definedName name="PPLT1">#REF!</definedName>
    <definedName name="PPLT2">#REF!</definedName>
    <definedName name="PPLT3">#REF!</definedName>
    <definedName name="PPLT4">#REF!</definedName>
    <definedName name="ppn">#REF!</definedName>
    <definedName name="ppn_1">#REF!</definedName>
    <definedName name="ppn_3">#REF!</definedName>
    <definedName name="ppn_4">#REF!</definedName>
    <definedName name="ppn_4_1">#REF!</definedName>
    <definedName name="ppn_5">#REF!</definedName>
    <definedName name="ppn_6">#REF!</definedName>
    <definedName name="ppn_7">#REF!</definedName>
    <definedName name="ppn_8">#REF!</definedName>
    <definedName name="ppn_9">#REF!</definedName>
    <definedName name="ppnborneo">[165]Sheet1!$H$25</definedName>
    <definedName name="PPO">'[129]Analisa 2'!$B$1459:$J$1665</definedName>
    <definedName name="PPR10K110">#REF!</definedName>
    <definedName name="PPR10K125">#REF!</definedName>
    <definedName name="PPR10K15">#REF!</definedName>
    <definedName name="PPR10K20">#REF!</definedName>
    <definedName name="PPR10K25">#REF!</definedName>
    <definedName name="PPR10K32">#REF!</definedName>
    <definedName name="PPR10K40">#REF!</definedName>
    <definedName name="PPR10K50">#REF!</definedName>
    <definedName name="PPR10K63">#REF!</definedName>
    <definedName name="PPR10K75">#REF!</definedName>
    <definedName name="PPR10K90">#REF!</definedName>
    <definedName name="PPR20K110">#REF!</definedName>
    <definedName name="PPR20K125">#REF!</definedName>
    <definedName name="PPR20K15">#REF!</definedName>
    <definedName name="PPR20K16">#REF!</definedName>
    <definedName name="PPR20K20">#REF!</definedName>
    <definedName name="PPR20K25">#REF!</definedName>
    <definedName name="PPR20K32">#REF!</definedName>
    <definedName name="PPR20K40">#REF!</definedName>
    <definedName name="PPR20K50">#REF!</definedName>
    <definedName name="PPR20K63">#REF!</definedName>
    <definedName name="PPR20K75">#REF!</definedName>
    <definedName name="PPR20K90">#REF!</definedName>
    <definedName name="pprhldrTS116DS">#REF!</definedName>
    <definedName name="pprhldrTX720ACR">#REF!</definedName>
    <definedName name="PPUPS1">'[96]BOX PANEL'!$B$11</definedName>
    <definedName name="PPUPS2">'[96]BOX PANEL'!$B$12</definedName>
    <definedName name="PPUPS3">'[96]BOX PANEL'!$B$13</definedName>
    <definedName name="PPUPS4">'[96]BOX PANEL'!$B$14</definedName>
    <definedName name="PPUPS5">'[96]BOX PANEL'!$B$15</definedName>
    <definedName name="PPUPS6">'[96]BOX PANEL'!$B$16</definedName>
    <definedName name="PPUPS7">'[96]BOX PANEL'!$B$17</definedName>
    <definedName name="ppvc_4">[73]Analisa!#REF!</definedName>
    <definedName name="PPXRY">'[96]BOX PANEL'!$B$42</definedName>
    <definedName name="PR">#REF!</definedName>
    <definedName name="PR.01">#REF!</definedName>
    <definedName name="PR.01B">#REF!</definedName>
    <definedName name="PR.01G">#REF!</definedName>
    <definedName name="PR.02">#REF!</definedName>
    <definedName name="PR.02B">#REF!</definedName>
    <definedName name="PR.02G">#REF!</definedName>
    <definedName name="PR.03">#REF!</definedName>
    <definedName name="PR.03B">#REF!</definedName>
    <definedName name="PR.03G">#REF!</definedName>
    <definedName name="PR.04">#REF!</definedName>
    <definedName name="PR.04B">#REF!</definedName>
    <definedName name="PR.04G">#REF!</definedName>
    <definedName name="PR.05">'[237]DAFT_ALAT_UPAH _ MAT'!$C$17</definedName>
    <definedName name="PR.05B">'[237]DAFT_ALAT_UPAH _ MAT'!$B$17</definedName>
    <definedName name="PR.05G">'[237]DAFT_ALAT_UPAH _ MAT'!$I$17</definedName>
    <definedName name="PR.06">#REF!</definedName>
    <definedName name="PR.06B">#REF!</definedName>
    <definedName name="PR.06G">#REF!</definedName>
    <definedName name="PR.07">#REF!</definedName>
    <definedName name="PR.07B">#REF!</definedName>
    <definedName name="PR.07G">#REF!</definedName>
    <definedName name="PR.08">#REF!</definedName>
    <definedName name="PR.08B">#REF!</definedName>
    <definedName name="PR.08G">#REF!</definedName>
    <definedName name="PR.09">#REF!</definedName>
    <definedName name="PR.09B">#REF!</definedName>
    <definedName name="PR.09G">#REF!</definedName>
    <definedName name="PR.10">#REF!</definedName>
    <definedName name="PR.10B">#REF!</definedName>
    <definedName name="PR.10G">#REF!</definedName>
    <definedName name="PR.11">#REF!</definedName>
    <definedName name="PR.11B">#REF!</definedName>
    <definedName name="PR.11G">#REF!</definedName>
    <definedName name="PR.12">#REF!</definedName>
    <definedName name="PR.12B">#REF!</definedName>
    <definedName name="PR.12G">#REF!</definedName>
    <definedName name="PR.13">#REF!</definedName>
    <definedName name="PR.13B">#REF!</definedName>
    <definedName name="PR.13G">#REF!</definedName>
    <definedName name="PR.14">#REF!</definedName>
    <definedName name="PR.14B">#REF!</definedName>
    <definedName name="PR.14G">#REF!</definedName>
    <definedName name="PR.15">#REF!</definedName>
    <definedName name="PR.15B">#REF!</definedName>
    <definedName name="PR.15G">#REF!</definedName>
    <definedName name="PR.16">#REF!</definedName>
    <definedName name="PR.16B">#REF!</definedName>
    <definedName name="PR.16G">#REF!</definedName>
    <definedName name="PR.17">#REF!</definedName>
    <definedName name="PR.17B">#REF!</definedName>
    <definedName name="PR.17G">#REF!</definedName>
    <definedName name="PR.18">#REF!</definedName>
    <definedName name="PR.18B">#REF!</definedName>
    <definedName name="PR.18G">#REF!</definedName>
    <definedName name="PR.19">#REF!</definedName>
    <definedName name="PR.19B">#REF!</definedName>
    <definedName name="PR.19G">#REF!</definedName>
    <definedName name="PR.20">#REF!</definedName>
    <definedName name="PR.20B">#REF!</definedName>
    <definedName name="PR.20G">#REF!</definedName>
    <definedName name="PR.21">'[237]DAFT_ALAT_UPAH _ MAT'!$C$33</definedName>
    <definedName name="PR.21B">'[237]DAFT_ALAT_UPAH _ MAT'!$B$33</definedName>
    <definedName name="PR.21G">'[237]DAFT_ALAT_UPAH _ MAT'!$I$33</definedName>
    <definedName name="PR.22">#REF!</definedName>
    <definedName name="PR.22B">#REF!</definedName>
    <definedName name="PR.22G">#REF!</definedName>
    <definedName name="PR.23">#REF!</definedName>
    <definedName name="PR.23B">#REF!</definedName>
    <definedName name="PR.23G">#REF!</definedName>
    <definedName name="PR.24">#REF!</definedName>
    <definedName name="PR.24B">#REF!</definedName>
    <definedName name="PR.24G">#REF!</definedName>
    <definedName name="PR.25">#REF!</definedName>
    <definedName name="PR.25B">#REF!</definedName>
    <definedName name="PR.25G">#REF!</definedName>
    <definedName name="PR.26">#REF!</definedName>
    <definedName name="PR.26B">#REF!</definedName>
    <definedName name="PR.26G">#REF!</definedName>
    <definedName name="PR.27">#REF!</definedName>
    <definedName name="PR.27B">#REF!</definedName>
    <definedName name="PR.27G">#REF!</definedName>
    <definedName name="PR.28">#REF!</definedName>
    <definedName name="PR.28B">#REF!</definedName>
    <definedName name="PR.28G">#REF!</definedName>
    <definedName name="PR.29">#REF!</definedName>
    <definedName name="PR.29B">#REF!</definedName>
    <definedName name="PR.29G">#REF!</definedName>
    <definedName name="PR.30">#REF!</definedName>
    <definedName name="PR.30B">#REF!</definedName>
    <definedName name="PR.30G">#REF!</definedName>
    <definedName name="PR.31">#REF!</definedName>
    <definedName name="PR.31B">#REF!</definedName>
    <definedName name="PR.31G">#REF!</definedName>
    <definedName name="PR.32">#REF!</definedName>
    <definedName name="PR.32B">#REF!</definedName>
    <definedName name="PR.32G">#REF!</definedName>
    <definedName name="PR.33">#REF!</definedName>
    <definedName name="PR.33B">#REF!</definedName>
    <definedName name="PR.33G">#REF!</definedName>
    <definedName name="PR.34">#REF!</definedName>
    <definedName name="PR.34B">#REF!</definedName>
    <definedName name="PR.34G">#REF!</definedName>
    <definedName name="PR.35">#REF!</definedName>
    <definedName name="PR.35B">#REF!</definedName>
    <definedName name="PR.35G">#REF!</definedName>
    <definedName name="PR.36">#REF!</definedName>
    <definedName name="PR.36B">#REF!</definedName>
    <definedName name="PR.36G">#REF!</definedName>
    <definedName name="PR.37">#REF!</definedName>
    <definedName name="PR.37B">#REF!</definedName>
    <definedName name="PR.37G">#REF!</definedName>
    <definedName name="PR.38">#REF!</definedName>
    <definedName name="PR.38B">#REF!</definedName>
    <definedName name="PR.38G">#REF!</definedName>
    <definedName name="PR.39">#REF!</definedName>
    <definedName name="PR.39B">#REF!</definedName>
    <definedName name="PR.39G">#REF!</definedName>
    <definedName name="PR.40">#REF!</definedName>
    <definedName name="PR.40B">#REF!</definedName>
    <definedName name="PR.40G">#REF!</definedName>
    <definedName name="PR.41">#REF!</definedName>
    <definedName name="PR.41B">#REF!</definedName>
    <definedName name="PR.41G">#REF!</definedName>
    <definedName name="PR.42">#REF!</definedName>
    <definedName name="PR.42B">#REF!</definedName>
    <definedName name="PR.42G">#REF!</definedName>
    <definedName name="PR.43">#REF!</definedName>
    <definedName name="PR.43B">#REF!</definedName>
    <definedName name="PR.43G">#REF!</definedName>
    <definedName name="PR.44">'[237]DAFT_ALAT_UPAH _ MAT'!$C$56</definedName>
    <definedName name="PR.44B">'[237]DAFT_ALAT_UPAH _ MAT'!$B$56</definedName>
    <definedName name="PR.44G">'[237]DAFT_ALAT_UPAH _ MAT'!$I$56</definedName>
    <definedName name="PR.45">'[237]DAFT_ALAT_UPAH _ MAT'!$C$57</definedName>
    <definedName name="PR.45B">'[237]DAFT_ALAT_UPAH _ MAT'!$B$57</definedName>
    <definedName name="PR.45G">'[237]DAFT_ALAT_UPAH _ MAT'!$I$57</definedName>
    <definedName name="PR_1">#REF!</definedName>
    <definedName name="PR_10">#REF!</definedName>
    <definedName name="PR_2">#REF!</definedName>
    <definedName name="PR_3">#REF!</definedName>
    <definedName name="PR_4_5">#REF!</definedName>
    <definedName name="PR_6">#REF!</definedName>
    <definedName name="PR_7">#REF!</definedName>
    <definedName name="PR_8_9">#REF!</definedName>
    <definedName name="Pralon">#REF!</definedName>
    <definedName name="PRECAST_A">#REF!</definedName>
    <definedName name="PRECAST_A_10">"$#REF!.$L$37"</definedName>
    <definedName name="PRECAST_A_12">#REF!</definedName>
    <definedName name="PRECAST_B">#REF!</definedName>
    <definedName name="PRECAST_B_10">"$#REF!.$L$38"</definedName>
    <definedName name="PRECAST_B_12">#REF!</definedName>
    <definedName name="PRECAST_C">#REF!</definedName>
    <definedName name="PRECAST_C_10">"$#REF!.$L$39"</definedName>
    <definedName name="PRECAST_C_12">#REF!</definedName>
    <definedName name="PRELIEM">'[328]BQ ARS'!#REF!</definedName>
    <definedName name="prelim" hidden="1">'[32]HARGA MATERIAL'!$A$11:$A$211</definedName>
    <definedName name="Prem" hidden="1">[329]A!#REF!</definedName>
    <definedName name="prembes">'[101]Up &amp; bhn'!#REF!</definedName>
    <definedName name="PREPD">#REF!</definedName>
    <definedName name="Primer">#REF!</definedName>
    <definedName name="PrinCIV.16">'[330]112-885'!$A$721:$M$800,'[330]112-885'!$A$881:$M$960,'[330]112-885'!$A$1041:$M$1120,'[330]112-885'!$A$1201:$M$1280,'[330]112-885'!$A$1361:$M$1440,'[330]112-885'!$A$1841:$M$1920,'[330]112-885'!$A$2001:$M$2080,'[330]112-885'!$A$2561:$M$2640,'[330]112-885'!$A$3281:$M$3360</definedName>
    <definedName name="print">#REF!</definedName>
    <definedName name="Print_Are">#REF!</definedName>
    <definedName name="_xlnm.Print_Area" localSheetId="6">'INT-ME LT,2'!$A$1:$J$356</definedName>
    <definedName name="_xlnm.Print_Area" localSheetId="4">'INT-ME LT.1'!$A$1:$J$311</definedName>
    <definedName name="_xlnm.Print_Area" localSheetId="1">PERSIAPAN!$A$1:$J$38</definedName>
    <definedName name="_xlnm.Print_Area" localSheetId="3">'REKAP LT,1'!$A$1:$G$44</definedName>
    <definedName name="_xlnm.Print_Area" localSheetId="5">'REKAP LT.2'!$A$1:$G$38</definedName>
    <definedName name="_xlnm.Print_Area" localSheetId="0">'REKAP UTAMA'!$A$1:$G$26</definedName>
    <definedName name="_xlnm.Print_Area" localSheetId="7">'SARANA LUAR'!$A$1:$J$58</definedName>
    <definedName name="_xlnm.Print_Area" localSheetId="2">'SMK3'!$A$1:$J$39</definedName>
    <definedName name="_xlnm.Print_Area">#REF!</definedName>
    <definedName name="PRINT_AREA_MI">#REF!</definedName>
    <definedName name="Print_Area_MI___0">#REF!</definedName>
    <definedName name="PRINT_AREA_MI_1">#REF!</definedName>
    <definedName name="Print_Area_MI_1_1">#REF!</definedName>
    <definedName name="Print_Area_MI_1_1_1_1">#REF!</definedName>
    <definedName name="PRINT_AREA_MI_1_1_2">#REF!</definedName>
    <definedName name="Print_Area_MI_1_3">#REF!</definedName>
    <definedName name="Print_Area_MI_11">#REF!</definedName>
    <definedName name="Print_Area_MI_11_6">#REF!</definedName>
    <definedName name="PRINT_AREA_MI_12">#REF!</definedName>
    <definedName name="PRINT_AREA_MI_13">#REF!</definedName>
    <definedName name="Print_Area_MI_13_6">#REF!</definedName>
    <definedName name="Print_Area_MI_14">#REF!</definedName>
    <definedName name="Print_Area_MI_14_6">#REF!</definedName>
    <definedName name="Print_Area_MI_15">#REF!</definedName>
    <definedName name="Print_Area_MI_15_6">#REF!</definedName>
    <definedName name="PRINT_AREA_MI_19">#REF!</definedName>
    <definedName name="PRINT_AREA_MI_19_1">#REF!</definedName>
    <definedName name="PRINT_AREA_MI_19_1_1">#REF!</definedName>
    <definedName name="PRINT_AREA_MI_19_19">#REF!</definedName>
    <definedName name="PRINT_AREA_MI_19_52">#REF!</definedName>
    <definedName name="PRINT_AREA_MI_2">#REF!</definedName>
    <definedName name="Print_Area_MI_3">#REF!</definedName>
    <definedName name="PRINT_AREA_MI_3_1">#REF!</definedName>
    <definedName name="Print_Area_MI_3_6">#REF!</definedName>
    <definedName name="PRINT_AREA_MI_32">#REF!</definedName>
    <definedName name="PRINT_AREA_MI_4">#REF!</definedName>
    <definedName name="PRINT_AREA_MI_4_1">#REF!</definedName>
    <definedName name="PRINT_AREA_MI_4_1_1">#REF!</definedName>
    <definedName name="PRINT_AREA_MI_5">#REF!</definedName>
    <definedName name="PRINT_AREA_MI_52">#REF!</definedName>
    <definedName name="Print_Area_MI_6">#REF!</definedName>
    <definedName name="Print_Area_MI_6_1">#REF!</definedName>
    <definedName name="Print_Area_MI_6_6">#REF!</definedName>
    <definedName name="Print_Area_MI_7">#REF!</definedName>
    <definedName name="PRINT_AREA_MI_7_1">#REF!</definedName>
    <definedName name="Print_Area_MI_7_6">#REF!</definedName>
    <definedName name="Print_Area_MI_8">#REF!</definedName>
    <definedName name="Print_Area_MI_8_6">#REF!</definedName>
    <definedName name="PRINT_AREA_MI_9">#REF!</definedName>
    <definedName name="Print_Area_MI_9_6">#REF!</definedName>
    <definedName name="Print_Area_MI1">#REF!</definedName>
    <definedName name="PRINT_TITLE_MI">#REF!</definedName>
    <definedName name="_xlnm.Print_Titles" localSheetId="4">'INT-ME LT.1'!$6:$7</definedName>
    <definedName name="_xlnm.Print_Titles">#N/A</definedName>
    <definedName name="PRINT_TITLES_MI" localSheetId="3">#REF!</definedName>
    <definedName name="PRINT_TITLES_MI">#REF!</definedName>
    <definedName name="Print_Titles_MI___0">#REF!</definedName>
    <definedName name="Print_Titles_MI_1">#REF!</definedName>
    <definedName name="Print_Titles_MI_11">#REF!</definedName>
    <definedName name="Print_Titles_MI_13">#REF!</definedName>
    <definedName name="Print_Titles_MI_14">#REF!</definedName>
    <definedName name="Print_Titles_MI_15">#REF!</definedName>
    <definedName name="Print_Titles_MI_3">#REF!</definedName>
    <definedName name="Print_Titles_MI_6">#REF!</definedName>
    <definedName name="Print_Titles_MI_6_6">#REF!</definedName>
    <definedName name="Print_Titles_MI_7">#REF!</definedName>
    <definedName name="Print_Titles_MI_7_6">#REF!</definedName>
    <definedName name="Print_Titles_MI_9">#REF!</definedName>
    <definedName name="Print2">'[330]112-885'!$A$721:$M$800,'[330]112-885'!$A$881:$M$960,'[330]112-885'!$A$1041:$M$1120,'[330]112-885'!$A$1201:$M$1280,'[330]112-885'!$A$1361:$M$1440,'[330]112-885'!$A$2561:$M$2640,'[330]112-885'!$A$3281:$M$3360,'[330]112-885'!$A$3521:$M$3600,'[330]112-885'!$A$3761:$M$3840</definedName>
    <definedName name="Printarea">#REF!</definedName>
    <definedName name="PRJ">#REF!</definedName>
    <definedName name="prmh">#REF!</definedName>
    <definedName name="PRN">#REF!</definedName>
    <definedName name="Pro">[244]Upah!$E$4</definedName>
    <definedName name="PRO_1">#REF!</definedName>
    <definedName name="PRO_1_1">#REF!</definedName>
    <definedName name="PRO_1_1_1">#REF!</definedName>
    <definedName name="PRO_2">#REF!</definedName>
    <definedName name="PRO_3">#REF!</definedName>
    <definedName name="PRO_4">#REF!</definedName>
    <definedName name="PRO_4_1">#REF!</definedName>
    <definedName name="PRO_5">#REF!</definedName>
    <definedName name="PRO_6">#REF!</definedName>
    <definedName name="PRO_7">#REF!</definedName>
    <definedName name="PRO_7_1">#REF!</definedName>
    <definedName name="PRO_8">#REF!</definedName>
    <definedName name="PRO_9">#REF!</definedName>
    <definedName name="PROC_prog">#REF!</definedName>
    <definedName name="PROC_SERV">#REF!</definedName>
    <definedName name="PROCSERV_PROG">#REF!</definedName>
    <definedName name="PROCUREMENT">#REF!</definedName>
    <definedName name="Prof">#REF!</definedName>
    <definedName name="profilkayujati3cm">[12]BAHAN!$G$196</definedName>
    <definedName name="profit">'[303]Resume-Analisa'!#REF!</definedName>
    <definedName name="profprel">#REF!</definedName>
    <definedName name="ProjectLocation">'[23]Fill this out first...'!$D$13</definedName>
    <definedName name="ProjectNumber">'[23]Fill this out first...'!$D$19</definedName>
    <definedName name="ProjectSubtitle">'[23]Fill this out first...'!$D$12</definedName>
    <definedName name="ProjectTitle">'[23]Fill this out first...'!$D$11</definedName>
    <definedName name="proofingnopy">#REF!</definedName>
    <definedName name="proyek">[331]ALAT!$B$4</definedName>
    <definedName name="prs">#REF!</definedName>
    <definedName name="prs_1">#REF!</definedName>
    <definedName name="prs_1_1">#REF!</definedName>
    <definedName name="prs_1_1_1">#REF!</definedName>
    <definedName name="prs_1_1_1_1">#REF!</definedName>
    <definedName name="prs_2">#REF!</definedName>
    <definedName name="prs_2_1">#REF!</definedName>
    <definedName name="prs_3">#REF!</definedName>
    <definedName name="prs_3_1">#REF!</definedName>
    <definedName name="prs_3_1_1">#REF!</definedName>
    <definedName name="prs_4">#REF!</definedName>
    <definedName name="prs_4_1">#REF!</definedName>
    <definedName name="prs_5">#REF!</definedName>
    <definedName name="prs_6">#REF!</definedName>
    <definedName name="prs_7">#REF!</definedName>
    <definedName name="prs_7_1">#REF!</definedName>
    <definedName name="prs_8">#REF!</definedName>
    <definedName name="prs_9">#REF!</definedName>
    <definedName name="PS">#REF!</definedName>
    <definedName name="ps.b">'[110]Harsat Bahan'!$E$11</definedName>
    <definedName name="ps.beton">#REF!</definedName>
    <definedName name="ps.p">'[110]Harsat Bahan'!$E$10</definedName>
    <definedName name="ps.psg">#REF!</definedName>
    <definedName name="PS.T">#REF!</definedName>
    <definedName name="ps.u">'[110]Harsat Bahan'!$E$9</definedName>
    <definedName name="ps.urug">#REF!</definedName>
    <definedName name="ps_bekisting">[168]Harsat!$K$109</definedName>
    <definedName name="PSA">[90]STR!#REF!</definedName>
    <definedName name="psaub">'[117]Sat~Bahu'!$C$46</definedName>
    <definedName name="psaub_9">[118]Sat_Bahu!$C$46</definedName>
    <definedName name="PSBI">[90]STR!#REF!</definedName>
    <definedName name="PSBII">[90]STR!#REF!</definedName>
    <definedName name="PSBIII">[90]STR!#REF!</definedName>
    <definedName name="PSBIV">[90]STR!#REF!</definedName>
    <definedName name="PSBV">[90]STR!#REF!</definedName>
    <definedName name="PSCI">[90]STR!#REF!</definedName>
    <definedName name="PSCII">[90]STR!#REF!</definedName>
    <definedName name="PSCIII">[90]STR!#REF!</definedName>
    <definedName name="pscor">[94]harga!$F$192</definedName>
    <definedName name="PSDI">[90]STR!#REF!</definedName>
    <definedName name="PSDII">[90]STR!#REF!</definedName>
    <definedName name="PSDIII">[90]STR!#REF!</definedName>
    <definedName name="PSDIV">[90]STR!#REF!</definedName>
    <definedName name="PSDV">[90]STR!#REF!</definedName>
    <definedName name="PSEI">[90]STR!#REF!</definedName>
    <definedName name="PSEII">[90]STR!#REF!</definedName>
    <definedName name="PSEIII">[90]STR!#REF!</definedName>
    <definedName name="PSEIV">[90]STR!#REF!</definedName>
    <definedName name="PSET">#REF!</definedName>
    <definedName name="PSFI">[90]STR!#REF!</definedName>
    <definedName name="PSFII">[90]STR!#REF!</definedName>
    <definedName name="PSFIII">[90]STR!#REF!</definedName>
    <definedName name="PSFIV">[90]STR!#REF!</definedName>
    <definedName name="PSFVA">[90]STR!#REF!</definedName>
    <definedName name="PSFVB">[90]STR!#REF!</definedName>
    <definedName name="PSFVI">[90]STR!#REF!</definedName>
    <definedName name="PSGI">[90]STR!#REF!</definedName>
    <definedName name="PSGII">[90]STR!#REF!</definedName>
    <definedName name="PSGIII">[90]STR!#REF!</definedName>
    <definedName name="PSGIV">[90]STR!#REF!</definedName>
    <definedName name="PSH">[90]STR!#REF!</definedName>
    <definedName name="psp">'[117]Sat~Bahu'!$C$47</definedName>
    <definedName name="psp_9">[118]Sat_Bahu!$C$47</definedName>
    <definedName name="pspasang">[94]harga!$F$193</definedName>
    <definedName name="pspasang_6">[189]harga!$E$177</definedName>
    <definedName name="psr.beton">#REF!</definedName>
    <definedName name="psr.urug">#REF!</definedName>
    <definedName name="psrbton">[165]Sheet1!$H$13</definedName>
    <definedName name="PSREKAP">[90]STR!#REF!</definedName>
    <definedName name="psrpsng">#REF!</definedName>
    <definedName name="psrsbol">'[58]TE TS FA LAN MATV'!$F$76</definedName>
    <definedName name="psrurug">[165]Sheet1!$H$15</definedName>
    <definedName name="pst">'[110]Harsat Upah'!$E$10</definedName>
    <definedName name="PSTOTA">[90]STR!#REF!</definedName>
    <definedName name="PSTOTB">[90]STR!#REF!</definedName>
    <definedName name="PSTOTC">[90]STR!#REF!</definedName>
    <definedName name="PSTOTD">[90]STR!#REF!</definedName>
    <definedName name="PSTOTE">[90]STR!#REF!</definedName>
    <definedName name="PSTOTF">[90]STR!#REF!</definedName>
    <definedName name="PSTOTG">[90]STR!#REF!</definedName>
    <definedName name="PSTOTH">[90]STR!#REF!</definedName>
    <definedName name="PSTR">#REF!</definedName>
    <definedName name="psu">'[117]Sat~Bahu'!$C$45</definedName>
    <definedName name="psu_9">[118]Sat_Bahu!$C$45</definedName>
    <definedName name="psurug">[94]harga!$F$194</definedName>
    <definedName name="psv">#REF!</definedName>
    <definedName name="pswit">#REF!</definedName>
    <definedName name="ptdll">'[117]Sat~Bahu'!$C$114</definedName>
    <definedName name="ptdll_9">[118]Sat_Bahu!$C$114</definedName>
    <definedName name="ptr">[70]equip!#REF!</definedName>
    <definedName name="PTump">#REF!</definedName>
    <definedName name="PTump_1">#REF!</definedName>
    <definedName name="pu">[283]BAHAN!$G$15</definedName>
    <definedName name="PUP">#REF!</definedName>
    <definedName name="PUP_1">#REF!</definedName>
    <definedName name="PUPS">#REF!</definedName>
    <definedName name="PUPSL1">#REF!</definedName>
    <definedName name="PUPSL2">#REF!</definedName>
    <definedName name="PUPSL3">#REF!</definedName>
    <definedName name="PURUG">#REF!</definedName>
    <definedName name="PUSAT">#REF!</definedName>
    <definedName name="Pv">#REF!</definedName>
    <definedName name="pv100_1">#REF!</definedName>
    <definedName name="pv100_1_1">#REF!</definedName>
    <definedName name="pv100_1_1_1">#REF!</definedName>
    <definedName name="pv100_1_1_1_1">#REF!</definedName>
    <definedName name="pv100_2">#REF!</definedName>
    <definedName name="pv100_2_1">#REF!</definedName>
    <definedName name="pv100_3">#REF!</definedName>
    <definedName name="pv100_3_1">#REF!</definedName>
    <definedName name="pv100_3_1_1">#REF!</definedName>
    <definedName name="pv100_3_2">#REF!</definedName>
    <definedName name="pv100_4">#REF!</definedName>
    <definedName name="pv100_4_1">#REF!</definedName>
    <definedName name="pv100_5">#REF!</definedName>
    <definedName name="pv100_6">#REF!</definedName>
    <definedName name="pv100_7">#REF!</definedName>
    <definedName name="pv100_7_1">#REF!</definedName>
    <definedName name="pv100_8">#REF!</definedName>
    <definedName name="pv100_9">#REF!</definedName>
    <definedName name="pv40_1">#REF!</definedName>
    <definedName name="pv40_1_1">#REF!</definedName>
    <definedName name="pv40_1_1_1">#REF!</definedName>
    <definedName name="pv40_1_1_1_1">#REF!</definedName>
    <definedName name="pv40_2">#REF!</definedName>
    <definedName name="pv40_2_1">#REF!</definedName>
    <definedName name="pv40_3">#REF!</definedName>
    <definedName name="pv40_3_1">#REF!</definedName>
    <definedName name="pv40_3_1_1">#REF!</definedName>
    <definedName name="pv40_3_2">#REF!</definedName>
    <definedName name="pv40_4">#REF!</definedName>
    <definedName name="pv40_4_1">#REF!</definedName>
    <definedName name="pv40_5">#REF!</definedName>
    <definedName name="pv40_6">#REF!</definedName>
    <definedName name="pv40_7">#REF!</definedName>
    <definedName name="pv40_7_1">#REF!</definedName>
    <definedName name="pv40_8">#REF!</definedName>
    <definedName name="pv40_9">#REF!</definedName>
    <definedName name="pv50_1">#REF!</definedName>
    <definedName name="pv50_1_1">#REF!</definedName>
    <definedName name="pv50_1_1_1">#REF!</definedName>
    <definedName name="pv50_1_1_1_1">#REF!</definedName>
    <definedName name="pv50_2">#REF!</definedName>
    <definedName name="pv50_2_1">#REF!</definedName>
    <definedName name="pv50_3">#REF!</definedName>
    <definedName name="pv50_3_1">#REF!</definedName>
    <definedName name="pv50_3_1_1">#REF!</definedName>
    <definedName name="pv50_3_2">#REF!</definedName>
    <definedName name="pv50_4">#REF!</definedName>
    <definedName name="pv50_4_1">#REF!</definedName>
    <definedName name="pv50_5">#REF!</definedName>
    <definedName name="pv50_6">#REF!</definedName>
    <definedName name="pv50_7">#REF!</definedName>
    <definedName name="pv50_7_1">#REF!</definedName>
    <definedName name="pv50_8">#REF!</definedName>
    <definedName name="pv50_9">#REF!</definedName>
    <definedName name="pv80_1">#REF!</definedName>
    <definedName name="pv80_1_1">#REF!</definedName>
    <definedName name="pv80_1_1_1">#REF!</definedName>
    <definedName name="pv80_1_1_1_1">#REF!</definedName>
    <definedName name="pv80_2">#REF!</definedName>
    <definedName name="pv80_2_1">#REF!</definedName>
    <definedName name="pv80_3">#REF!</definedName>
    <definedName name="pv80_3_1">#REF!</definedName>
    <definedName name="pv80_3_1_1">#REF!</definedName>
    <definedName name="pv80_3_2">#REF!</definedName>
    <definedName name="pv80_4">#REF!</definedName>
    <definedName name="pv80_4_1">#REF!</definedName>
    <definedName name="pv80_5">#REF!</definedName>
    <definedName name="pv80_6">#REF!</definedName>
    <definedName name="pv80_7">#REF!</definedName>
    <definedName name="pv80_7_1">#REF!</definedName>
    <definedName name="pv80_8">#REF!</definedName>
    <definedName name="pv80_9">#REF!</definedName>
    <definedName name="pvc">'[102]H-Dasar'!$E$60</definedName>
    <definedName name="PVC_10">#REF!</definedName>
    <definedName name="pvc_150">[30]Plumbing!#REF!</definedName>
    <definedName name="pvc_4">#REF!</definedName>
    <definedName name="PVC_8">#REF!</definedName>
    <definedName name="PVC_AZ">#REF!</definedName>
    <definedName name="PVC11\2">[12]BAHAN!$G$532</definedName>
    <definedName name="PVC21\2">[12]BAHAN!$G$534</definedName>
    <definedName name="PVC3\4">[12]BAHAN!$G$529</definedName>
    <definedName name="PVCAR100">#REF!</definedName>
    <definedName name="PVCAR125">#REF!</definedName>
    <definedName name="PVCAR15">#REF!</definedName>
    <definedName name="PVCAR150">#REF!</definedName>
    <definedName name="PVCAR20">#REF!</definedName>
    <definedName name="PVCAR200">#REF!</definedName>
    <definedName name="PVCAR25">#REF!</definedName>
    <definedName name="PVCAR250">#REF!</definedName>
    <definedName name="PVCAR300">#REF!</definedName>
    <definedName name="PVCAR32">#REF!</definedName>
    <definedName name="PVCAR40">#REF!</definedName>
    <definedName name="PVCAR50">#REF!</definedName>
    <definedName name="PVCAR65">#REF!</definedName>
    <definedName name="PVCAR80">#REF!</definedName>
    <definedName name="PVCAW100">#REF!</definedName>
    <definedName name="PVCAW125">#REF!</definedName>
    <definedName name="PVCAW15">#REF!</definedName>
    <definedName name="PVCAW150">#REF!</definedName>
    <definedName name="PVCAW20">#REF!</definedName>
    <definedName name="PVCAW200">#REF!</definedName>
    <definedName name="PVCAW25">#REF!</definedName>
    <definedName name="PVCAW250">#REF!</definedName>
    <definedName name="PVCAW300">#REF!</definedName>
    <definedName name="PVCAW32">#REF!</definedName>
    <definedName name="PVCAW40">#REF!</definedName>
    <definedName name="PVCAW50">#REF!</definedName>
    <definedName name="PVCAW65">#REF!</definedName>
    <definedName name="PVCAW80">#REF!</definedName>
    <definedName name="PVCD100">#REF!</definedName>
    <definedName name="PVCD125">#REF!</definedName>
    <definedName name="PVCD150">#REF!</definedName>
    <definedName name="PVCD200">#REF!</definedName>
    <definedName name="PVCD250">#REF!</definedName>
    <definedName name="PVCD300">#REF!</definedName>
    <definedName name="PVCD32">#REF!</definedName>
    <definedName name="PVCD40">#REF!</definedName>
    <definedName name="PVCD50">#REF!</definedName>
    <definedName name="PVCD65">#REF!</definedName>
    <definedName name="PVCD80">#REF!</definedName>
    <definedName name="PVCDR100">#REF!</definedName>
    <definedName name="PVCDR125">#REF!</definedName>
    <definedName name="PVCDR150">#REF!</definedName>
    <definedName name="PVCDR200">#REF!</definedName>
    <definedName name="PVCDR250">#REF!</definedName>
    <definedName name="PVCDR300">#REF!</definedName>
    <definedName name="PVCDR32">#REF!</definedName>
    <definedName name="PVCDR40">#REF!</definedName>
    <definedName name="PVCDR50">#REF!</definedName>
    <definedName name="PVCDR65">#REF!</definedName>
    <definedName name="PVCDR80">#REF!</definedName>
    <definedName name="pvcf100">[79]SAP!#REF!</definedName>
    <definedName name="pvcf150">[79]SAP!#REF!</definedName>
    <definedName name="pvcf200">[79]SAP!#REF!</definedName>
    <definedName name="pvcf65">[79]SAP!#REF!</definedName>
    <definedName name="pvcf80">[79]SAP!#REF!</definedName>
    <definedName name="pvent">'[101]Up &amp; bhn'!#REF!</definedName>
    <definedName name="pvf100_1">#REF!</definedName>
    <definedName name="pvf100_1_1">#REF!</definedName>
    <definedName name="pvf100_1_1_1">#REF!</definedName>
    <definedName name="pvf100_1_1_1_1">#REF!</definedName>
    <definedName name="pvf100_2">#REF!</definedName>
    <definedName name="pvf100_2_1">#REF!</definedName>
    <definedName name="pvf100_3">#REF!</definedName>
    <definedName name="pvf100_3_1">#REF!</definedName>
    <definedName name="pvf100_3_1_1">#REF!</definedName>
    <definedName name="pvf100_3_2">#REF!</definedName>
    <definedName name="pvf100_4">#REF!</definedName>
    <definedName name="pvf100_4_1">#REF!</definedName>
    <definedName name="pvf100_5">#REF!</definedName>
    <definedName name="pvf100_6">#REF!</definedName>
    <definedName name="pvf100_7">#REF!</definedName>
    <definedName name="pvf100_7_1">#REF!</definedName>
    <definedName name="pvf100_8">#REF!</definedName>
    <definedName name="pvf100_9">#REF!</definedName>
    <definedName name="pvf80_1">#REF!</definedName>
    <definedName name="pvf80_1_1">#REF!</definedName>
    <definedName name="pvf80_1_1_1">#REF!</definedName>
    <definedName name="pvf80_1_1_1_1">#REF!</definedName>
    <definedName name="pvf80_2">#REF!</definedName>
    <definedName name="pvf80_2_1">#REF!</definedName>
    <definedName name="pvf80_3">#REF!</definedName>
    <definedName name="pvf80_3_1">#REF!</definedName>
    <definedName name="pvf80_3_1_1">#REF!</definedName>
    <definedName name="pvf80_3_2">#REF!</definedName>
    <definedName name="pvf80_4">#REF!</definedName>
    <definedName name="pvf80_4_1">#REF!</definedName>
    <definedName name="pvf80_5">#REF!</definedName>
    <definedName name="pvf80_6">#REF!</definedName>
    <definedName name="pvf80_7">#REF!</definedName>
    <definedName name="pvf80_7_1">#REF!</definedName>
    <definedName name="pvf80_8">#REF!</definedName>
    <definedName name="pvf80_9">#REF!</definedName>
    <definedName name="Q">'[117]Sat~Bahu'!$C$28</definedName>
    <definedName name="Q_9">[118]Sat_Bahu!$C$28</definedName>
    <definedName name="QA">[180]RAB!$F$17:$F$204</definedName>
    <definedName name="QC_GG">#REF!</definedName>
    <definedName name="QEW">[23]SAP!#REF!</definedName>
    <definedName name="qq">#REF!</definedName>
    <definedName name="qqq">[115]BQ!#REF!</definedName>
    <definedName name="qqqqq">[115]BQ!#REF!</definedName>
    <definedName name="QRESG">[0]!HAJIME:[0]!OWARI</definedName>
    <definedName name="QS1_1">#REF!</definedName>
    <definedName name="QS10_1">#REF!</definedName>
    <definedName name="QS11_1">#REF!</definedName>
    <definedName name="QS12_1">#REF!</definedName>
    <definedName name="QS13_1">#REF!</definedName>
    <definedName name="QS14_1">#REF!</definedName>
    <definedName name="QS15_1">#REF!</definedName>
    <definedName name="QS16_1">#REF!</definedName>
    <definedName name="QS17_1">#REF!</definedName>
    <definedName name="QS18_1">#REF!</definedName>
    <definedName name="QS19_1">#REF!</definedName>
    <definedName name="QS2_1">#REF!</definedName>
    <definedName name="QS20_1">#REF!</definedName>
    <definedName name="QS21_1">#REF!</definedName>
    <definedName name="QS3_1">#REF!</definedName>
    <definedName name="QS4_1">#REF!</definedName>
    <definedName name="QS5_1">#REF!</definedName>
    <definedName name="QS6_1">#REF!</definedName>
    <definedName name="QS7_1">#REF!</definedName>
    <definedName name="QS8_1">#REF!</definedName>
    <definedName name="QS9_1">#REF!</definedName>
    <definedName name="qsfdq">#REF!</definedName>
    <definedName name="qvf_135">[191]Elektrikal!#REF!</definedName>
    <definedName name="QWERQW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QWQ">#REF!</definedName>
    <definedName name="R_">#REF!</definedName>
    <definedName name="R__1">#REF!</definedName>
    <definedName name="R__10">#REF!</definedName>
    <definedName name="R__10_1">#REF!</definedName>
    <definedName name="R__22">#REF!</definedName>
    <definedName name="R__32">#REF!</definedName>
    <definedName name="R__5">"$ES_PARK.$#REF!$#REF!:$#REF!$#REF!"</definedName>
    <definedName name="R__5_1">"$ES_PARK.$#REF!$#REF!:$#REF!$#REF!"</definedName>
    <definedName name="r_1.5">[73]Analisa!#REF!</definedName>
    <definedName name="r_3">[73]Analisa!#REF!</definedName>
    <definedName name="RA">#REF!</definedName>
    <definedName name="RA_6">#REF!</definedName>
    <definedName name="ra11p">#REF!</definedName>
    <definedName name="ra13p">#REF!</definedName>
    <definedName name="rab">{"Book1","RAB PASAR 30 AUG SCRAB.xls"}</definedName>
    <definedName name="RAB_1">#REF!</definedName>
    <definedName name="RAB_ASLI">#REF!</definedName>
    <definedName name="rabat">#REF!</definedName>
    <definedName name="rabEL">#REF!</definedName>
    <definedName name="RABME">#REF!</definedName>
    <definedName name="RAG">[219]Plumbing!#REF!</definedName>
    <definedName name="rail_balkon">#REF!</definedName>
    <definedName name="rail_tangga">#REF!</definedName>
    <definedName name="railing">[104]harsat!#REF!</definedName>
    <definedName name="railingpipagip">'[131]Harga Satuan'!$G$70</definedName>
    <definedName name="railingstain">#REF!</definedName>
    <definedName name="raillingkabelst">'[131]Harga Satuan'!$G$67</definedName>
    <definedName name="raillingstornamen">'[131]Harga Satuan'!$G$68</definedName>
    <definedName name="rakkabinmatv">'[58]TE TS FA LAN MATV'!$F$90</definedName>
    <definedName name="Ramkawat">[12]BAHAN!$G$500</definedName>
    <definedName name="ramp">#REF!</definedName>
    <definedName name="Rangka_Hollow">#REF!</definedName>
    <definedName name="RAP">#REF!</definedName>
    <definedName name="RAP_1">#REF!</definedName>
    <definedName name="RAP_2">#REF!</definedName>
    <definedName name="RAP_3">#REF!</definedName>
    <definedName name="RAP_4">#REF!</definedName>
    <definedName name="RAP_4_1">#REF!</definedName>
    <definedName name="RAP_5">#REF!</definedName>
    <definedName name="RAP_6">#REF!</definedName>
    <definedName name="RAP_7">#REF!</definedName>
    <definedName name="RAP_8">#REF!</definedName>
    <definedName name="RAP_9">#REF!</definedName>
    <definedName name="raq">#REF!</definedName>
    <definedName name="RATE">#REF!</definedName>
    <definedName name="RATE_1">#REF!</definedName>
    <definedName name="raw">[45]Rate!#REF!</definedName>
    <definedName name="Raw_Mat_Feeding_System">#REF!</definedName>
    <definedName name="rayband6">'[223]BQ Arsit'!#REF!</definedName>
    <definedName name="rb">'[332]Harsat Bahan'!$A$8:$E$874</definedName>
    <definedName name="RB_D10">#REF!</definedName>
    <definedName name="RB_D12">#REF!</definedName>
    <definedName name="RB_D13">#REF!</definedName>
    <definedName name="RB_D14">#REF!</definedName>
    <definedName name="RB_D16">#REF!</definedName>
    <definedName name="RB_D18">#REF!</definedName>
    <definedName name="RB_D19">#REF!</definedName>
    <definedName name="RB_D20">#REF!</definedName>
    <definedName name="RB_D22">#REF!</definedName>
    <definedName name="RB_D25">#REF!</definedName>
    <definedName name="RB_D32">#REF!</definedName>
    <definedName name="RB_GG">#REF!</definedName>
    <definedName name="RBC">[12]BAHAN!$G$30</definedName>
    <definedName name="rbhkTS118WS">#REF!</definedName>
    <definedName name="rbhkTX704AC">#REF!</definedName>
    <definedName name="RBULK">#REF!</definedName>
    <definedName name="rd_0.5">#REF!</definedName>
    <definedName name="rd_150_rpl9">[191]Elektrikal!#REF!</definedName>
    <definedName name="rd_4">#REF!</definedName>
    <definedName name="Rd150Rpl_9">[30]Electrikal!#REF!</definedName>
    <definedName name="Rd150Rpl_9c_wbatt">[30]Electrikal!#REF!</definedName>
    <definedName name="rd4_1">#REF!</definedName>
    <definedName name="rd4_1_1">#REF!</definedName>
    <definedName name="rd4_1_1_1">#REF!</definedName>
    <definedName name="rd4_3">#REF!</definedName>
    <definedName name="rd4_7">#REF!</definedName>
    <definedName name="rd6_1">#REF!</definedName>
    <definedName name="rd6_1_1">#REF!</definedName>
    <definedName name="rd6_1_1_1">#REF!</definedName>
    <definedName name="rd6_3">#REF!</definedName>
    <definedName name="rd6_7">#REF!</definedName>
    <definedName name="rd8_1">#REF!</definedName>
    <definedName name="rd8_1_1">#REF!</definedName>
    <definedName name="rd8_1_1_1">#REF!</definedName>
    <definedName name="rd8_3">#REF!</definedName>
    <definedName name="rd8_7">#REF!</definedName>
    <definedName name="rdc40.125">#REF!</definedName>
    <definedName name="rdc40.32">#REF!</definedName>
    <definedName name="rdc40.40">#REF!</definedName>
    <definedName name="RDdia4">#REF!</definedName>
    <definedName name="RDU">#REF!</definedName>
    <definedName name="RDU_1">#REF!</definedName>
    <definedName name="Re">#REF!</definedName>
    <definedName name="RE_1">#REF!</definedName>
    <definedName name="RE_1_1">#REF!</definedName>
    <definedName name="RE_1_1_1">#REF!</definedName>
    <definedName name="RE_3">#REF!</definedName>
    <definedName name="RE_7">#REF!</definedName>
    <definedName name="Ready_Mix_K___175">#REF!</definedName>
    <definedName name="Ready_Mix_K___250">#REF!</definedName>
    <definedName name="Ready250">#REF!</definedName>
    <definedName name="ReadyK350">#REF!</definedName>
    <definedName name="Readymix250">#REF!</definedName>
    <definedName name="Readymix300">#REF!</definedName>
    <definedName name="readymixk250">[283]BAHAN!$G$41</definedName>
    <definedName name="readymixk300">[12]BAHAN!$G$56</definedName>
    <definedName name="readymixk350">[12]BAHAN!$G$57</definedName>
    <definedName name="REAL">#REF!</definedName>
    <definedName name="REAL_1">#REF!</definedName>
    <definedName name="REAL_2">#REF!</definedName>
    <definedName name="REAL_3">#REF!</definedName>
    <definedName name="REAL_4">#REF!</definedName>
    <definedName name="REAL_4_1">#REF!</definedName>
    <definedName name="REAL_5">#REF!</definedName>
    <definedName name="REAL_6">#REF!</definedName>
    <definedName name="REAL_7">#REF!</definedName>
    <definedName name="REAL_8">#REF!</definedName>
    <definedName name="REAL_9">#REF!</definedName>
    <definedName name="Rebar_ratio">#REF!</definedName>
    <definedName name="Rebar_ratio_2">#REF!</definedName>
    <definedName name="RECAP">#REF!</definedName>
    <definedName name="RECAP_1">#REF!</definedName>
    <definedName name="RECAP_1_1">#REF!</definedName>
    <definedName name="RECAP_3">#REF!</definedName>
    <definedName name="RECAP_7">#REF!</definedName>
    <definedName name="RECORD">#N/A</definedName>
    <definedName name="Record1">#N/A</definedName>
    <definedName name="Record10">#N/A</definedName>
    <definedName name="Record11">#N/A</definedName>
    <definedName name="Record12">#N/A</definedName>
    <definedName name="Record13">#N/A</definedName>
    <definedName name="Record14">#N/A</definedName>
    <definedName name="Record15">#N/A</definedName>
    <definedName name="Record16">#N/A</definedName>
    <definedName name="Record17">#N/A</definedName>
    <definedName name="Record18">#N/A</definedName>
    <definedName name="Record19">#N/A</definedName>
    <definedName name="Record2">#N/A</definedName>
    <definedName name="Record20">#N/A</definedName>
    <definedName name="Record21">#N/A</definedName>
    <definedName name="Record22">#N/A</definedName>
    <definedName name="Record23">#N/A</definedName>
    <definedName name="Record3">#N/A</definedName>
    <definedName name="Record4">#N/A</definedName>
    <definedName name="Record5">#N/A</definedName>
    <definedName name="Record6">#N/A</definedName>
    <definedName name="Record7">#N/A</definedName>
    <definedName name="Record8">#N/A</definedName>
    <definedName name="Record9">#N/A</definedName>
    <definedName name="_xlnm.Recorder">#REF!</definedName>
    <definedName name="red">#N/A</definedName>
    <definedName name="REDBS100">#REF!</definedName>
    <definedName name="REDBS125">#REF!</definedName>
    <definedName name="REDBS15">#REF!</definedName>
    <definedName name="REDBS150">#REF!</definedName>
    <definedName name="REDBS20">#REF!</definedName>
    <definedName name="REDBS200">#REF!</definedName>
    <definedName name="REDBS25">#REF!</definedName>
    <definedName name="REDBS250">#REF!</definedName>
    <definedName name="REDBS300">#REF!</definedName>
    <definedName name="REDBS32">#REF!</definedName>
    <definedName name="REDBS40">#REF!</definedName>
    <definedName name="REDBS50">#REF!</definedName>
    <definedName name="REDBS65">#REF!</definedName>
    <definedName name="REDBS80">#REF!</definedName>
    <definedName name="REDGIP100">#REF!</definedName>
    <definedName name="REDGIP125">#REF!</definedName>
    <definedName name="REDGIP15">#REF!</definedName>
    <definedName name="REDGIP150">#REF!</definedName>
    <definedName name="REDGIP20">#REF!</definedName>
    <definedName name="REDGIP200">#REF!</definedName>
    <definedName name="REDGIP25">#REF!</definedName>
    <definedName name="REDGIP250">#REF!</definedName>
    <definedName name="REDGIP300">#REF!</definedName>
    <definedName name="REDGIP32">#REF!</definedName>
    <definedName name="REDGIP350">#REF!</definedName>
    <definedName name="REDGIP40">#REF!</definedName>
    <definedName name="REDGIP400">#REF!</definedName>
    <definedName name="REDGIP50">#REF!</definedName>
    <definedName name="REDGIP65">#REF!</definedName>
    <definedName name="REDGIP80">#REF!</definedName>
    <definedName name="redoxideprimer">#REF!</definedName>
    <definedName name="ref">#REF!</definedName>
    <definedName name="reflection_factor">[143]data!$C$26:$E$30</definedName>
    <definedName name="REIN_STEEL">[140]Bahan!#REF!</definedName>
    <definedName name="REK">#REF!</definedName>
    <definedName name="REK_AN">#REF!</definedName>
    <definedName name="REKAN">#REF!</definedName>
    <definedName name="rekap">[90]STR!#REF!</definedName>
    <definedName name="REKAP_TOTAL">[90]STR!#REF!</definedName>
    <definedName name="Rekap1">[176]STR!#REF!</definedName>
    <definedName name="rekapitulasi">[333]STR!#REF!</definedName>
    <definedName name="REKREASI">'[4]Gd. Rekreasi &amp; olah Raga'!#REF!</definedName>
    <definedName name="Rel_Pintu_Sorong">#REF!</definedName>
    <definedName name="remic">[334]Ahs.1!$M$1163</definedName>
    <definedName name="REN">#REF!</definedName>
    <definedName name="rencana">#REF!</definedName>
    <definedName name="rengusuk">[104]anal!#REF!</definedName>
    <definedName name="RENTAL">[204]RENTAL1!#REF!</definedName>
    <definedName name="REP">#REF!</definedName>
    <definedName name="REQUEST_FOR_APPROVAL_OF_CONTRACT">#REF!</definedName>
    <definedName name="resapan">[73]Analisa!#REF!</definedName>
    <definedName name="RESD">#N/A</definedName>
    <definedName name="RESIDU">#REF!</definedName>
    <definedName name="residu.antirayap">[12]BAHAN!$G$507</definedName>
    <definedName name="RESULT">#REF!</definedName>
    <definedName name="RESULT_1">#REF!</definedName>
    <definedName name="RESULT_1_1">#REF!</definedName>
    <definedName name="RESULT_1_1_1">#REF!</definedName>
    <definedName name="RESULT_3">#REF!</definedName>
    <definedName name="RESULT_7">#REF!</definedName>
    <definedName name="RESUM">#REF!</definedName>
    <definedName name="ret">#REF!</definedName>
    <definedName name="rev">#REF!</definedName>
    <definedName name="RFSL">#REF!</definedName>
    <definedName name="RFSL_1">#REF!</definedName>
    <definedName name="rg">#REF!</definedName>
    <definedName name="rig">#REF!</definedName>
    <definedName name="RINC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incian">#REF!</definedName>
    <definedName name="RINCIANSEWA">#REF!</definedName>
    <definedName name="RINCIANSEWA2">#REF!</definedName>
    <definedName name="ring1520">'[108]ANALIS 2'!$G$530</definedName>
    <definedName name="ringbalk">'[108]ANALIS 2'!$G$510</definedName>
    <definedName name="RINSU">#REF!</definedName>
    <definedName name="RINSU_1">#REF!</definedName>
    <definedName name="risermatv">'[58]TE TS FA LAN MATV'!$F$91</definedName>
    <definedName name="RIVER_STONE">#REF!</definedName>
    <definedName name="riverclassb">[70]lb!#REF!</definedName>
    <definedName name="rk">#REF!</definedName>
    <definedName name="rk100_1">#REF!</definedName>
    <definedName name="rk100_1_1">#REF!</definedName>
    <definedName name="rk100_1_1_1">#REF!</definedName>
    <definedName name="rk100_2">#REF!</definedName>
    <definedName name="rk100_3">#REF!</definedName>
    <definedName name="rk100_3_1">#REF!</definedName>
    <definedName name="rk100_4">#REF!</definedName>
    <definedName name="rk100_4_1">#REF!</definedName>
    <definedName name="rk100_5">#REF!</definedName>
    <definedName name="rk100_6">#REF!</definedName>
    <definedName name="rk100_7">#REF!</definedName>
    <definedName name="rk100_7_1">#REF!</definedName>
    <definedName name="rk100_8">#REF!</definedName>
    <definedName name="rk100_9">#REF!</definedName>
    <definedName name="rk150_1">#REF!</definedName>
    <definedName name="rk150_1_1">#REF!</definedName>
    <definedName name="rk150_1_1_1">#REF!</definedName>
    <definedName name="rk150_3">#REF!</definedName>
    <definedName name="rk150_7">#REF!</definedName>
    <definedName name="rk200_1">#REF!</definedName>
    <definedName name="rk200_1_1">#REF!</definedName>
    <definedName name="rk200_1_1_1">#REF!</definedName>
    <definedName name="rk200_2">#REF!</definedName>
    <definedName name="rk200_3">#REF!</definedName>
    <definedName name="rk200_3_1">#REF!</definedName>
    <definedName name="rk200_4">#REF!</definedName>
    <definedName name="rk200_4_1">#REF!</definedName>
    <definedName name="rk200_5">#REF!</definedName>
    <definedName name="rk200_6">#REF!</definedName>
    <definedName name="rk200_7">#REF!</definedName>
    <definedName name="rk200_7_1">#REF!</definedName>
    <definedName name="rk200_8">#REF!</definedName>
    <definedName name="rk200_9">#REF!</definedName>
    <definedName name="rk300_1">#REF!</definedName>
    <definedName name="rk300_1_1">#REF!</definedName>
    <definedName name="rk300_1_1_1">#REF!</definedName>
    <definedName name="rk300_2">#REF!</definedName>
    <definedName name="rk300_3">#REF!</definedName>
    <definedName name="rk300_3_1">#REF!</definedName>
    <definedName name="rk300_4">#REF!</definedName>
    <definedName name="rk300_4_1">#REF!</definedName>
    <definedName name="rk300_5">#REF!</definedName>
    <definedName name="rk300_6">#REF!</definedName>
    <definedName name="rk300_7">#REF!</definedName>
    <definedName name="rk300_7_1">#REF!</definedName>
    <definedName name="rk300_8">#REF!</definedName>
    <definedName name="rk300_9">#REF!</definedName>
    <definedName name="rk400_1">#REF!</definedName>
    <definedName name="rk400_1_1">#REF!</definedName>
    <definedName name="rk400_1_1_1">#REF!</definedName>
    <definedName name="rk400_3">#REF!</definedName>
    <definedName name="rk400_7">#REF!</definedName>
    <definedName name="rk500_1">#REF!</definedName>
    <definedName name="rk500_1_1">#REF!</definedName>
    <definedName name="rk500_1_1_1">#REF!</definedName>
    <definedName name="rk500_3">#REF!</definedName>
    <definedName name="rk500_7">#REF!</definedName>
    <definedName name="rk600_1">#REF!</definedName>
    <definedName name="rk600_1_1">#REF!</definedName>
    <definedName name="rk600_1_1_1">#REF!</definedName>
    <definedName name="rk600_2">#REF!</definedName>
    <definedName name="rk600_3">#REF!</definedName>
    <definedName name="rk600_3_1">#REF!</definedName>
    <definedName name="rk600_4">#REF!</definedName>
    <definedName name="rk600_4_1">#REF!</definedName>
    <definedName name="rk600_5">#REF!</definedName>
    <definedName name="rk600_6">#REF!</definedName>
    <definedName name="rk600_7">#REF!</definedName>
    <definedName name="rk600_7_1">#REF!</definedName>
    <definedName name="rk600_8">#REF!</definedName>
    <definedName name="rk600_9">#REF!</definedName>
    <definedName name="rkbesi">'[101]Up &amp; bhn'!#REF!</definedName>
    <definedName name="rkl1000_1">#REF!</definedName>
    <definedName name="rkl1000_1_1">#REF!</definedName>
    <definedName name="rkl1000_1_1_1">#REF!</definedName>
    <definedName name="rkl1000_1_1_1_1">#REF!</definedName>
    <definedName name="rkl1000_2">#REF!</definedName>
    <definedName name="rkl1000_3_1">#REF!</definedName>
    <definedName name="rkl1000_3_1_1">#REF!</definedName>
    <definedName name="rkl1000_4">#REF!</definedName>
    <definedName name="rkl1000_4_1">#REF!</definedName>
    <definedName name="rkl1000_5">#REF!</definedName>
    <definedName name="rkl1000_6">#REF!</definedName>
    <definedName name="rkl1000_7">#REF!</definedName>
    <definedName name="rkl1000_7_1">#REF!</definedName>
    <definedName name="rkl1000_8">#REF!</definedName>
    <definedName name="rkl1000_9">#REF!</definedName>
    <definedName name="rkl1200_1">#REF!</definedName>
    <definedName name="rkl1200_1_1">#REF!</definedName>
    <definedName name="rkl1200_1_1_1">#REF!</definedName>
    <definedName name="rkl1200_2">#REF!</definedName>
    <definedName name="rkl1200_3">#REF!</definedName>
    <definedName name="rkl1200_3_1">#REF!</definedName>
    <definedName name="rkl1200_4">#REF!</definedName>
    <definedName name="rkl1200_4_1">#REF!</definedName>
    <definedName name="rkl1200_5">#REF!</definedName>
    <definedName name="rkl1200_6">#REF!</definedName>
    <definedName name="rkl1200_7">#REF!</definedName>
    <definedName name="rkl1200_7_1">#REF!</definedName>
    <definedName name="rkl1200_8">#REF!</definedName>
    <definedName name="rkl1200_9">#REF!</definedName>
    <definedName name="rkl200_1">#REF!</definedName>
    <definedName name="rkl200_1_1">#REF!</definedName>
    <definedName name="rkl200_1_1_1">#REF!</definedName>
    <definedName name="rkl200_1_1_1_1">#REF!</definedName>
    <definedName name="rkl200_2">#REF!</definedName>
    <definedName name="rkl200_3_1">#REF!</definedName>
    <definedName name="rkl200_3_1_1">#REF!</definedName>
    <definedName name="rkl200_4">#REF!</definedName>
    <definedName name="rkl200_4_1">#REF!</definedName>
    <definedName name="rkl200_5">#REF!</definedName>
    <definedName name="rkl200_6">#REF!</definedName>
    <definedName name="rkl200_7">#REF!</definedName>
    <definedName name="rkl200_7_1">#REF!</definedName>
    <definedName name="rkl200_8">#REF!</definedName>
    <definedName name="rkl200_9">#REF!</definedName>
    <definedName name="rkl300_1">#REF!</definedName>
    <definedName name="rkl300_1_1">#REF!</definedName>
    <definedName name="rkl300_1_1_1">#REF!</definedName>
    <definedName name="rkl300_1_1_1_1">#REF!</definedName>
    <definedName name="rkl300_2">#REF!</definedName>
    <definedName name="rkl300_3_1">#REF!</definedName>
    <definedName name="rkl300_3_1_1">#REF!</definedName>
    <definedName name="rkl300_4">#REF!</definedName>
    <definedName name="rkl300_4_1">#REF!</definedName>
    <definedName name="rkl300_5">#REF!</definedName>
    <definedName name="rkl300_6">#REF!</definedName>
    <definedName name="rkl300_7">#REF!</definedName>
    <definedName name="rkl300_7_1">#REF!</definedName>
    <definedName name="rkl300_8">#REF!</definedName>
    <definedName name="rkl300_9">#REF!</definedName>
    <definedName name="rkl400_1">#REF!</definedName>
    <definedName name="rkl400_1_1">#REF!</definedName>
    <definedName name="rkl400_1_1_1">#REF!</definedName>
    <definedName name="rkl400_1_1_1_1">#REF!</definedName>
    <definedName name="rkl400_2">#REF!</definedName>
    <definedName name="rkl400_3_1">#REF!</definedName>
    <definedName name="rkl400_3_1_1">#REF!</definedName>
    <definedName name="rkl400_4">#REF!</definedName>
    <definedName name="rkl400_4_1">#REF!</definedName>
    <definedName name="rkl400_5">#REF!</definedName>
    <definedName name="rkl400_6">#REF!</definedName>
    <definedName name="rkl400_7">#REF!</definedName>
    <definedName name="rkl400_7_1">#REF!</definedName>
    <definedName name="rkl400_8">#REF!</definedName>
    <definedName name="rkl400_9">#REF!</definedName>
    <definedName name="rkl500_1">#REF!</definedName>
    <definedName name="rkl500_1_1">#REF!</definedName>
    <definedName name="rkl500_1_1_1">#REF!</definedName>
    <definedName name="rkl500_1_1_1_1">#REF!</definedName>
    <definedName name="rkl500_2">#REF!</definedName>
    <definedName name="rkl500_3_1">#REF!</definedName>
    <definedName name="rkl500_3_1_1">#REF!</definedName>
    <definedName name="rkl500_4">#REF!</definedName>
    <definedName name="rkl500_4_1">#REF!</definedName>
    <definedName name="rkl500_5">#REF!</definedName>
    <definedName name="rkl500_6">#REF!</definedName>
    <definedName name="rkl500_7">#REF!</definedName>
    <definedName name="rkl500_7_1">#REF!</definedName>
    <definedName name="rkl500_8">#REF!</definedName>
    <definedName name="rkl500_9">#REF!</definedName>
    <definedName name="rkl600_1">#REF!</definedName>
    <definedName name="rkl600_1_1">#REF!</definedName>
    <definedName name="rkl600_1_1_1">#REF!</definedName>
    <definedName name="rkl600_1_1_1_1">#REF!</definedName>
    <definedName name="rkl600_2">#REF!</definedName>
    <definedName name="rkl600_3_1">#REF!</definedName>
    <definedName name="rkl600_3_1_1">#REF!</definedName>
    <definedName name="rkl600_4">#REF!</definedName>
    <definedName name="rkl600_4_1">#REF!</definedName>
    <definedName name="rkl600_5">#REF!</definedName>
    <definedName name="rkl600_6">#REF!</definedName>
    <definedName name="rkl600_7">#REF!</definedName>
    <definedName name="rkl600_7_1">#REF!</definedName>
    <definedName name="rkl600_8">#REF!</definedName>
    <definedName name="rkl600_9">#REF!</definedName>
    <definedName name="rkl700_1">#REF!</definedName>
    <definedName name="rkl700_1_1">#REF!</definedName>
    <definedName name="rkl700_1_1_1">#REF!</definedName>
    <definedName name="rkl700_1_1_1_1">#REF!</definedName>
    <definedName name="rkl700_2">#REF!</definedName>
    <definedName name="rkl700_3_1">#REF!</definedName>
    <definedName name="rkl700_3_1_1">#REF!</definedName>
    <definedName name="rkl700_4">#REF!</definedName>
    <definedName name="rkl700_4_1">#REF!</definedName>
    <definedName name="rkl700_5">#REF!</definedName>
    <definedName name="rkl700_6">#REF!</definedName>
    <definedName name="rkl700_7">#REF!</definedName>
    <definedName name="rkl700_7_1">#REF!</definedName>
    <definedName name="rkl700_8">#REF!</definedName>
    <definedName name="rkl700_9">#REF!</definedName>
    <definedName name="rkl800_1">#REF!</definedName>
    <definedName name="rkl800_1_1">#REF!</definedName>
    <definedName name="rkl800_1_1_1">#REF!</definedName>
    <definedName name="rkl800_1_1_1_1">#REF!</definedName>
    <definedName name="rkl800_2">#REF!</definedName>
    <definedName name="rkl800_3_1">#REF!</definedName>
    <definedName name="rkl800_3_1_1">#REF!</definedName>
    <definedName name="rkl800_4">#REF!</definedName>
    <definedName name="rkl800_4_1">#REF!</definedName>
    <definedName name="rkl800_5">#REF!</definedName>
    <definedName name="rkl800_6">#REF!</definedName>
    <definedName name="rkl800_7">#REF!</definedName>
    <definedName name="rkl800_7_1">#REF!</definedName>
    <definedName name="rkl800_8">#REF!</definedName>
    <definedName name="rkl800_9">#REF!</definedName>
    <definedName name="RLABO">#REF!</definedName>
    <definedName name="RLABO_1">#REF!</definedName>
    <definedName name="rm_300_236">[191]Elektrikal!#REF!</definedName>
    <definedName name="RMISC">#REF!</definedName>
    <definedName name="RMISC_1">#REF!</definedName>
    <definedName name="Rmo236c_wbatt">[30]Electrikal!#REF!</definedName>
    <definedName name="Rmo300_236">[30]Electrikal!#REF!</definedName>
    <definedName name="Rmo300_236batt">[30]Electrikal!#REF!</definedName>
    <definedName name="robehook">#REF!</definedName>
    <definedName name="rol">[108]HARGA!$E$25</definedName>
    <definedName name="rolcat">[12]BAHAN!$G$495</definedName>
    <definedName name="ROLL">[130]HARGA!$D$31</definedName>
    <definedName name="rollag">[73]Analisa!#REF!</definedName>
    <definedName name="roman_2020f">#REF!</definedName>
    <definedName name="roman_2020w">#REF!</definedName>
    <definedName name="roman_3030f">#REF!</definedName>
    <definedName name="roman_3030w">#REF!</definedName>
    <definedName name="roman_4040f">#REF!</definedName>
    <definedName name="roman_4040w">#REF!</definedName>
    <definedName name="roof_4">[73]Analisa!#REF!</definedName>
    <definedName name="roofd">'[223]BQ Arsit'!#REF!</definedName>
    <definedName name="room_index">[143]data!$C$17:$L$20</definedName>
    <definedName name="rope">[104]anal!#REF!</definedName>
    <definedName name="ror">[87]Ahs.1!$I$1271</definedName>
    <definedName name="ROR_detec">[30]Elektronik!#REF!</definedName>
    <definedName name="roster">[94]harga!$F$241</definedName>
    <definedName name="rosterbetoncetak10x20">[12]BAHAN!$G$28</definedName>
    <definedName name="rosterbetoncetak20x20">[12]BAHAN!$G$29</definedName>
    <definedName name="rosterkeramik20x20">[12]BAHAN!$G$31</definedName>
    <definedName name="rosterterawang10x20">[12]BAHAN!$G$27</definedName>
    <definedName name="ROUND">#REF!</definedName>
    <definedName name="ROUND.2">#REF!</definedName>
    <definedName name="ROUND_1">#REF!</definedName>
    <definedName name="ROUND_2">#REF!</definedName>
    <definedName name="ROUND_3">#REF!</definedName>
    <definedName name="ROUND_4">#REF!</definedName>
    <definedName name="ROUND_4_1">#REF!</definedName>
    <definedName name="ROUND_5">#REF!</definedName>
    <definedName name="ROUND_6">#REF!</definedName>
    <definedName name="ROUND_7">#REF!</definedName>
    <definedName name="ROUND_8">#REF!</definedName>
    <definedName name="ROUND_9">#REF!</definedName>
    <definedName name="Round1">#REF!</definedName>
    <definedName name="Round2">#REF!</definedName>
    <definedName name="ROUNDL">#REF!</definedName>
    <definedName name="ROUNDL_1">#REF!</definedName>
    <definedName name="ROUNDM">#REF!</definedName>
    <definedName name="ROUNDM_1">#REF!</definedName>
    <definedName name="roundup">'[261]Mek-FW'!$Z$6</definedName>
    <definedName name="RP">[90]STR!#REF!</definedName>
    <definedName name="Rp.">#REF!</definedName>
    <definedName name="RPAIN">#REF!</definedName>
    <definedName name="RPAIN_1">#REF!</definedName>
    <definedName name="rpm">[87]Ahs.1!$J$1163</definedName>
    <definedName name="RPRATE">#REF!</definedName>
    <definedName name="rr">#REF!</definedName>
    <definedName name="rrr">[66]ANALISA!#REF!</definedName>
    <definedName name="rrrrr">'[187]REF.ONLY'!$C$11:$E$265</definedName>
    <definedName name="RSLEE">#REF!</definedName>
    <definedName name="RSLEE_1">#REF!</definedName>
    <definedName name="RSUBT">#REF!</definedName>
    <definedName name="RSUBT_1">#REF!</definedName>
    <definedName name="RSUM1">#REF!</definedName>
    <definedName name="RSUM1_1">#REF!</definedName>
    <definedName name="RSUM2">#REF!</definedName>
    <definedName name="RSUM2_1">#REF!</definedName>
    <definedName name="RSUM3">#REF!</definedName>
    <definedName name="RSUM3_1">#REF!</definedName>
    <definedName name="rt">'[335]4-Basic Price'!$F$91</definedName>
    <definedName name="Rtangga">#REF!</definedName>
    <definedName name="RTEST">#REF!</definedName>
    <definedName name="RTEST_1">#REF!</definedName>
    <definedName name="RTPM">#REF!</definedName>
    <definedName name="rubber">[104]anal!#REF!</definedName>
    <definedName name="Rucika">#REF!</definedName>
    <definedName name="Rucika_Wavin">#REF!</definedName>
    <definedName name="Rucika_Wavin_1">#REF!</definedName>
    <definedName name="Rucika_Wavin_2">#REF!</definedName>
    <definedName name="Rucika_Wavin_3">#REF!</definedName>
    <definedName name="Rucika_Wavin_4">#REF!</definedName>
    <definedName name="Rucika_Wavin_4_1">#REF!</definedName>
    <definedName name="Rucika_Wavin_5">#REF!</definedName>
    <definedName name="Rucika_Wavin_6">#REF!</definedName>
    <definedName name="Rucika_Wavin_7">#REF!</definedName>
    <definedName name="Rucika_Wavin_8">#REF!</definedName>
    <definedName name="Rucika_Wavin_9">#REF!</definedName>
    <definedName name="rukan_a">[331]TOWN!#REF!</definedName>
    <definedName name="rukan_a_1_1">#REF!</definedName>
    <definedName name="rukan_a_1_1_1">#REF!</definedName>
    <definedName name="rukan_a_17">#REF!</definedName>
    <definedName name="rukan_a_2">#REF!</definedName>
    <definedName name="rukan_a_2_1_1">#REF!</definedName>
    <definedName name="rukan_aa">[331]TOWN!#REF!</definedName>
    <definedName name="rukan_aa_1_1">#REF!</definedName>
    <definedName name="rukan_aa_1_1_1">#REF!</definedName>
    <definedName name="rukan_aa_17">#REF!</definedName>
    <definedName name="rukan_aa_2">#REF!</definedName>
    <definedName name="rukan_aa_2_1_1">#REF!</definedName>
    <definedName name="rukan_b">[331]TOWN!#REF!</definedName>
    <definedName name="rukan_b_1_1">#REF!</definedName>
    <definedName name="rukan_b_1_1_1">#REF!</definedName>
    <definedName name="rukan_b_17">#REF!</definedName>
    <definedName name="rukan_b_2">#REF!</definedName>
    <definedName name="rukan_b_2_1_1">#REF!</definedName>
    <definedName name="rukan_c">[331]TOWN!#REF!</definedName>
    <definedName name="rukan_c_1_1">#REF!</definedName>
    <definedName name="rukan_c_1_1_1">#REF!</definedName>
    <definedName name="rukan_c_17">#REF!</definedName>
    <definedName name="rukan_c_2">#REF!</definedName>
    <definedName name="rukan_c_2_1_1">#REF!</definedName>
    <definedName name="rukan_cc">[331]TOWN!#REF!</definedName>
    <definedName name="rukan_cc_1_1">#REF!</definedName>
    <definedName name="rukan_cc_1_1_1">#REF!</definedName>
    <definedName name="rukan_cc_17">#REF!</definedName>
    <definedName name="rukan_cc_2">#REF!</definedName>
    <definedName name="rukan_cc_2_1_1">#REF!</definedName>
    <definedName name="rukan_d">[331]TOWN!#REF!</definedName>
    <definedName name="rukan_d_1_1">#REF!</definedName>
    <definedName name="rukan_d_1_1_1">#REF!</definedName>
    <definedName name="rukan_d_17">#REF!</definedName>
    <definedName name="rukan_d_2">#REF!</definedName>
    <definedName name="rukan_d_2_1_1">#REF!</definedName>
    <definedName name="rukan_dd">[331]TOWN!#REF!</definedName>
    <definedName name="rukan_dd_1_1">#REF!</definedName>
    <definedName name="rukan_dd_1_1_1">#REF!</definedName>
    <definedName name="rukan_dd_17">#REF!</definedName>
    <definedName name="rukan_dd_2">#REF!</definedName>
    <definedName name="rukan_dd_2_1_1">#REF!</definedName>
    <definedName name="rukan_e">[331]TOWN!#REF!</definedName>
    <definedName name="rukan_e_1_1">#REF!</definedName>
    <definedName name="rukan_e_1_1_1">#REF!</definedName>
    <definedName name="rukan_e_17">#REF!</definedName>
    <definedName name="rukan_e_2">#REF!</definedName>
    <definedName name="rukan_e_2_1_1">#REF!</definedName>
    <definedName name="rukan_ee">[331]TOWN!#REF!</definedName>
    <definedName name="rukan_ee_1_1">#REF!</definedName>
    <definedName name="rukan_ee_1_1_1">#REF!</definedName>
    <definedName name="rukan_ee_17">#REF!</definedName>
    <definedName name="rukan_ee_2">#REF!</definedName>
    <definedName name="rukan_ee_2_1_1">#REF!</definedName>
    <definedName name="Ruko">#REF!</definedName>
    <definedName name="Ruko_14">#REF!</definedName>
    <definedName name="Ruko_14_15">#REF!</definedName>
    <definedName name="Ruko_14_15_1">#REF!</definedName>
    <definedName name="Ruko_14_15_16">#REF!</definedName>
    <definedName name="Ruko_14_15_7">#REF!</definedName>
    <definedName name="Ruko_14_16">#REF!</definedName>
    <definedName name="Ruko_15">#REF!</definedName>
    <definedName name="Ruko_15_1">#REF!</definedName>
    <definedName name="Ruko_15_16">#REF!</definedName>
    <definedName name="Ruko_15_7">#REF!</definedName>
    <definedName name="Ruko_16">#REF!</definedName>
    <definedName name="Ruko_5">#REF!</definedName>
    <definedName name="Ruko_5_15">#REF!</definedName>
    <definedName name="Ruko_5_15_1">#REF!</definedName>
    <definedName name="Ruko_5_15_16">#REF!</definedName>
    <definedName name="Ruko_5_15_7">#REF!</definedName>
    <definedName name="Ruko_5_16">#REF!</definedName>
    <definedName name="Ruko_6">#REF!</definedName>
    <definedName name="Ruko_6_15">#REF!</definedName>
    <definedName name="Ruko_6_15_1">#REF!</definedName>
    <definedName name="Ruko_6_15_16">#REF!</definedName>
    <definedName name="Ruko_6_15_7">#REF!</definedName>
    <definedName name="Ruko_6_16">#REF!</definedName>
    <definedName name="Ruko_7">#REF!</definedName>
    <definedName name="Ruko_7_15">#REF!</definedName>
    <definedName name="Ruko_7_15_1">#REF!</definedName>
    <definedName name="Ruko_7_15_16">#REF!</definedName>
    <definedName name="Ruko_7_15_7">#REF!</definedName>
    <definedName name="Ruko_7_16">#REF!</definedName>
    <definedName name="rum">[73]Analisa!#REF!</definedName>
    <definedName name="rumus">#REF!</definedName>
    <definedName name="RUPIAH">[216]Markup!$I$76</definedName>
    <definedName name="RUTIN">'[83]Kuantitas &amp; Harga'!#REF!</definedName>
    <definedName name="R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">'[141]Sat~Bahu'!$C$6</definedName>
    <definedName name="s.100">'[119]Sat~Bahu'!$G$44</definedName>
    <definedName name="s.100_9">[118]Sat_Bahu!$G$44</definedName>
    <definedName name="S.21">#REF!</definedName>
    <definedName name="S.21_1">#REF!</definedName>
    <definedName name="S.21_1_1">#REF!</definedName>
    <definedName name="S.21_3">#REF!</definedName>
    <definedName name="S.21_6">#REF!</definedName>
    <definedName name="S.21_7">#REF!</definedName>
    <definedName name="S.23">#REF!</definedName>
    <definedName name="S.23_1">#REF!</definedName>
    <definedName name="S.23_1_1">#REF!</definedName>
    <definedName name="S.23_3">#REF!</definedName>
    <definedName name="S.23_6">#REF!</definedName>
    <definedName name="S.23_7">#REF!</definedName>
    <definedName name="S.24">#REF!</definedName>
    <definedName name="S.24_1">#REF!</definedName>
    <definedName name="S.24_1_1">#REF!</definedName>
    <definedName name="S.24_3">#REF!</definedName>
    <definedName name="S.24_6">#REF!</definedName>
    <definedName name="S.24_7">#REF!</definedName>
    <definedName name="S.25">#REF!</definedName>
    <definedName name="S.25_1">#REF!</definedName>
    <definedName name="S.25_1_1">#REF!</definedName>
    <definedName name="S.25_3">#REF!</definedName>
    <definedName name="S.25_6">#REF!</definedName>
    <definedName name="S.25_7">#REF!</definedName>
    <definedName name="S.26">#REF!</definedName>
    <definedName name="S.26_1">#REF!</definedName>
    <definedName name="S.26_1_1">#REF!</definedName>
    <definedName name="S.26_3">#REF!</definedName>
    <definedName name="S.26_6">#REF!</definedName>
    <definedName name="S.26_7">#REF!</definedName>
    <definedName name="s.60">'[119]Sat~Bahu'!$G$42</definedName>
    <definedName name="s.60_9">[118]Sat_Bahu!$G$42</definedName>
    <definedName name="s.80">'[119]Sat~Bahu'!$G$43</definedName>
    <definedName name="s.80_9">[118]Sat_Bahu!$G$43</definedName>
    <definedName name="S.BARU">#REF!</definedName>
    <definedName name="S.BARU_1">#REF!</definedName>
    <definedName name="S.BARU_1_1">#REF!</definedName>
    <definedName name="S.BARU_3">#REF!</definedName>
    <definedName name="S.BARU_6">#REF!</definedName>
    <definedName name="S.BARU_7">#REF!</definedName>
    <definedName name="S.dolar">'[172]Mark-up'!$P$64</definedName>
    <definedName name="s.gd">#REF!</definedName>
    <definedName name="s.hotel">#REF!</definedName>
    <definedName name="S.LAMA.A">#REF!</definedName>
    <definedName name="S.LAMA.A_1">#REF!</definedName>
    <definedName name="S.LAMA.A_1_1">#REF!</definedName>
    <definedName name="S.LAMA.A_3">#REF!</definedName>
    <definedName name="S.LAMA.A_6">#REF!</definedName>
    <definedName name="S.LAMA.A_7">#REF!</definedName>
    <definedName name="S.LAMA.B">#REF!</definedName>
    <definedName name="S.LAMA.B_1">#REF!</definedName>
    <definedName name="S.LAMA.B_1_1">#REF!</definedName>
    <definedName name="S.LAMA.B_3">#REF!</definedName>
    <definedName name="S.LAMA.B_6">#REF!</definedName>
    <definedName name="S.LAMA.B_7">#REF!</definedName>
    <definedName name="S.LAMA.C">#REF!</definedName>
    <definedName name="S.LAMA.C_1">#REF!</definedName>
    <definedName name="S.LAMA.C_1_1">#REF!</definedName>
    <definedName name="S.LAMA.C_3">#REF!</definedName>
    <definedName name="S.LAMA.C_6">#REF!</definedName>
    <definedName name="S.LAMA.C_7">#REF!</definedName>
    <definedName name="s.std">#REF!</definedName>
    <definedName name="s_1">#REF!</definedName>
    <definedName name="S_10">"$#REF!.$C$1:$C$4"</definedName>
    <definedName name="s_2">#REF!</definedName>
    <definedName name="s_3">#REF!</definedName>
    <definedName name="s_3_1">#REF!</definedName>
    <definedName name="s_3_10">#REF!</definedName>
    <definedName name="s_3_2">#REF!</definedName>
    <definedName name="s_3_3">#REF!</definedName>
    <definedName name="s_3_4">#REF!</definedName>
    <definedName name="s_3_5">#REF!</definedName>
    <definedName name="s_3_6">#REF!</definedName>
    <definedName name="s_3_7">#REF!</definedName>
    <definedName name="s_3_8">#REF!</definedName>
    <definedName name="s_3_9">#REF!</definedName>
    <definedName name="s_4">#REF!</definedName>
    <definedName name="s_4_1">#REF!</definedName>
    <definedName name="s_4_2">#REF!</definedName>
    <definedName name="s_4_3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A___P_A_Tie_In_Feeding_System">#REF!</definedName>
    <definedName name="s_tx403">[73]Analisa!#REF!</definedName>
    <definedName name="S3.gang">#REF!</definedName>
    <definedName name="sa">'[336]Sat~Bahu'!$C$16</definedName>
    <definedName name="SA.1">#REF!</definedName>
    <definedName name="SA.1_1">#REF!</definedName>
    <definedName name="SA.1_3">#REF!</definedName>
    <definedName name="SA.1_6">#REF!</definedName>
    <definedName name="SA.1_7">#REF!</definedName>
    <definedName name="SA.10">#REF!</definedName>
    <definedName name="SA.10_1">#REF!</definedName>
    <definedName name="SA.10_1_1">#REF!</definedName>
    <definedName name="SA.10_3">#REF!</definedName>
    <definedName name="SA.10_6">#REF!</definedName>
    <definedName name="SA.10_7">#REF!</definedName>
    <definedName name="SA.11">#REF!</definedName>
    <definedName name="SA.11_1">#REF!</definedName>
    <definedName name="SA.11_1_1">#REF!</definedName>
    <definedName name="SA.11_3">#REF!</definedName>
    <definedName name="SA.11_6">#REF!</definedName>
    <definedName name="SA.11_7">#REF!</definedName>
    <definedName name="SA.12">#REF!</definedName>
    <definedName name="SA.12_1">#REF!</definedName>
    <definedName name="SA.12_1_1">#REF!</definedName>
    <definedName name="SA.12_3">#REF!</definedName>
    <definedName name="SA.12_6">#REF!</definedName>
    <definedName name="SA.12_7">#REF!</definedName>
    <definedName name="SA.13">#REF!</definedName>
    <definedName name="SA.13_1">#REF!</definedName>
    <definedName name="SA.13_1_1">#REF!</definedName>
    <definedName name="SA.13_3">#REF!</definedName>
    <definedName name="SA.13_6">#REF!</definedName>
    <definedName name="SA.13_7">#REF!</definedName>
    <definedName name="SA.14">#REF!</definedName>
    <definedName name="SA.14_1">#REF!</definedName>
    <definedName name="SA.14_1_1">#REF!</definedName>
    <definedName name="SA.14_3">#REF!</definedName>
    <definedName name="SA.14_6">#REF!</definedName>
    <definedName name="SA.14_7">#REF!</definedName>
    <definedName name="SA.2">#REF!</definedName>
    <definedName name="SA.2_1">#REF!</definedName>
    <definedName name="SA.2_3">#REF!</definedName>
    <definedName name="SA.2_6">#REF!</definedName>
    <definedName name="SA.2_7">#REF!</definedName>
    <definedName name="SA.3">#REF!</definedName>
    <definedName name="SA.3_1">#REF!</definedName>
    <definedName name="SA.3_3">#REF!</definedName>
    <definedName name="SA.3_6">#REF!</definedName>
    <definedName name="SA.3_7">#REF!</definedName>
    <definedName name="SA.4">#REF!</definedName>
    <definedName name="SA.4_1">#REF!</definedName>
    <definedName name="SA.4_1_1">#REF!</definedName>
    <definedName name="SA.4_3">#REF!</definedName>
    <definedName name="SA.4_6">#REF!</definedName>
    <definedName name="SA.4_7">#REF!</definedName>
    <definedName name="SA.5">#REF!</definedName>
    <definedName name="SA.5_1">#REF!</definedName>
    <definedName name="SA.5_1_1">#REF!</definedName>
    <definedName name="SA.5_3">#REF!</definedName>
    <definedName name="SA.5_6">#REF!</definedName>
    <definedName name="SA.5_7">#REF!</definedName>
    <definedName name="SA.6">#REF!</definedName>
    <definedName name="SA.6_1">#REF!</definedName>
    <definedName name="SA.6_1_1">#REF!</definedName>
    <definedName name="SA.6_3">#REF!</definedName>
    <definedName name="SA.6_6">#REF!</definedName>
    <definedName name="SA.6_7">#REF!</definedName>
    <definedName name="SA.7">#REF!</definedName>
    <definedName name="SA.7_1">#REF!</definedName>
    <definedName name="SA.7_1_1">#REF!</definedName>
    <definedName name="SA.7_3">#REF!</definedName>
    <definedName name="SA.7_6">#REF!</definedName>
    <definedName name="SA.7_7">#REF!</definedName>
    <definedName name="SA.8">#REF!</definedName>
    <definedName name="SA.8_1">#REF!</definedName>
    <definedName name="SA.8_1_1">#REF!</definedName>
    <definedName name="SA.8_3">#REF!</definedName>
    <definedName name="SA.8_6">#REF!</definedName>
    <definedName name="SA.8_7">#REF!</definedName>
    <definedName name="SA.9">#REF!</definedName>
    <definedName name="SA.9_1">#REF!</definedName>
    <definedName name="SA.9_1_1">#REF!</definedName>
    <definedName name="SA.9_3">#REF!</definedName>
    <definedName name="SA.9_6">#REF!</definedName>
    <definedName name="SA.9_7">#REF!</definedName>
    <definedName name="sab">'[117]Sat~Bahu'!$G$49</definedName>
    <definedName name="sab_9">[118]Sat_Bahu!$G$49</definedName>
    <definedName name="sabantu">'[117]Sat~Bahu'!$G$76</definedName>
    <definedName name="sabantu_9">[118]Sat_Bahu!$G$76</definedName>
    <definedName name="sabub">'[119]Sat~Bahu'!$G$84</definedName>
    <definedName name="sabub_9">[118]Sat_Bahu!$G$84</definedName>
    <definedName name="sac">'[119]Sat~Bahu'!$G$85</definedName>
    <definedName name="sac_9">[118]Sat_Bahu!$G$85</definedName>
    <definedName name="SAD">[219]Plumbing!#REF!</definedName>
    <definedName name="saf">#REF!</definedName>
    <definedName name="SAFETY_CONTROL">#REF!</definedName>
    <definedName name="saklar">[183]Bahan!$E$527:$O$541</definedName>
    <definedName name="sal_k">#REF!</definedName>
    <definedName name="SALARY">#REF!</definedName>
    <definedName name="SALARY___WAGE">#REF!</definedName>
    <definedName name="SALES">#REF!</definedName>
    <definedName name="saluran">#REF!</definedName>
    <definedName name="sambung">#REF!</definedName>
    <definedName name="sampah">#REF!</definedName>
    <definedName name="SAMYANGAAV25">#REF!</definedName>
    <definedName name="SAND">[140]Bahan!#REF!</definedName>
    <definedName name="SAND_CONCRETE">#REF!</definedName>
    <definedName name="sandra">#REF!</definedName>
    <definedName name="sandstone">#REF!</definedName>
    <definedName name="sanlek">[108]HARGA!$E$24</definedName>
    <definedName name="sanlex">'[38]Sat Bah &amp; Up'!$G$62</definedName>
    <definedName name="sanyo">[199]REKAP!#REF!</definedName>
    <definedName name="SAS">#REF!</definedName>
    <definedName name="sasb">'[119]Sat~Bahu'!$G$50</definedName>
    <definedName name="sasb_9">[118]Sat_Bahu!$G$50</definedName>
    <definedName name="SASE">[132]Material!$F$47</definedName>
    <definedName name="sat">[87]Ahs.2!$L$349</definedName>
    <definedName name="satb">'[117]Sat~Bahu'!$G$86</definedName>
    <definedName name="satb_9">[118]Sat_Bahu!$G$86</definedName>
    <definedName name="satpamarsitek">#REF!</definedName>
    <definedName name="satpamsipil">#REF!</definedName>
    <definedName name="satrev">'[58]TE TS FA LAN MATV'!$F$82</definedName>
    <definedName name="satu">#REF!</definedName>
    <definedName name="SATUA">#REF!</definedName>
    <definedName name="SATUAN">#REF!</definedName>
    <definedName name="sb">#REF!</definedName>
    <definedName name="SB.1">#REF!</definedName>
    <definedName name="SB.1_1">#REF!</definedName>
    <definedName name="SB.1_1_1">#REF!</definedName>
    <definedName name="SB.1_3">#REF!</definedName>
    <definedName name="SB.1_6">#REF!</definedName>
    <definedName name="SB.1_7">#REF!</definedName>
    <definedName name="SB.2">#REF!</definedName>
    <definedName name="SB.2_1">#REF!</definedName>
    <definedName name="SB.2_1_1">#REF!</definedName>
    <definedName name="SB.2_3">#REF!</definedName>
    <definedName name="SB.2_6">#REF!</definedName>
    <definedName name="SB.2_7">#REF!</definedName>
    <definedName name="SB.3">#REF!</definedName>
    <definedName name="SB.3_1">#REF!</definedName>
    <definedName name="SB.3_1_1">#REF!</definedName>
    <definedName name="SB.3_3">#REF!</definedName>
    <definedName name="SB.3_6">#REF!</definedName>
    <definedName name="SB.3_7">#REF!</definedName>
    <definedName name="SB.4">#REF!</definedName>
    <definedName name="SB.4_1">#REF!</definedName>
    <definedName name="SB.4_1_1">#REF!</definedName>
    <definedName name="SB.4_3">#REF!</definedName>
    <definedName name="SB.4_6">#REF!</definedName>
    <definedName name="SB.4_7">#REF!</definedName>
    <definedName name="SB.5">#REF!</definedName>
    <definedName name="SB.5_1">#REF!</definedName>
    <definedName name="SB.5_1_1">#REF!</definedName>
    <definedName name="SB.5_3">#REF!</definedName>
    <definedName name="SB.5_6">#REF!</definedName>
    <definedName name="SB.5_7">#REF!</definedName>
    <definedName name="sbb">'[119]Sat~Bahu'!$G$63</definedName>
    <definedName name="sbb.05">'[117]Sat~Bahu'!$G$41</definedName>
    <definedName name="sbb.05_9">[118]Sat_Bahu!$G$41</definedName>
    <definedName name="sbb.1">'[117]Sat~Bahu'!$G$40</definedName>
    <definedName name="sbb.1_9">[118]Sat_Bahu!$G$40</definedName>
    <definedName name="sbb.10">'[117]Sat~Bahu'!$G$35</definedName>
    <definedName name="sbb.10_9">[118]Sat_Bahu!$G$35</definedName>
    <definedName name="sbb.2">'[117]Sat~Bahu'!$G$39</definedName>
    <definedName name="sbb.2_9">[118]Sat_Bahu!$G$39</definedName>
    <definedName name="sbb.3">'[117]Sat~Bahu'!$G$38</definedName>
    <definedName name="sbb.3_9">[118]Sat_Bahu!$G$38</definedName>
    <definedName name="sbb.5">'[117]Sat~Bahu'!$G$37</definedName>
    <definedName name="sbb.5_9">[118]Sat_Bahu!$G$37</definedName>
    <definedName name="sbb.7">'[119]Sat~Bahu'!$G$36</definedName>
    <definedName name="sbb.7_9">[118]Sat_Bahu!$G$36</definedName>
    <definedName name="sbb_9">[118]Sat_Bahu!$G$63</definedName>
    <definedName name="sbensin">'[119]Sat~Bahu'!$G$80</definedName>
    <definedName name="sbensin_9">[118]Sat_Bahu!$G$80</definedName>
    <definedName name="sbg">'[119]Sat~Bahu'!$G$64</definedName>
    <definedName name="sbg_9">[118]Sat_Bahu!$G$64</definedName>
    <definedName name="sbk">'[119]Sat~Bahu'!$G$65</definedName>
    <definedName name="sbk_9">[118]Sat_Bahu!$G$65</definedName>
    <definedName name="sbkp">'[119]Sat~Bahu'!$G$59</definedName>
    <definedName name="sbkp_9">[118]Sat_Bahu!$G$59</definedName>
    <definedName name="sbt">'[119]Sat~Bahu'!$G$61</definedName>
    <definedName name="sbt_9">[118]Sat_Bahu!$G$61</definedName>
    <definedName name="sbtb">'[117]Sat~Bahu'!$G$67</definedName>
    <definedName name="sbtb_9">[118]Sat_Bahu!$G$67</definedName>
    <definedName name="sbtk">'[119]Sat~Bahu'!$G$33</definedName>
    <definedName name="sbtk_9">[118]Sat_Bahu!$G$33</definedName>
    <definedName name="sbtp">'[117]Sat~Bahu'!$G$48</definedName>
    <definedName name="sbtp_9">[118]Sat_Bahu!$G$48</definedName>
    <definedName name="sbtpb">'[119]Sat~Bahu'!$G$32</definedName>
    <definedName name="sbtpb_9">[118]Sat_Bahu!$G$32</definedName>
    <definedName name="sby">#REF!</definedName>
    <definedName name="sby_1">#REF!</definedName>
    <definedName name="sby_1_1">#REF!</definedName>
    <definedName name="sby_3">#REF!</definedName>
    <definedName name="sby_7">#REF!</definedName>
    <definedName name="sc">#REF!</definedName>
    <definedName name="SC.1">#REF!</definedName>
    <definedName name="SC.1_1">#REF!</definedName>
    <definedName name="SC.1_1_1">#REF!</definedName>
    <definedName name="SC.1_3">#REF!</definedName>
    <definedName name="SC.1_6">#REF!</definedName>
    <definedName name="SC.1_7">#REF!</definedName>
    <definedName name="SC.BASE">#REF!</definedName>
    <definedName name="sc_0.51">#REF!</definedName>
    <definedName name="sc_6">#REF!</definedName>
    <definedName name="scaf1">#REF!</definedName>
    <definedName name="scaff">#REF!</definedName>
    <definedName name="SCAFFOLDING">#REF!</definedName>
    <definedName name="scatpl">#REF!</definedName>
    <definedName name="scc">#REF!</definedName>
    <definedName name="scc_6">#REF!</definedName>
    <definedName name="scedu">#REF!</definedName>
    <definedName name="scedu_6">#REF!</definedName>
    <definedName name="SCEDULE">'[337]Harsat Upah:Harsat Bahan'!$A$1</definedName>
    <definedName name="scfold">[165]Sheet1!$H$28</definedName>
    <definedName name="sch">#REF!</definedName>
    <definedName name="SCH.BAJA">#REF!</definedName>
    <definedName name="SCH.DWTERING">#REF!</definedName>
    <definedName name="SCH.GONDL">#REF!</definedName>
    <definedName name="SCH.PH">#REF!</definedName>
    <definedName name="SCH.STR">#REF!</definedName>
    <definedName name="SCH.TANAH">#REF!</definedName>
    <definedName name="SCH.TC">#REF!</definedName>
    <definedName name="SCH.TNH">#REF!</definedName>
    <definedName name="SCH_0">#REF!</definedName>
    <definedName name="SCH_0_R1">#REF!</definedName>
    <definedName name="sch_0_r2">#REF!</definedName>
    <definedName name="SCH_1">#REF!</definedName>
    <definedName name="SCH_25">#REF!</definedName>
    <definedName name="SCH_63">#REF!</definedName>
    <definedName name="SCH_BS">#REF!</definedName>
    <definedName name="SCH_GG">#REF!</definedName>
    <definedName name="SCH_S">#REF!</definedName>
    <definedName name="sch40w0.5">#REF!</definedName>
    <definedName name="schedule">#REF!</definedName>
    <definedName name="SCHEDULLE">'[148]Harsat Upah'!$A$7:$D$28</definedName>
    <definedName name="SCI">#REF!</definedName>
    <definedName name="SCI.2">#REF!</definedName>
    <definedName name="SCII">#REF!</definedName>
    <definedName name="SCIII">#REF!</definedName>
    <definedName name="SCIV">#REF!</definedName>
    <definedName name="scj">'[119]Sat~Bahu'!$G$60</definedName>
    <definedName name="scj_9">[118]Sat_Bahu!$G$60</definedName>
    <definedName name="SCJUL">'[310]Sat~Bahu'!$H$46</definedName>
    <definedName name="SCOPEM">#REF!</definedName>
    <definedName name="SCOZ">[85]MK!$S$587</definedName>
    <definedName name="SCP">#REF!</definedName>
    <definedName name="scred">#REF!</definedName>
    <definedName name="screed5cm">'[131]Harga Satuan'!$G$57</definedName>
    <definedName name="screw">#REF!</definedName>
    <definedName name="Scrubbing_System">#REF!</definedName>
    <definedName name="SCV.1">#REF!</definedName>
    <definedName name="SCV.2">#REF!</definedName>
    <definedName name="SCV.3">#REF!</definedName>
    <definedName name="SCV.4">#REF!</definedName>
    <definedName name="SCV.5">#REF!</definedName>
    <definedName name="SCX">#REF!</definedName>
    <definedName name="sd">#REF!</definedName>
    <definedName name="sda" hidden="1">#REF!</definedName>
    <definedName name="sdbl">#REF!</definedName>
    <definedName name="SDMONG">#REF!</definedName>
    <definedName name="sdp.atm">'[290]Panel,feeder,elek'!#REF!</definedName>
    <definedName name="SDP.ELV1">'[298]Panel,feeder,elek'!#REF!</definedName>
    <definedName name="SDP.ELV2">'[313]Panel,feeder,elek'!#REF!</definedName>
    <definedName name="SDP.LT1.1">'[290]Panel,feeder,elek'!#REF!</definedName>
    <definedName name="SDP.LT1.2">'[290]Panel,feeder,elek'!#REF!</definedName>
    <definedName name="SDP.LT2">'[290]Panel,feeder,elek'!#REF!</definedName>
    <definedName name="SDP.LT2.1">'[290]Panel,feeder,elek'!#REF!</definedName>
    <definedName name="SDP.LT2.2">'[290]Panel,feeder,elek'!#REF!</definedName>
    <definedName name="SDP.LT3.1">'[290]Panel,feeder,elek'!#REF!</definedName>
    <definedName name="SDP.LT3.2">'[290]Panel,feeder,elek'!#REF!</definedName>
    <definedName name="SDP.LT4.1">'[290]Panel,feeder,elek'!#REF!</definedName>
    <definedName name="SDP.LT4.2">'[290]Panel,feeder,elek'!#REF!</definedName>
    <definedName name="SDP.PT1">'[106]Panel,feeder,elek'!#REF!</definedName>
    <definedName name="SDP.PT2">'[106]Panel,feeder,elek'!#REF!</definedName>
    <definedName name="SDP.PT3">'[106]Panel,feeder,elek'!#REF!</definedName>
    <definedName name="SDP.PT4">'[106]Panel,feeder,elek'!#REF!</definedName>
    <definedName name="SDP.PT5">'[106]Panel,feeder,elek'!#REF!</definedName>
    <definedName name="SDP.STP">'[298]Panel,feeder,elek'!#REF!</definedName>
    <definedName name="SDP.utama">'[290]Panel,feeder,elek'!#REF!</definedName>
    <definedName name="SDPN10100">#REF!</definedName>
    <definedName name="SDPN1015">#REF!</definedName>
    <definedName name="SDPN10150">#REF!</definedName>
    <definedName name="SDPN1020">#REF!</definedName>
    <definedName name="SDPN1025">#REF!</definedName>
    <definedName name="SDPN1032">#REF!</definedName>
    <definedName name="SDPN1040">#REF!</definedName>
    <definedName name="SDPN1050">#REF!</definedName>
    <definedName name="SDPN1065">#REF!</definedName>
    <definedName name="SDPN1080">#REF!</definedName>
    <definedName name="SDPN20100">#REF!</definedName>
    <definedName name="SDPN20125">#REF!</definedName>
    <definedName name="SDPN2015">#REF!</definedName>
    <definedName name="SDPN2020">#REF!</definedName>
    <definedName name="SDPN2025">#REF!</definedName>
    <definedName name="SDPN2032">#REF!</definedName>
    <definedName name="SDPN2040">#REF!</definedName>
    <definedName name="SDPN2050">#REF!</definedName>
    <definedName name="SDPN2065">#REF!</definedName>
    <definedName name="SDPN208">#REF!</definedName>
    <definedName name="SDPN2080">#REF!</definedName>
    <definedName name="sdree">'[338]Sat~Bahu'!$G$18</definedName>
    <definedName name="se">[191]Elektrikal!#REF!</definedName>
    <definedName name="se_berker">[30]Electrikal!#REF!</definedName>
    <definedName name="SEALANT">#REF!</definedName>
    <definedName name="sealent">[12]BAHAN!$G$513</definedName>
    <definedName name="sealer">'[102]Analisa-H'!$J$491</definedName>
    <definedName name="SEC.C1" hidden="1">#REF!</definedName>
    <definedName name="Section_1_Title">'[23]Fill this out first...'!$I$5</definedName>
    <definedName name="Section_1_Title_1">'[203]Fill this out first___'!$I$5</definedName>
    <definedName name="Section_1_Title_19_1">'[203]Fill this out first___'!$I$5</definedName>
    <definedName name="Section_1_Title_52">'[203]Fill this out first___'!$I$5</definedName>
    <definedName name="Section_8_Title">'[23]Fill this out first...'!$I$7</definedName>
    <definedName name="Section_8_Title_12">'[339]Fill this out first___'!$I$7</definedName>
    <definedName name="Section_8_Title_19_1_1">'[203]Fill this out first___'!$I$7</definedName>
    <definedName name="Section_8_Title_9">'[333]Fill this out first___'!$I$7</definedName>
    <definedName name="SEE">[340]BQ!#REF!</definedName>
    <definedName name="seiv">[108]HARGA!$E$34</definedName>
    <definedName name="SEJGGGG">#REF!</definedName>
    <definedName name="sekat">'[223]BQ Arsit'!#REF!</definedName>
    <definedName name="sekruphakpanjang">[12]BAHAN!$G$88</definedName>
    <definedName name="SEL_MATERIAL">[140]Bahan!#REF!</definedName>
    <definedName name="Selimut">#REF!</definedName>
    <definedName name="Selimut_1">#REF!</definedName>
    <definedName name="selisih">#REF!</definedName>
    <definedName name="SEM">"$#REF!.$IO$7:$IR$13"</definedName>
    <definedName name="sembilanbelas">'[311]URUTAN BUKA'!$B$27</definedName>
    <definedName name="semen">[159]BAHAN!$F$29</definedName>
    <definedName name="Semen_PC">'[119]Sat~Bahu'!$C$55</definedName>
    <definedName name="Semen_PC_9">[118]Sat_Bahu!$C$55</definedName>
    <definedName name="SEMENPC">[130]HARGA!$D$17</definedName>
    <definedName name="SEMENWARNA">[130]HARGA!$D$18</definedName>
    <definedName name="senayan">'[341]DAF-2'!#REF!</definedName>
    <definedName name="Sendingsealer">[12]BAHAN!$G$487</definedName>
    <definedName name="seng">'[110]Harsat Bahan'!$E$36</definedName>
    <definedName name="senggelombang0.20mm">[159]BAHAN!$F$105</definedName>
    <definedName name="septick1.5">'[223]An HarSatPek'!#REF!</definedName>
    <definedName name="septick2">#REF!</definedName>
    <definedName name="septick4">#REF!</definedName>
    <definedName name="septick5">'[223]An HarSatPek'!#REF!</definedName>
    <definedName name="servlist">#REF!</definedName>
    <definedName name="set">#REF!</definedName>
    <definedName name="setengah">[108]HARGA!$E$126</definedName>
    <definedName name="sewapompa">[12]BAHAN!$G$60</definedName>
    <definedName name="sewar">[108]HARGA!$E$20</definedName>
    <definedName name="SF">#REF!</definedName>
    <definedName name="SFAG">#N/A</definedName>
    <definedName name="sfd">#REF!</definedName>
    <definedName name="SFL">#REF!</definedName>
    <definedName name="SFL_1">#REF!</definedName>
    <definedName name="SFL1_1">#REF!</definedName>
    <definedName name="SFL2_1">#REF!</definedName>
    <definedName name="SFL3_1">#REF!</definedName>
    <definedName name="SFM1_1">#REF!</definedName>
    <definedName name="SFM2_1">#REF!</definedName>
    <definedName name="SFM3_1">#REF!</definedName>
    <definedName name="SFM4_1">#REF!</definedName>
    <definedName name="SFM5_1">#REF!</definedName>
    <definedName name="SFM6_1">#REF!</definedName>
    <definedName name="SFM7_1">#REF!</definedName>
    <definedName name="SFQ1_1">#REF!</definedName>
    <definedName name="SFQ2_1">#REF!</definedName>
    <definedName name="SFQ3_1">#REF!</definedName>
    <definedName name="SFQ4_1">#REF!</definedName>
    <definedName name="sfsav">#N/A</definedName>
    <definedName name="sfsdg">#REF!</definedName>
    <definedName name="sfsf">#REF!</definedName>
    <definedName name="SFT">#REF!</definedName>
    <definedName name="sfv150_1">#REF!</definedName>
    <definedName name="sfv150_1_1">#REF!</definedName>
    <definedName name="sfv150_1_1_1">#REF!</definedName>
    <definedName name="sfv150_2">#REF!</definedName>
    <definedName name="sfv150_3">#REF!</definedName>
    <definedName name="sfv150_3_1">#REF!</definedName>
    <definedName name="sfv150_4">#REF!</definedName>
    <definedName name="sfv150_4_1">#REF!</definedName>
    <definedName name="sfv150_5">#REF!</definedName>
    <definedName name="sfv150_6">#REF!</definedName>
    <definedName name="sfv150_7">#REF!</definedName>
    <definedName name="sfv150_7_1">#REF!</definedName>
    <definedName name="sfv150_8">#REF!</definedName>
    <definedName name="sfv150_9">#REF!</definedName>
    <definedName name="sfvd100">#REF!</definedName>
    <definedName name="sfvd100_1">#REF!</definedName>
    <definedName name="sfvd100_1_1">#REF!</definedName>
    <definedName name="sfvd100_1_1_1">#REF!</definedName>
    <definedName name="sfvd100_1_1_1_1">#REF!</definedName>
    <definedName name="sfvd100_2">#REF!</definedName>
    <definedName name="sfvd100_2_1">#REF!</definedName>
    <definedName name="sfvd100_3">#REF!</definedName>
    <definedName name="sfvd100_3_1">#REF!</definedName>
    <definedName name="sfvd100_3_1_1">#REF!</definedName>
    <definedName name="sfvd100_4">#REF!</definedName>
    <definedName name="sfvd100_4_1">#REF!</definedName>
    <definedName name="sfvd100_5">#REF!</definedName>
    <definedName name="sfvd100_6">#REF!</definedName>
    <definedName name="sfvd100_7">#REF!</definedName>
    <definedName name="sfvd100_7_1">#REF!</definedName>
    <definedName name="sfvd100_8">#REF!</definedName>
    <definedName name="sfvd100_9">#REF!</definedName>
    <definedName name="sg">#REF!</definedName>
    <definedName name="sg_1">#REF!</definedName>
    <definedName name="sg_1_1">#REF!</definedName>
    <definedName name="sg_1_1_1">#REF!</definedName>
    <definedName name="sg_1_1_1_1">#REF!</definedName>
    <definedName name="sg_2">#REF!</definedName>
    <definedName name="sg_3_1">#REF!</definedName>
    <definedName name="sg_3_1_1">#REF!</definedName>
    <definedName name="sg_4">#REF!</definedName>
    <definedName name="sg_4_1">#REF!</definedName>
    <definedName name="sg_5">#REF!</definedName>
    <definedName name="sg_6">#REF!</definedName>
    <definedName name="sg_7">#REF!</definedName>
    <definedName name="sg_7_1">#REF!</definedName>
    <definedName name="sg_8">#REF!</definedName>
    <definedName name="sg_9">#REF!</definedName>
    <definedName name="SGD">#REF!</definedName>
    <definedName name="SGLASS">#REF!</definedName>
    <definedName name="sgyf">[12]BAHAN!$G$90</definedName>
    <definedName name="sh_sn156">[73]Analisa!#REF!</definedName>
    <definedName name="SHC_GG">#REF!</definedName>
    <definedName name="sheet">#REF!</definedName>
    <definedName name="SHEN">#REF!</definedName>
    <definedName name="SHF">#REF!</definedName>
    <definedName name="SHF_1">#REF!</definedName>
    <definedName name="SHF_1_1">#REF!</definedName>
    <definedName name="SHF_1_1_1">#REF!</definedName>
    <definedName name="SHF_3">#REF!</definedName>
    <definedName name="SHF_3_1">#REF!</definedName>
    <definedName name="SHF_4">#REF!</definedName>
    <definedName name="SHF_4_1">#REF!</definedName>
    <definedName name="SHF_5">#REF!</definedName>
    <definedName name="SHF_6">#REF!</definedName>
    <definedName name="SHF_7">#REF!</definedName>
    <definedName name="SHF_7_1">#REF!</definedName>
    <definedName name="SHF_8">#REF!</definedName>
    <definedName name="SHF_9">#REF!</definedName>
    <definedName name="shop">#REF!</definedName>
    <definedName name="shore">#REF!</definedName>
    <definedName name="shower">[104]anal!#REF!</definedName>
    <definedName name="showermixer">[104]anal!#REF!</definedName>
    <definedName name="showerspray">[104]anal!#REF!</definedName>
    <definedName name="ShowersprayTX403SN5">[12]BAHAN!$G$677</definedName>
    <definedName name="showertray">#REF!</definedName>
    <definedName name="shp">#REF!</definedName>
    <definedName name="shrs">'[117]Sat~Bahu'!$G$87</definedName>
    <definedName name="shrs_9">[118]Sat_Bahu!$G$87</definedName>
    <definedName name="shwrmixTx405SB">#REF!</definedName>
    <definedName name="siap1">'[288]main summary'!$B$1:$K$53</definedName>
    <definedName name="sign">#REF!</definedName>
    <definedName name="SIGNATURE">#REF!</definedName>
    <definedName name="sihomb">'[342]AC-KABEL AWG'!sihomb</definedName>
    <definedName name="sikat">'[101]Up &amp; bhn'!#REF!</definedName>
    <definedName name="siku">[12]BAHAN!$G$98</definedName>
    <definedName name="siku50_6m">#REF!</definedName>
    <definedName name="silosipil">#REF!</definedName>
    <definedName name="sim">[199]REKAP!#REF!</definedName>
    <definedName name="sin">#REF!</definedName>
    <definedName name="sinfchannelamp">'[58]TE TS FA LAN MATV'!$F$86</definedName>
    <definedName name="Sing">[30]Electrikal!#REF!</definedName>
    <definedName name="sinkmixer">[104]anal!#REF!</definedName>
    <definedName name="sinkromate">[94]harga!$F$175</definedName>
    <definedName name="sinkstrainer">[104]anal!#REF!</definedName>
    <definedName name="SIPIL">#REF!</definedName>
    <definedName name="SIPIL_6">#REF!</definedName>
    <definedName name="SIPIL_8">#REF!</definedName>
    <definedName name="SIPIL_8_6">#REF!</definedName>
    <definedName name="sirbatu">#REF!</definedName>
    <definedName name="SIRIP">'[223]An HarSatPek'!#REF!</definedName>
    <definedName name="SIRIP10">'[223]An HarSatPek'!#REF!</definedName>
    <definedName name="sirsang">#REF!</definedName>
    <definedName name="SIRT">[132]Material!$F$15</definedName>
    <definedName name="sirton">#REF!</definedName>
    <definedName name="Sirtu">'[54]Bahan '!$F$14</definedName>
    <definedName name="sirug">#REF!</definedName>
    <definedName name="sirurug">#REF!</definedName>
    <definedName name="SITE">#REF!</definedName>
    <definedName name="SITEPLAN">'[4]Site Plan'!#REF!</definedName>
    <definedName name="sitt">#REF!</definedName>
    <definedName name="SK">#REF!</definedName>
    <definedName name="sk_1">#REF!</definedName>
    <definedName name="sk_1_1">#REF!</definedName>
    <definedName name="sk_1_1_1">#REF!</definedName>
    <definedName name="sk_3">#REF!</definedName>
    <definedName name="SK_6">#REF!</definedName>
    <definedName name="sk_7">#REF!</definedName>
    <definedName name="sk10a">#REF!</definedName>
    <definedName name="SK22A">#REF!</definedName>
    <definedName name="skac16a">#REF!</definedName>
    <definedName name="skb">'[117]Sat~Bahu'!$G$62</definedName>
    <definedName name="skb_9">[118]Sat_Bahu!$G$62</definedName>
    <definedName name="skbaja">'[119]Sat~Bahu'!$G$69</definedName>
    <definedName name="skbaja_9">[118]Sat_Bahu!$G$69</definedName>
    <definedName name="SKEDUL">#REF!</definedName>
    <definedName name="skgb">'[117]Sat~Bahu'!$G$29</definedName>
    <definedName name="skgb_9">[118]Sat_Bahu!$G$29</definedName>
    <definedName name="skh">#REF!</definedName>
    <definedName name="skh_1">#REF!</definedName>
    <definedName name="skh_1_1">#REF!</definedName>
    <definedName name="skh_1_1_1">#REF!</definedName>
    <definedName name="skh_3">#REF!</definedName>
    <definedName name="skh_7">#REF!</definedName>
    <definedName name="skhd">#REF!</definedName>
    <definedName name="skhd_1">#REF!</definedName>
    <definedName name="skhd_1_1">#REF!</definedName>
    <definedName name="skhd_1_1_1">#REF!</definedName>
    <definedName name="skhd_3">#REF!</definedName>
    <definedName name="skhd_7">#REF!</definedName>
    <definedName name="skhds">#REF!</definedName>
    <definedName name="skhds_1">#REF!</definedName>
    <definedName name="skhds_1_1">#REF!</definedName>
    <definedName name="skhds_1_1_1">#REF!</definedName>
    <definedName name="skhds_3">#REF!</definedName>
    <definedName name="skhds_7">#REF!</definedName>
    <definedName name="SKILL_LABOUR">[140]Bahan!#REF!</definedName>
    <definedName name="skillabour">[70]lb!#REF!</definedName>
    <definedName name="skilledlabor">'[142]TABEL LABOR'!$F$29</definedName>
    <definedName name="skilledworker">[70]lb!#REF!</definedName>
    <definedName name="skirt0830">#REF!</definedName>
    <definedName name="skk">#REF!</definedName>
    <definedName name="skk_1">#REF!</definedName>
    <definedName name="skk_1_1">#REF!</definedName>
    <definedName name="skk_1_1_1">#REF!</definedName>
    <definedName name="skk_3">#REF!</definedName>
    <definedName name="skk_7">#REF!</definedName>
    <definedName name="skl">#REF!</definedName>
    <definedName name="skl_1">#REF!</definedName>
    <definedName name="skl_1_1">#REF!</definedName>
    <definedName name="skl_1_1_1">#REF!</definedName>
    <definedName name="skl_3">#REF!</definedName>
    <definedName name="skl_7">#REF!</definedName>
    <definedName name="skpb">'[117]Sat~Bahu'!$G$58</definedName>
    <definedName name="skpb_9">[118]Sat_Bahu!$G$58</definedName>
    <definedName name="skrup">'[101]Up &amp; bhn'!#REF!</definedName>
    <definedName name="Skrup_Key">#REF!</definedName>
    <definedName name="sks">'[117]Sat~Bahu'!$G$30</definedName>
    <definedName name="sks_9">[118]Sat_Bahu!$G$30</definedName>
    <definedName name="sksatp">'[119]Sat~Bahu'!$G$34</definedName>
    <definedName name="sksatp_9">[118]Sat_Bahu!$G$34</definedName>
    <definedName name="skukj">'[119]Sat~Bahu'!$G$78</definedName>
    <definedName name="skukj_9">[118]Sat_Bahu!$G$78</definedName>
    <definedName name="skup">'[117]Sat~Bahu'!$G$77</definedName>
    <definedName name="skup_9">[118]Sat_Bahu!$G$77</definedName>
    <definedName name="SKW322B">#REF!</definedName>
    <definedName name="skyb">'[119]Sat~Bahu'!$G$54</definedName>
    <definedName name="skyb_9">[118]Sat_Bahu!$G$54</definedName>
    <definedName name="sl">#REF!</definedName>
    <definedName name="SL_CRD">#REF!</definedName>
    <definedName name="SL_CRS">#REF!</definedName>
    <definedName name="SL_CS">#REF!</definedName>
    <definedName name="SL_DD">#REF!</definedName>
    <definedName name="sl2030b210">#REF!</definedName>
    <definedName name="sl2540b220">#REF!</definedName>
    <definedName name="sl3050b200">#REF!</definedName>
    <definedName name="slabfw">#REF!</definedName>
    <definedName name="Slate">[104]anal!#REF!</definedName>
    <definedName name="SLEE">#REF!</definedName>
    <definedName name="SLEE_1">#REF!</definedName>
    <definedName name="SLEE_1_1">#REF!</definedName>
    <definedName name="SLEE_1_1_1">#REF!</definedName>
    <definedName name="SLEE_3">#REF!</definedName>
    <definedName name="SLEE_7">#REF!</definedName>
    <definedName name="sleevepvc3">'[343]hs pipa'!#REF!</definedName>
    <definedName name="sleevepvc4">'[343]hs pipa'!#REF!</definedName>
    <definedName name="sleeves10">'[343]hs pipa'!#REF!</definedName>
    <definedName name="sleeves3">'[343]hs pipa'!#REF!</definedName>
    <definedName name="sleeves4">'[343]hs pipa'!#REF!</definedName>
    <definedName name="sleeves6">'[343]hs pipa'!#REF!</definedName>
    <definedName name="sleeves8">'[343]hs pipa'!#REF!</definedName>
    <definedName name="slfrlv565">#REF!</definedName>
    <definedName name="Sli_18">[30]Electrikal!#REF!</definedName>
    <definedName name="SLING_STEEL">#REF!</definedName>
    <definedName name="sloof">'[108]ANALIS 2'!$G$470</definedName>
    <definedName name="sloof1">#REF!</definedName>
    <definedName name="sloof1520">#REF!</definedName>
    <definedName name="sloof2">'[223]An HarSatPek'!#REF!</definedName>
    <definedName name="sloof2030">'[223]An HarSatPek'!#REF!</definedName>
    <definedName name="sloof2540">'[223]An HarSatPek'!#REF!</definedName>
    <definedName name="sloof3">'[223]An HarSatPek'!#REF!</definedName>
    <definedName name="sloof3050">'[223]An HarSatPek'!#REF!</definedName>
    <definedName name="SLOTING">#REF!</definedName>
    <definedName name="SLOTPINTU">#REF!</definedName>
    <definedName name="SLR._INDUST">#REF!</definedName>
    <definedName name="sma">'[119]Sat~Bahu'!$G$52</definedName>
    <definedName name="sma_9">[118]Sat_Bahu!$G$52</definedName>
    <definedName name="smf">'[119]Sat~Bahu'!$G$51</definedName>
    <definedName name="smf_9">[118]Sat_Bahu!$G$51</definedName>
    <definedName name="SMFI">#REF!</definedName>
    <definedName name="SMFI.2">#REF!</definedName>
    <definedName name="SMFII">#REF!</definedName>
    <definedName name="SMFIII">#REF!</definedName>
    <definedName name="SMFIV">#REF!</definedName>
    <definedName name="SMFX">#REF!</definedName>
    <definedName name="SMLI">#REF!</definedName>
    <definedName name="SMLI.2">#REF!</definedName>
    <definedName name="SMLII">#REF!</definedName>
    <definedName name="SMLIII">#REF!</definedName>
    <definedName name="SMLIV">#REF!</definedName>
    <definedName name="SMLV.1">#REF!</definedName>
    <definedName name="SMLV.2">#REF!</definedName>
    <definedName name="SMLV.3">#REF!</definedName>
    <definedName name="SMLV.4">#REF!</definedName>
    <definedName name="SMLV.5">#REF!</definedName>
    <definedName name="SMLX">#REF!</definedName>
    <definedName name="SMOF">#REF!</definedName>
    <definedName name="Smoke_detec">[30]Elektronik!#REF!</definedName>
    <definedName name="SMOL">#REF!</definedName>
    <definedName name="smr">[87]Ahs.1!$K$1163</definedName>
    <definedName name="smt">'[117]Sat~Bahu'!$G$53</definedName>
    <definedName name="smt_9">[118]Sat_Bahu!$G$53</definedName>
    <definedName name="sn10x33">[12]BAHAN!$G$246</definedName>
    <definedName name="snj">'[239]pelita lapen'!$Q$31</definedName>
    <definedName name="snkeramik10x20">[12]BAHAN!$G$248</definedName>
    <definedName name="snkeramik10x25">[12]BAHAN!$G$249</definedName>
    <definedName name="snkeramik10x30">[12]BAHAN!$G$247</definedName>
    <definedName name="snkeramiktangga10x20">'[12]M.P-LT&amp;DDG'!$J$630</definedName>
    <definedName name="snkeramiktangga10x25">'[12]M.P-LT&amp;DDG'!$J$646</definedName>
    <definedName name="snkeramiktangga10x30">'[12]M.P-LT&amp;DDG'!$J$663</definedName>
    <definedName name="snkeramiktangga10x33">'[12]M.P-LT&amp;DDG'!$J$598</definedName>
    <definedName name="SO">#REF!</definedName>
    <definedName name="SO_6">#REF!</definedName>
    <definedName name="soap">[104]anal!#REF!</definedName>
    <definedName name="SOARE_PARTS">#REF!</definedName>
    <definedName name="soc3p">#REF!</definedName>
    <definedName name="SOCKGIP100">#REF!</definedName>
    <definedName name="SOCKGIP125">#REF!</definedName>
    <definedName name="SOCKGIP15">#REF!</definedName>
    <definedName name="SOCKGIP150">#REF!</definedName>
    <definedName name="SOCKGIP20">#REF!</definedName>
    <definedName name="SOCKGIP200">#REF!</definedName>
    <definedName name="SOCKGIP250">#REF!</definedName>
    <definedName name="SOCKGIP300">#REF!</definedName>
    <definedName name="SOCKGIP32">#REF!</definedName>
    <definedName name="SOCKGIP40">#REF!</definedName>
    <definedName name="SOCKGIP50">#REF!</definedName>
    <definedName name="SOCKGIP65">#REF!</definedName>
    <definedName name="SOCKGIP80">#REF!</definedName>
    <definedName name="SOCLAFV10K100">#REF!</definedName>
    <definedName name="SOCLAFV10K125">#REF!</definedName>
    <definedName name="SOCLAFV10K150">#REF!</definedName>
    <definedName name="SOCLAFV10K200">#REF!</definedName>
    <definedName name="SOCLAFV10K250">#REF!</definedName>
    <definedName name="SOCLAFV10K300">#REF!</definedName>
    <definedName name="SOCLAFV10K40">#REF!</definedName>
    <definedName name="SOCLAFV10K50">#REF!</definedName>
    <definedName name="SOCLAFV10K65">#REF!</definedName>
    <definedName name="SOCLAFV10K80">#REF!</definedName>
    <definedName name="SODAT">#REF!</definedName>
    <definedName name="SOH">#REF!</definedName>
    <definedName name="SOH_1">#REF!</definedName>
    <definedName name="SOIL_EMB">#REF!</definedName>
    <definedName name="sol">[87]Ahs.2!$L$317</definedName>
    <definedName name="solar">'[119]Sat~Bahu'!$C$79</definedName>
    <definedName name="solar_9">[118]Sat_Bahu!$C$79</definedName>
    <definedName name="soli">'[119]Sat~Bahu'!$G$81</definedName>
    <definedName name="soli_9">[118]Sat_Bahu!$G$81</definedName>
    <definedName name="solignum">[108]HARGA!$E$28</definedName>
    <definedName name="Solo">[73]Analisa!#REF!</definedName>
    <definedName name="sopir">[12]UPAH!$F$27</definedName>
    <definedName name="SORT_BULK">#REF!</definedName>
    <definedName name="soso">'[344]U&amp;B'!$C$10:$E$1000</definedName>
    <definedName name="sot">#REF!</definedName>
    <definedName name="SOTEL">#REF!</definedName>
    <definedName name="SOTV1G">#REF!</definedName>
    <definedName name="SOTV2G">#REF!</definedName>
    <definedName name="Sound">#REF!</definedName>
    <definedName name="Sound_car">#REF!</definedName>
    <definedName name="Sound_utama">#REF!</definedName>
    <definedName name="SP">'[119]Sat~Bahu'!$C$15</definedName>
    <definedName name="Sp.III.16">[111]Analisa!$J$344</definedName>
    <definedName name="Sp.III.16.a">[111]Analisa!$J$356</definedName>
    <definedName name="Sp.III.16.b">[111]Analisa!$J$368</definedName>
    <definedName name="Sp.IIIa">[111]Analisa!$J$381</definedName>
    <definedName name="Sp.IX">[111]Analisa!$J$543</definedName>
    <definedName name="Sp.IX.a">[111]Analisa!$J$531</definedName>
    <definedName name="Sp.IX.c">[111]Analisa!$J$555</definedName>
    <definedName name="Sp.vc">[111]Analisa!$J$211</definedName>
    <definedName name="Sp.vc1">[111]Analisa!$J$218</definedName>
    <definedName name="Sp.vc2">[111]Analisa!$J$225</definedName>
    <definedName name="Sp.vc3">[111]Analisa!$J$233</definedName>
    <definedName name="Sp.vc4">[111]Analisa!$J$241</definedName>
    <definedName name="Sp.vd">[111]Analisa!$J$250</definedName>
    <definedName name="Sp.vf">[111]Analisa!$J$258</definedName>
    <definedName name="Sp.vf.1">[111]Analisa!$J$266</definedName>
    <definedName name="Sp.vf.2">[111]Analisa!$J$274</definedName>
    <definedName name="Sp.vf.3">[111]Analisa!$J$282</definedName>
    <definedName name="Sp.vf.4">[111]Analisa!$J$290</definedName>
    <definedName name="Sp.vf.5">[111]Analisa!$J$298</definedName>
    <definedName name="Sp.vg">[111]Analisa!$J$306</definedName>
    <definedName name="Sp.vh">[111]Analisa!$J$314</definedName>
    <definedName name="Sp.vh.1">[111]Analisa!$J$322</definedName>
    <definedName name="Sp.vi">[111]Analisa!$J$330</definedName>
    <definedName name="Sp.VIII">[111]Analisa!$J$466</definedName>
    <definedName name="Sp.VIIIa">[111]Analisa!$J$491</definedName>
    <definedName name="Sp.VIIIq">[111]Analisa!$J$478</definedName>
    <definedName name="sp_1">#REF!</definedName>
    <definedName name="sp_1_1">#REF!</definedName>
    <definedName name="sp_1_1_1">#REF!</definedName>
    <definedName name="sp_3">#REF!</definedName>
    <definedName name="sp_4">#REF!</definedName>
    <definedName name="sp_7">#REF!</definedName>
    <definedName name="SP_9">[118]Sat_Bahu!$C$15</definedName>
    <definedName name="spa">'[251]Sat~Bahu'!$F$54</definedName>
    <definedName name="spacer">#REF!</definedName>
    <definedName name="spandek">[104]harsat!#REF!</definedName>
    <definedName name="spav">'[117]Sat~Bahu'!$G$82</definedName>
    <definedName name="spav_9">[118]Sat_Bahu!$G$82</definedName>
    <definedName name="spb">[87]Ahs.1!$K$1189</definedName>
    <definedName name="SPBU">[4]SPBU!#REF!</definedName>
    <definedName name="spc">'[117]Sat~Bahu'!$G$55</definedName>
    <definedName name="spc_9">[118]Sat_Bahu!$G$55</definedName>
    <definedName name="spec_light">#REF!</definedName>
    <definedName name="speck">[345]BQ!#REF!</definedName>
    <definedName name="spectra">#REF!</definedName>
    <definedName name="SPEK">#REF!</definedName>
    <definedName name="spf">[87]Ahs.2!$L$334</definedName>
    <definedName name="sphldrS11N">#REF!</definedName>
    <definedName name="spj">'[117]Sat~Bahu'!$G$66</definedName>
    <definedName name="spj_9">[118]Sat_Bahu!$G$66</definedName>
    <definedName name="SPL">#REF!</definedName>
    <definedName name="SPL_6">#REF!</definedName>
    <definedName name="SPL_8">#REF!</definedName>
    <definedName name="SPL_8_6">#REF!</definedName>
    <definedName name="splfbs">#REF!</definedName>
    <definedName name="splgipsum">#REF!</definedName>
    <definedName name="split">#REF!</definedName>
    <definedName name="Split_Beton">#REF!</definedName>
    <definedName name="split1x2">[12]BAHAN!$G$15</definedName>
    <definedName name="split2">'[58]TE TS FA LAN MATV'!$F$80</definedName>
    <definedName name="split2x3">[12]BAHAN!$G$14</definedName>
    <definedName name="split3x5">[12]BAHAN!$G$16</definedName>
    <definedName name="split4">'[58]TE TS FA LAN MATV'!$F$81</definedName>
    <definedName name="split5x7">[12]BAHAN!$G$17</definedName>
    <definedName name="Spot260">[30]Electrikal!#REF!</definedName>
    <definedName name="spp" hidden="1">#REF!</definedName>
    <definedName name="SPRAYER">#REF!</definedName>
    <definedName name="Spring_Knip">#REF!</definedName>
    <definedName name="Sprinkler">#REF!</definedName>
    <definedName name="sps">[87]Ahs.1!$L$1149</definedName>
    <definedName name="spsaub">'[117]Sat~Bahu'!$G$46</definedName>
    <definedName name="spsaub_9">[118]Sat_Bahu!$G$46</definedName>
    <definedName name="spsp">'[117]Sat~Bahu'!$G$47</definedName>
    <definedName name="spsp_9">[118]Sat_Bahu!$G$47</definedName>
    <definedName name="spsu">'[117]Sat~Bahu'!$G$45</definedName>
    <definedName name="spsu_9">[118]Sat_Bahu!$G$45</definedName>
    <definedName name="sputih">[94]harga!$F$254</definedName>
    <definedName name="sputih_6">[189]harga!$E$236</definedName>
    <definedName name="sQ">'[117]Sat~Bahu'!$G$28</definedName>
    <definedName name="sQ_9">[118]Sat_Bahu!$G$28</definedName>
    <definedName name="srayap">#REF!</definedName>
    <definedName name="srmh">#REF!</definedName>
    <definedName name="ss">#REF!</definedName>
    <definedName name="SS.T">#REF!</definedName>
    <definedName name="ss_1.2">#REF!</definedName>
    <definedName name="ss_berker">[30]Electrikal!#REF!</definedName>
    <definedName name="SSE">#REF!</definedName>
    <definedName name="SSE_1">#REF!</definedName>
    <definedName name="ssolar">'[119]Sat~Bahu'!$G$79</definedName>
    <definedName name="ssolar_9">[118]Sat_Bahu!$G$79</definedName>
    <definedName name="SSS">#REF!</definedName>
    <definedName name="ssss">#REF!</definedName>
    <definedName name="ssss_1">#REF!</definedName>
    <definedName name="ssss_1_1">#REF!</definedName>
    <definedName name="ssss_1_1_1">#REF!</definedName>
    <definedName name="ssss_2">#REF!</definedName>
    <definedName name="ssss_3">#REF!</definedName>
    <definedName name="ssss_3_1">#REF!</definedName>
    <definedName name="ssss_4">#REF!</definedName>
    <definedName name="ssss_4_1">#REF!</definedName>
    <definedName name="ssss_5">#REF!</definedName>
    <definedName name="ssss_6">#REF!</definedName>
    <definedName name="ssss_7">#REF!</definedName>
    <definedName name="ssss_7_1">#REF!</definedName>
    <definedName name="ssss_8">#REF!</definedName>
    <definedName name="ssss_9">#REF!</definedName>
    <definedName name="sstpb">'[117]Sat~Bahu'!$G$31</definedName>
    <definedName name="sstpb_9">[118]Sat_Bahu!$G$31</definedName>
    <definedName name="ssw">#REF!</definedName>
    <definedName name="ST">'[117]Sat~Bahu'!$C$14</definedName>
    <definedName name="st.30x30">'[119]Sat~Bahu'!$G$83</definedName>
    <definedName name="st.30x30_9">[118]Sat_Bahu!$G$83</definedName>
    <definedName name="st_1">#REF!</definedName>
    <definedName name="st_1_1">#REF!</definedName>
    <definedName name="st_1_1_1">#REF!</definedName>
    <definedName name="st_1_1_1_1">#REF!</definedName>
    <definedName name="st_2">#REF!</definedName>
    <definedName name="st_3_1">#REF!</definedName>
    <definedName name="st_3_1_1">#REF!</definedName>
    <definedName name="st_4">#REF!</definedName>
    <definedName name="st_4_1">#REF!</definedName>
    <definedName name="st_5">#REF!</definedName>
    <definedName name="ST_6">#REF!</definedName>
    <definedName name="st_7">#REF!</definedName>
    <definedName name="st_7_1">#REF!</definedName>
    <definedName name="st_8">#REF!</definedName>
    <definedName name="ST_9">[118]Sat_Bahu!$C$14</definedName>
    <definedName name="ST10K100">#REF!</definedName>
    <definedName name="ST10K125">#REF!</definedName>
    <definedName name="ST10K150">#REF!</definedName>
    <definedName name="ST10K200">#REF!</definedName>
    <definedName name="ST10K250">#REF!</definedName>
    <definedName name="ST10K300">#REF!</definedName>
    <definedName name="ST10K350">#REF!</definedName>
    <definedName name="ST10K50">#REF!</definedName>
    <definedName name="ST10K65">#REF!</definedName>
    <definedName name="ST10K80">#REF!</definedName>
    <definedName name="ST125P15">#REF!</definedName>
    <definedName name="ST125P20">#REF!</definedName>
    <definedName name="ST125P25">#REF!</definedName>
    <definedName name="ST125P32">#REF!</definedName>
    <definedName name="ST125P40">#REF!</definedName>
    <definedName name="ST125P50">#REF!</definedName>
    <definedName name="ST125P65">#REF!</definedName>
    <definedName name="ST150P15">#REF!</definedName>
    <definedName name="ST150P20">#REF!</definedName>
    <definedName name="ST150P25">#REF!</definedName>
    <definedName name="ST150P32">#REF!</definedName>
    <definedName name="ST150P40">#REF!</definedName>
    <definedName name="ST150P50">#REF!</definedName>
    <definedName name="ST150P65">#REF!</definedName>
    <definedName name="ST16K100">#REF!</definedName>
    <definedName name="ST16K125">#REF!</definedName>
    <definedName name="ST16K150">#REF!</definedName>
    <definedName name="ST16K200">#REF!</definedName>
    <definedName name="ST16K250">#REF!</definedName>
    <definedName name="ST16K300">#REF!</definedName>
    <definedName name="ST16K65">#REF!</definedName>
    <definedName name="ST16K80">#REF!</definedName>
    <definedName name="ST20K100">#REF!</definedName>
    <definedName name="ST20K125">#REF!</definedName>
    <definedName name="ST20K150">#REF!</definedName>
    <definedName name="ST20K200">#REF!</definedName>
    <definedName name="ST20K250">#REF!</definedName>
    <definedName name="ST20K50">#REF!</definedName>
    <definedName name="ST20K65">#REF!</definedName>
    <definedName name="ST20K80">#REF!</definedName>
    <definedName name="staff">#REF!</definedName>
    <definedName name="STAFF_MESS">#REF!</definedName>
    <definedName name="stam">'[117]Sat~Bahu'!$C$100</definedName>
    <definedName name="stam_9">[118]Sat_Bahu!$C$100</definedName>
    <definedName name="stamp">#REF!</definedName>
    <definedName name="stamper">'[223]An HarSatPek'!#REF!</definedName>
    <definedName name="Startup">#REF!</definedName>
    <definedName name="std1.5">#REF!</definedName>
    <definedName name="std1.5_1">#REF!</definedName>
    <definedName name="std1.5_1_1">#REF!</definedName>
    <definedName name="std1.5_1_1_1">#REF!</definedName>
    <definedName name="std1.5_3">#REF!</definedName>
    <definedName name="std1.5_7">#REF!</definedName>
    <definedName name="std100_1">#REF!</definedName>
    <definedName name="std100_1_1">#REF!</definedName>
    <definedName name="std100_1_1_1">#REF!</definedName>
    <definedName name="std100_1_1_1_1">#REF!</definedName>
    <definedName name="std100_2">#REF!</definedName>
    <definedName name="std100_2_1">#REF!</definedName>
    <definedName name="std100_3">#REF!</definedName>
    <definedName name="std100_3_1">#REF!</definedName>
    <definedName name="std100_3_1_1">#REF!</definedName>
    <definedName name="std100_4">#REF!</definedName>
    <definedName name="std100_4_1">#REF!</definedName>
    <definedName name="std100_5">#REF!</definedName>
    <definedName name="std100_6">#REF!</definedName>
    <definedName name="std100_7">#REF!</definedName>
    <definedName name="std100_7_1">#REF!</definedName>
    <definedName name="std100_8">#REF!</definedName>
    <definedName name="std100_9">#REF!</definedName>
    <definedName name="std150_1">#REF!</definedName>
    <definedName name="std150_1_1">#REF!</definedName>
    <definedName name="std150_1_1_1">#REF!</definedName>
    <definedName name="std150_2">#REF!</definedName>
    <definedName name="std150_3">#REF!</definedName>
    <definedName name="std150_3_1">#REF!</definedName>
    <definedName name="std150_4">#REF!</definedName>
    <definedName name="std150_4_1">#REF!</definedName>
    <definedName name="std150_5">#REF!</definedName>
    <definedName name="STD4_11">#REF!</definedName>
    <definedName name="STDE">[75]Material!#REF!</definedName>
    <definedName name="stde1">[275]Material!#REF!</definedName>
    <definedName name="STEEL_ANGEL_1">#REF!</definedName>
    <definedName name="STEEL_ANGEL_2">#REF!</definedName>
    <definedName name="STEEL_PIPE">#REF!</definedName>
    <definedName name="STEEL_PPF">#REF!</definedName>
    <definedName name="steelworker">'[142]TABEL LABOR'!$F$20</definedName>
    <definedName name="steiger">'[101]Up &amp; bhn'!#REF!</definedName>
    <definedName name="stenslag">[94]harga!$F$267</definedName>
    <definedName name="step">[91]harsat!$H$37</definedName>
    <definedName name="stepnos">#REF!</definedName>
    <definedName name="stepnos_kerampolis">#REF!</definedName>
    <definedName name="Stero">[104]harsat!#REF!</definedName>
    <definedName name="stgl">#REF!</definedName>
    <definedName name="stirrupend">#REF!</definedName>
    <definedName name="stirupmid">#REF!</definedName>
    <definedName name="stk.sf">#REF!</definedName>
    <definedName name="stk.std">#REF!</definedName>
    <definedName name="stnh">'[117]Sat~Bahu'!$G$88</definedName>
    <definedName name="stnh_9">[118]Sat_Bahu!$G$88</definedName>
    <definedName name="STONECRUSHER">#REF!</definedName>
    <definedName name="STOOTWERK">'[170]Analisa &amp; Upah'!$I$648</definedName>
    <definedName name="STOP">#REF!</definedName>
    <definedName name="STOP2">#REF!</definedName>
    <definedName name="STOP2E">#REF!</definedName>
    <definedName name="STOPE">#REF!</definedName>
    <definedName name="stpb">'[117]Sat~Bahu'!$C$31</definedName>
    <definedName name="stpb_9">[118]Sat_Bahu!$C$31</definedName>
    <definedName name="str">'[299]Uph&amp; Bhn'!$G$28</definedName>
    <definedName name="STR_BF">'[229]Str-Bengkel'!#REF!</definedName>
    <definedName name="STR_SHR">'[229]Str-Showroom'!#REF!</definedName>
    <definedName name="str10kitz1.5">#REF!</definedName>
    <definedName name="str10kitz10">#REF!</definedName>
    <definedName name="str10kitz12">#REF!</definedName>
    <definedName name="str10kitz2">#REF!</definedName>
    <definedName name="str10kitz2.5">#REF!</definedName>
    <definedName name="str10kitz3">#REF!</definedName>
    <definedName name="str10kitz4">#REF!</definedName>
    <definedName name="str10kitz5">#REF!</definedName>
    <definedName name="str10kitz6">#REF!</definedName>
    <definedName name="str10kitz8">#REF!</definedName>
    <definedName name="str10ktoyo0.5">'[194]Harga ME '!#REF!</definedName>
    <definedName name="str10ktoyo0.75">'[194]Harga ME '!#REF!</definedName>
    <definedName name="str10ktoyo1">'[194]Harga ME '!#REF!</definedName>
    <definedName name="str10ktoyo1.25">'[194]Harga ME '!#REF!</definedName>
    <definedName name="str10ktoyo1.5">'[194]Harga ME '!#REF!</definedName>
    <definedName name="str10ktoyo10">'[194]Harga ME '!#REF!</definedName>
    <definedName name="str10ktoyo12">'[194]Harga ME '!#REF!</definedName>
    <definedName name="str10ktoyo2">'[194]Harga ME '!#REF!</definedName>
    <definedName name="str10ktoyo2.5">'[194]Harga ME '!#REF!</definedName>
    <definedName name="str10ktoyo3">'[194]Harga ME '!#REF!</definedName>
    <definedName name="str10ktoyo4">'[194]Harga ME '!#REF!</definedName>
    <definedName name="str10ktoyo5">'[194]Harga ME '!#REF!</definedName>
    <definedName name="str10ktoyo6">'[194]Harga ME '!#REF!</definedName>
    <definedName name="str10ktoyo8">'[194]Harga ME '!#REF!</definedName>
    <definedName name="str10toyo0.5">#REF!</definedName>
    <definedName name="str10toyo0.75">#REF!</definedName>
    <definedName name="str10toyo1">#REF!</definedName>
    <definedName name="str10toyo1.25">#REF!</definedName>
    <definedName name="str10toyo1.5">#REF!</definedName>
    <definedName name="str10toyo10">#REF!</definedName>
    <definedName name="str10toyo12">#REF!</definedName>
    <definedName name="str10toyo14">#REF!</definedName>
    <definedName name="str10toyo2">#REF!</definedName>
    <definedName name="str10toyo2.5">#REF!</definedName>
    <definedName name="str10toyo3">#REF!</definedName>
    <definedName name="str10toyo4">#REF!</definedName>
    <definedName name="str10toyo5">#REF!</definedName>
    <definedName name="str10toyo6">#REF!</definedName>
    <definedName name="str10toyo8">#REF!</definedName>
    <definedName name="str16kitz10">#REF!</definedName>
    <definedName name="str16kitz12">#REF!</definedName>
    <definedName name="str16kitz2">#REF!</definedName>
    <definedName name="str16kitz2.5">#REF!</definedName>
    <definedName name="str16kitz3">#REF!</definedName>
    <definedName name="str16kitz4">#REF!</definedName>
    <definedName name="str16kitz5">#REF!</definedName>
    <definedName name="str16kitz6">#REF!</definedName>
    <definedName name="str16kitz8">#REF!</definedName>
    <definedName name="str16ktoyo10">'[194]Harga ME '!#REF!</definedName>
    <definedName name="str16ktoyo12">'[194]Harga ME '!#REF!</definedName>
    <definedName name="str16ktoyo2">'[194]Harga ME '!#REF!</definedName>
    <definedName name="str16ktoyo2.5">'[194]Harga ME '!#REF!</definedName>
    <definedName name="str16ktoyo3">'[194]Harga ME '!#REF!</definedName>
    <definedName name="str16ktoyo4">'[194]Harga ME '!#REF!</definedName>
    <definedName name="str16ktoyo5">'[194]Harga ME '!#REF!</definedName>
    <definedName name="str16ktoyo6">'[194]Harga ME '!#REF!</definedName>
    <definedName name="str16ktoyo8">'[194]Harga ME '!#REF!</definedName>
    <definedName name="str16toyo10">#REF!</definedName>
    <definedName name="str16toyo12">#REF!</definedName>
    <definedName name="str16toyo2">#REF!</definedName>
    <definedName name="str16toyo2.5">#REF!</definedName>
    <definedName name="str16toyo3">#REF!</definedName>
    <definedName name="str16toyo4">#REF!</definedName>
    <definedName name="str16toyo5">#REF!</definedName>
    <definedName name="str16toyo6">#REF!</definedName>
    <definedName name="str16toyo8">#REF!</definedName>
    <definedName name="strbersih0.5">#REF!</definedName>
    <definedName name="strbersih0.75">#REF!</definedName>
    <definedName name="strbersih1">#REF!</definedName>
    <definedName name="strbersih1.25">#REF!</definedName>
    <definedName name="strbersih1.5">#REF!</definedName>
    <definedName name="strbersih2">#REF!</definedName>
    <definedName name="strbersih2.5">#REF!</definedName>
    <definedName name="strbersihkitz0.5">#REF!</definedName>
    <definedName name="strbersihkitz0.75">#REF!</definedName>
    <definedName name="strbersihkitz07.5">#REF!</definedName>
    <definedName name="strbersihkitz1">#REF!</definedName>
    <definedName name="strbersihkitz1.25">#REF!</definedName>
    <definedName name="strbersihkitz1.5">#REF!</definedName>
    <definedName name="strbersihkitz2">#REF!</definedName>
    <definedName name="strbersihkitz2.5">#REF!</definedName>
    <definedName name="strbersihkitz3">#REF!</definedName>
    <definedName name="strbersihkitz4">#REF!</definedName>
    <definedName name="strbersihty0.5">#REF!</definedName>
    <definedName name="strbersihty0.75">#REF!</definedName>
    <definedName name="strbersihty1">#REF!</definedName>
    <definedName name="strbersihty1.25">#REF!</definedName>
    <definedName name="strbersihty1.5">#REF!</definedName>
    <definedName name="strbersihty2">#REF!</definedName>
    <definedName name="strbersihty2.5">#REF!</definedName>
    <definedName name="strhydrant1.5">#REF!</definedName>
    <definedName name="strhydrant10">#REF!</definedName>
    <definedName name="strhydrant12">#REF!</definedName>
    <definedName name="strhydrant2">#REF!</definedName>
    <definedName name="strhydrant2.5">#REF!</definedName>
    <definedName name="strhydrant3">#REF!</definedName>
    <definedName name="strhydrant4">#REF!</definedName>
    <definedName name="strhydrant5">#REF!</definedName>
    <definedName name="strhydrant6">#REF!</definedName>
    <definedName name="strhydrant8">#REF!</definedName>
    <definedName name="strhydrantkitz1.5">#REF!</definedName>
    <definedName name="strhydrantkitz10">'[194]Harga ME '!#REF!</definedName>
    <definedName name="strhydrantkitz12">'[194]Harga ME '!#REF!</definedName>
    <definedName name="strhydrantkitz2">#REF!</definedName>
    <definedName name="strhydrantkitz2.5">#REF!</definedName>
    <definedName name="strhydrantkitz3">#REF!</definedName>
    <definedName name="strhydrantkitz4">#REF!</definedName>
    <definedName name="strhydrantkitz5">#REF!</definedName>
    <definedName name="strhydrantkitz6">#REF!</definedName>
    <definedName name="strhydrantkitz8">'[194]Harga ME '!#REF!</definedName>
    <definedName name="strhydranty1.5">#REF!</definedName>
    <definedName name="strhydranty10">#REF!</definedName>
    <definedName name="strhydranty12">#REF!</definedName>
    <definedName name="strhydranty2">#REF!</definedName>
    <definedName name="strhydranty2.5">#REF!</definedName>
    <definedName name="strhydranty3">#REF!</definedName>
    <definedName name="strhydranty4">#REF!</definedName>
    <definedName name="strhydranty5">#REF!</definedName>
    <definedName name="strhydranty6">#REF!</definedName>
    <definedName name="strhydranty8">#REF!</definedName>
    <definedName name="strkitz16k10">'[194]Harga ME '!#REF!</definedName>
    <definedName name="strkitz16k12">'[194]Harga ME '!#REF!</definedName>
    <definedName name="strkitz16k2">'[194]Harga ME '!#REF!</definedName>
    <definedName name="strkitz16k2.5">'[194]Harga ME '!#REF!</definedName>
    <definedName name="strkitz16k3">'[194]Harga ME '!#REF!</definedName>
    <definedName name="strkitz16k4">'[194]Harga ME '!#REF!</definedName>
    <definedName name="strkitz16k5">'[194]Harga ME '!#REF!</definedName>
    <definedName name="strkitz16k6">'[194]Harga ME '!#REF!</definedName>
    <definedName name="strkitz16k8">'[194]Harga ME '!#REF!</definedName>
    <definedName name="struktur">#REF!</definedName>
    <definedName name="stvlvTL511C1">#REF!</definedName>
    <definedName name="stvlvTX421SCNGCC">#REF!</definedName>
    <definedName name="STY">#N/A</definedName>
    <definedName name="Sub_Total_1" localSheetId="3">#REF!</definedName>
    <definedName name="Sub_Total_1">#REF!</definedName>
    <definedName name="Sub_Total_10" localSheetId="3">#REF!</definedName>
    <definedName name="Sub_Total_10">#REF!</definedName>
    <definedName name="Sub_Total_11">#REF!</definedName>
    <definedName name="Sub_Total_12">#REF!</definedName>
    <definedName name="Sub_Total_13">#REF!</definedName>
    <definedName name="Sub_Total_14">#REF!</definedName>
    <definedName name="Sub_Total_15">#REF!</definedName>
    <definedName name="Sub_Total_16">#REF!</definedName>
    <definedName name="Sub_Total_2">#REF!</definedName>
    <definedName name="Sub_Total_3">#REF!</definedName>
    <definedName name="Sub_Total_4">#REF!</definedName>
    <definedName name="Sub_Total_5">#REF!</definedName>
    <definedName name="Sub_Total_6">#REF!</definedName>
    <definedName name="Sub_Total_7">#REF!</definedName>
    <definedName name="Sub_Total_8">#REF!</definedName>
    <definedName name="Sub_Total_9">#REF!</definedName>
    <definedName name="Subkon">#REF!</definedName>
    <definedName name="SUBKONTRAKTOR">#REF!</definedName>
    <definedName name="SUBT">#REF!</definedName>
    <definedName name="SUBT.FIELD_EXP">#REF!</definedName>
    <definedName name="SUBT.TEMP._WORK">#REF!</definedName>
    <definedName name="SUGENG">#N/A</definedName>
    <definedName name="sukamandi">#REF!</definedName>
    <definedName name="SUM2A">#REF!</definedName>
    <definedName name="SUMI">#REF!</definedName>
    <definedName name="SUP">#REF!</definedName>
    <definedName name="supergloss">#REF!</definedName>
    <definedName name="SUPFS">#REF!</definedName>
    <definedName name="SUPIR_TRUK">#REF!</definedName>
    <definedName name="Supl">[346]Supl.X!$A$1:$O$84</definedName>
    <definedName name="Supl.I">'[238]Anl.+'!$A$1:$M$160</definedName>
    <definedName name="Supl.II">'[238]Anl.+'!$A$81:$M$160</definedName>
    <definedName name="Supl.III">'[238]Anl.+'!$A$161:$M$240</definedName>
    <definedName name="Supl.IV">'[238]Anl.+'!$A$241:$M$320</definedName>
    <definedName name="SUPL.IX">#REF!</definedName>
    <definedName name="Supl.IXa">#REF!</definedName>
    <definedName name="Supl.IXb">#REF!</definedName>
    <definedName name="Supl.V">'[238]Anl.+'!$A$321:$M$400</definedName>
    <definedName name="Supl.VI">'[238]Anl.+'!$A$643:$M$722</definedName>
    <definedName name="Supl.VII">'[238]Anl.+'!$A$401:$M$480</definedName>
    <definedName name="SUPL.X">#REF!</definedName>
    <definedName name="SUPL.XI">#REF!</definedName>
    <definedName name="SUPL.XII">#REF!</definedName>
    <definedName name="Supl.XIII">'[238]Anl.+'!$A$481:$M$560</definedName>
    <definedName name="Supl_XII">'[238]112-885'!$A$5521:$M$5600</definedName>
    <definedName name="SuplIX.b">'[190]A+Supl.'!#REF!</definedName>
    <definedName name="SuplXI">#REF!</definedName>
    <definedName name="SUPT">#REF!</definedName>
    <definedName name="SURVEYOR">[140]Bahan!#REF!</definedName>
    <definedName name="svsd">[0]!STOP2:[0]!STOP2E</definedName>
    <definedName name="SW">[184]Anls!$E$59</definedName>
    <definedName name="SW_ROLLER">#REF!</definedName>
    <definedName name="sw35besi">#REF!</definedName>
    <definedName name="sw45besi">#REF!</definedName>
    <definedName name="swarna">'[101]Up &amp; bhn'!#REF!</definedName>
    <definedName name="swds">#REF!</definedName>
    <definedName name="SWIM">#REF!</definedName>
    <definedName name="swnat">[12]BAHAN!$G$41</definedName>
    <definedName name="swrhdTX438S">#REF!</definedName>
    <definedName name="swrmixTX405SD">#REF!</definedName>
    <definedName name="swrsprTB19">#REF!</definedName>
    <definedName name="swrspryTX403SCR">#REF!</definedName>
    <definedName name="syp_vor_clos">[30]Plumbing!#REF!</definedName>
    <definedName name="T">#N/A</definedName>
    <definedName name="t.30x30">'[119]Sat~Bahu'!$C$83</definedName>
    <definedName name="t.30x30_9">[118]Sat_Bahu!$C$83</definedName>
    <definedName name="T_0_">#REF!</definedName>
    <definedName name="t_2">#REF!</definedName>
    <definedName name="T_703_AC">[30]Plumbing!#REF!</definedName>
    <definedName name="t_gw">#REF!</definedName>
    <definedName name="T_TX416_SC">[30]Plumbing!#REF!</definedName>
    <definedName name="T_TX706_AC">[30]Plumbing!#REF!</definedName>
    <definedName name="T60S">[12]BAHAN!$G$622</definedName>
    <definedName name="T62.16">[12]BAHAN!$G$623</definedName>
    <definedName name="T64CW">[12]BAHAN!$G$624</definedName>
    <definedName name="ta">[347]RAB!$A$4</definedName>
    <definedName name="tabelhdsalat">#REF!</definedName>
    <definedName name="table" hidden="1">[230]H.Satuan!#REF!</definedName>
    <definedName name="TAGLIST">#REF!</definedName>
    <definedName name="TAKEL">#REF!</definedName>
    <definedName name="talangdatar">[104]anal!#REF!</definedName>
    <definedName name="TALIIJUK">[130]HARGA!$D$19</definedName>
    <definedName name="tambah">[348]Analisa!$H$185</definedName>
    <definedName name="TAMPER">#REF!</definedName>
    <definedName name="TANAH">[51]Rab!$B$25:$K$31</definedName>
    <definedName name="TANAHMERAH">#REF!</definedName>
    <definedName name="TANDEM_R">#REF!</definedName>
    <definedName name="TANDEMROLLER">#REF!</definedName>
    <definedName name="TANDUK_KLEM">#REF!</definedName>
    <definedName name="TANGGA">#REF!</definedName>
    <definedName name="tanggal">#REF!</definedName>
    <definedName name="tanjd" hidden="1">[230]H.Satuan!#REF!</definedName>
    <definedName name="tanki">'[117]Sat~Bahu'!$C$105</definedName>
    <definedName name="tanki_9">[118]Sat_Bahu!$C$105</definedName>
    <definedName name="tansubur">#REF!</definedName>
    <definedName name="tanurug">#REF!</definedName>
    <definedName name="TAPE.B">#REF!</definedName>
    <definedName name="TAPE.EM.TE">#REF!</definedName>
    <definedName name="TAPE.TE">#REF!</definedName>
    <definedName name="taur">'[38]Sat Bah &amp; Up'!$G$30</definedName>
    <definedName name="tawg16">#REF!</definedName>
    <definedName name="TaxTV">10%</definedName>
    <definedName name="TaxXL">5%</definedName>
    <definedName name="TB.B">#REF!</definedName>
    <definedName name="TB.T">#REF!</definedName>
    <definedName name="TB_Sound">[30]Elektronik!#REF!</definedName>
    <definedName name="TB_telp">[30]Elektronik!#REF!</definedName>
    <definedName name="TB1.T">#REF!</definedName>
    <definedName name="TBATU">#REF!</definedName>
    <definedName name="tbb4000.10000">[87]Ahs.2!$L$379</definedName>
    <definedName name="tbbst">'[110]Harsat Upah'!$E$22</definedName>
    <definedName name="tbbt">'[110]Harsat Upah'!$E$23</definedName>
    <definedName name="tbesi">[12]UPAH!$F$16</definedName>
    <definedName name="TBFA">[30]Elektronik!#REF!</definedName>
    <definedName name="tbi">#REF!</definedName>
    <definedName name="tbpst">'[110]Harsat Upah'!$E$25</definedName>
    <definedName name="tbpt">'[110]Harsat Upah'!$E$26</definedName>
    <definedName name="tbs">'[299]Uph&amp; Bhn'!$G$22</definedName>
    <definedName name="tbset">'[38]Sat Bah &amp; Up'!$G$9</definedName>
    <definedName name="tbsm5tl2x36">#REF!</definedName>
    <definedName name="tbsm5tl2x36nb">#REF!</definedName>
    <definedName name="tbst">'[110]Harsat Upah'!$E$13</definedName>
    <definedName name="tbstu">[283]UPAH!$F$18</definedName>
    <definedName name="tbt">'[110]Harsat Upah'!$E$14</definedName>
    <definedName name="tbter">'[38]Sat Bah &amp; Up'!$G$10</definedName>
    <definedName name="TCAL">#REF!</definedName>
    <definedName name="tcat">[12]UPAH!$F$17</definedName>
    <definedName name="TCH">#REF!</definedName>
    <definedName name="TCN">#REF!</definedName>
    <definedName name="tcset">'[38]Sat Bah &amp; Up'!$G$12</definedName>
    <definedName name="tcst">'[110]Harsat Upah'!$E$19</definedName>
    <definedName name="tct">'[110]Harsat Upah'!$E$20</definedName>
    <definedName name="tcter">'[38]Sat Bah &amp; Up'!$G$13</definedName>
    <definedName name="td">#REF!</definedName>
    <definedName name="teak4_3x7">#REF!</definedName>
    <definedName name="teak4_4x8">#REF!</definedName>
    <definedName name="teakwoodnormal">[12]BAHAN!$G$191</definedName>
    <definedName name="teco12">[165]Sheet1!$H$33</definedName>
    <definedName name="teco15">#REF!</definedName>
    <definedName name="TEEBS100">#REF!</definedName>
    <definedName name="TEEBS125">#REF!</definedName>
    <definedName name="TEEBS15">#REF!</definedName>
    <definedName name="TEEBS150">#REF!</definedName>
    <definedName name="TEEBS20">#REF!</definedName>
    <definedName name="TEEBS200">#REF!</definedName>
    <definedName name="TEEBS25">#REF!</definedName>
    <definedName name="TEEBS250">#REF!</definedName>
    <definedName name="TEEBS300">#REF!</definedName>
    <definedName name="TEEBS32">#REF!</definedName>
    <definedName name="TEEBS40">#REF!</definedName>
    <definedName name="TEEBS50">#REF!</definedName>
    <definedName name="TEEBS65">#REF!</definedName>
    <definedName name="TEEBS80">#REF!</definedName>
    <definedName name="TEEGIP100">#REF!</definedName>
    <definedName name="TEEGIP125">#REF!</definedName>
    <definedName name="TEEGIP15">#REF!</definedName>
    <definedName name="TEEGIP150">#REF!</definedName>
    <definedName name="TEEGIP20">#REF!</definedName>
    <definedName name="TEEGIP200">#REF!</definedName>
    <definedName name="TEEGIP25">#REF!</definedName>
    <definedName name="TEEGIP250">#REF!</definedName>
    <definedName name="TEEGIP300">#REF!</definedName>
    <definedName name="TEEGIP32">#REF!</definedName>
    <definedName name="TEEGIP350">#REF!</definedName>
    <definedName name="TEEGIP40">#REF!</definedName>
    <definedName name="TEEGIP400">#REF!</definedName>
    <definedName name="TEEGIP50">#REF!</definedName>
    <definedName name="TEEGIP65">#REF!</definedName>
    <definedName name="TEEGIP80">#REF!</definedName>
    <definedName name="TEEREDGIP100">#REF!</definedName>
    <definedName name="TEEREDGIP125">#REF!</definedName>
    <definedName name="TEEREDGIP15">#REF!</definedName>
    <definedName name="TEEREDGIP150">#REF!</definedName>
    <definedName name="TEEREDGIP20">#REF!</definedName>
    <definedName name="TEEREDGIP200">#REF!</definedName>
    <definedName name="TEEREDGIP25">#REF!</definedName>
    <definedName name="TEEREDGIP250">#REF!</definedName>
    <definedName name="TEEREDGIP300">#REF!</definedName>
    <definedName name="TEEREDGIP32">#REF!</definedName>
    <definedName name="TEEREDGIP350">#REF!</definedName>
    <definedName name="TEEREDGIP40">#REF!</definedName>
    <definedName name="TEEREDGIP400">#REF!</definedName>
    <definedName name="TEEREDGIP50">#REF!</definedName>
    <definedName name="TEEREDGIP65">#REF!</definedName>
    <definedName name="TEEREDGIP80">#REF!</definedName>
    <definedName name="Tele">#REF!</definedName>
    <definedName name="telephone">#REF!</definedName>
    <definedName name="Telford">#REF!</definedName>
    <definedName name="TELP">#REF!</definedName>
    <definedName name="TELPON">#REF!</definedName>
    <definedName name="TEMP._BUILDING">#REF!</definedName>
    <definedName name="TEMP.ELEC_WATER">#REF!</definedName>
    <definedName name="temp.work">'[226]L-Mechanical'!#REF!</definedName>
    <definedName name="temp10">#REF!</definedName>
    <definedName name="tempe">[73]Analisa!#REF!</definedName>
    <definedName name="tempel">'[101]Up &amp; bhn'!#REF!</definedName>
    <definedName name="TEMPORARY_WORK">#REF!</definedName>
    <definedName name="ter" hidden="1">[349]H.Satuan!#REF!</definedName>
    <definedName name="teracota">#REF!</definedName>
    <definedName name="Termisidaantirayap">[16]BAHAN!$G$514</definedName>
    <definedName name="TES">#REF!</definedName>
    <definedName name="TEST">#REF!</definedName>
    <definedName name="tg">'[110]Harsat Upah'!$E$12</definedName>
    <definedName name="TG.BTN.101">#REF!</definedName>
    <definedName name="TG.BTN.101B">#REF!</definedName>
    <definedName name="TG.BTN.101E">#REF!</definedName>
    <definedName name="tgali">[10]UPAH!$F$23</definedName>
    <definedName name="TGH" hidden="1">{#N/A,#N/A,FALSE,"REK-S-TPL";#N/A,#N/A,FALSE,"REK-TPML";#N/A,#N/A,FALSE,"RAB-TEMPEL"}</definedName>
    <definedName name="tgl">#REF!</definedName>
    <definedName name="TGL_9">[118]Sat_Bahu!$H$119</definedName>
    <definedName name="tgyf">[12]BAHAN!$G$207</definedName>
    <definedName name="th">#N/A</definedName>
    <definedName name="thermetic">#REF!</definedName>
    <definedName name="thin">'[38]Sat Bah &amp; Up'!$G$69</definedName>
    <definedName name="thinerA">[12]BAHAN!$G$484</definedName>
    <definedName name="thinner">#REF!</definedName>
    <definedName name="THREEWHEELROLLER">#REF!</definedName>
    <definedName name="TI">#REF!</definedName>
    <definedName name="TI_6">#REF!</definedName>
    <definedName name="tiangpancang">#REF!</definedName>
    <definedName name="tidf10">#REF!</definedName>
    <definedName name="tidf100">#REF!</definedName>
    <definedName name="tidf350">#REF!</definedName>
    <definedName name="TIE.BM.101">#REF!</definedName>
    <definedName name="TIE.BM.101B">#REF!</definedName>
    <definedName name="TIE.BM.101E">#REF!</definedName>
    <definedName name="TIE.BM.102">#REF!</definedName>
    <definedName name="TIE.BM.102B">#REF!</definedName>
    <definedName name="TIE.BM.102E">#REF!</definedName>
    <definedName name="TIE.BM.103">#REF!</definedName>
    <definedName name="TIE.BM.103B">#REF!</definedName>
    <definedName name="TIE.BM.103E">#REF!</definedName>
    <definedName name="TIE.BM.104">#REF!</definedName>
    <definedName name="TIE.BM.104B">#REF!</definedName>
    <definedName name="TIE.BM.104E">#REF!</definedName>
    <definedName name="TIE.BM.105">#REF!</definedName>
    <definedName name="TIE.BM.105B">#REF!</definedName>
    <definedName name="TIE.BM.105E">#REF!</definedName>
    <definedName name="tie_rod">#REF!</definedName>
    <definedName name="TIKET">'[198]TABEL-DETASIR'!$B$97:$B$119</definedName>
    <definedName name="timbdat">#REF!</definedName>
    <definedName name="TIMBER">[140]Bahan!#REF!</definedName>
    <definedName name="timdat">#REF!</definedName>
    <definedName name="TIME">'[148]Harsat Bahan'!$A$2</definedName>
    <definedName name="timeched">#REF!</definedName>
    <definedName name="TINER">#REF!</definedName>
    <definedName name="TIREROLLER">#REF!</definedName>
    <definedName name="TISSUEDISPENCERtx8">[12]BAHAN!$G$710</definedName>
    <definedName name="title">#REF!</definedName>
    <definedName name="TJMP">#REF!</definedName>
    <definedName name="TK">'[117]Sat~Bahu'!$C$10</definedName>
    <definedName name="tk.aspal">#REF!</definedName>
    <definedName name="tk.batu">#REF!</definedName>
    <definedName name="tk.besi">#REF!</definedName>
    <definedName name="tk.cat">#REF!</definedName>
    <definedName name="tk.gali">#REF!</definedName>
    <definedName name="tk.kayu">#REF!</definedName>
    <definedName name="tk.las">#REF!</definedName>
    <definedName name="tk.pipa">#REF!</definedName>
    <definedName name="tk.rumput">#REF!</definedName>
    <definedName name="tk.taman">#REF!</definedName>
    <definedName name="TK_01">'[221]HRG BHN'!$F$176</definedName>
    <definedName name="TK_01A">#REF!</definedName>
    <definedName name="TK_03">'[114]HRG BHN'!$G$455</definedName>
    <definedName name="TK_03A">'[221]HRG BHN'!$F$179</definedName>
    <definedName name="TK_03B">'[272]HRG BHN'!$G$457</definedName>
    <definedName name="TK_04">'[114]HRG BHN'!$G$459</definedName>
    <definedName name="TK_04A">'[221]HRG BHN'!$F$180</definedName>
    <definedName name="TK_04B">'[272]HRG BHN'!$G$461</definedName>
    <definedName name="TK_04C">#REF!</definedName>
    <definedName name="TK_05">'[221]HRG BHN'!$F$183</definedName>
    <definedName name="TK_05A">'[221]HRG BHN'!$F$184</definedName>
    <definedName name="TK_06">#REF!</definedName>
    <definedName name="TK_07">#REF!</definedName>
    <definedName name="TK_13">'[221]HRG BHN'!$F$191</definedName>
    <definedName name="TK_9">[118]Sat_Bahu!$C$10</definedName>
    <definedName name="tk_batu">[175]harsat!$K$69</definedName>
    <definedName name="tk_besi">[175]harsat!$K$70</definedName>
    <definedName name="tk_bobokan">[175]harsat!$K$71</definedName>
    <definedName name="tk_cor">[175]harsat!#REF!</definedName>
    <definedName name="tk_gali">[175]harsat!$K$72</definedName>
    <definedName name="tk_kayu">#REF!</definedName>
    <definedName name="tkaspal">[130]HARGA!$D$54</definedName>
    <definedName name="tkayu">[12]UPAH!$F$14</definedName>
    <definedName name="tkbesi">[130]HARGA!$D$49</definedName>
    <definedName name="tkcat">[130]HARGA!$D$51</definedName>
    <definedName name="tkgali">[130]HARGA!$D$43</definedName>
    <definedName name="tki">#REF!</definedName>
    <definedName name="tkitc10x2x0.6">#REF!</definedName>
    <definedName name="tkkayu">[188]Upah!$D$23</definedName>
    <definedName name="tkset">'[38]Sat Bah &amp; Up'!$G$18</definedName>
    <definedName name="tkst">'[110]Harsat Upah'!$E$16</definedName>
    <definedName name="tkt">'[110]Harsat Upah'!$E$17</definedName>
    <definedName name="tktembok">[130]HARGA!$D$45</definedName>
    <definedName name="tl">#REF!</definedName>
    <definedName name="tl1.18tko">#REF!</definedName>
    <definedName name="tl1.36bb">#REF!</definedName>
    <definedName name="tl1.36tko">#REF!</definedName>
    <definedName name="tl1x18b">#REF!</definedName>
    <definedName name="tl1x18bnb">#REF!</definedName>
    <definedName name="tl1x18ep">#REF!</definedName>
    <definedName name="tl1x18gmsnb">#REF!</definedName>
    <definedName name="tl1x18tki">#REF!</definedName>
    <definedName name="tl1x18tkinb">#REF!</definedName>
    <definedName name="tl1x18tko">#REF!</definedName>
    <definedName name="tl1x18tkonb">#REF!</definedName>
    <definedName name="tl1x36b">#REF!</definedName>
    <definedName name="tl1x36bimc">#REF!</definedName>
    <definedName name="tl1x36bnb">#REF!</definedName>
    <definedName name="tl1x36gmsnb">#REF!</definedName>
    <definedName name="tl1x36tbs">#REF!</definedName>
    <definedName name="tl1x36tbsnb">#REF!</definedName>
    <definedName name="tl1x36tki">#REF!</definedName>
    <definedName name="tl1x36tkinb">#REF!</definedName>
    <definedName name="tl1x36tko">#REF!</definedName>
    <definedName name="tl1x36tkonb">#REF!</definedName>
    <definedName name="tl2.36tkimr">#REF!</definedName>
    <definedName name="tl2.36tkimrnb">#REF!</definedName>
    <definedName name="tl2x18tbsm2">#REF!</definedName>
    <definedName name="tl2x36tbs">#REF!</definedName>
    <definedName name="tl2x36tbsnb">#REF!</definedName>
    <definedName name="tl2x36tki">#REF!</definedName>
    <definedName name="tl2x36tkinb">#REF!</definedName>
    <definedName name="tl2x36tko">#REF!</definedName>
    <definedName name="tl2x36tkonb">#REF!</definedName>
    <definedName name="TL516G">#REF!</definedName>
    <definedName name="tla2x18iac">#REF!</definedName>
    <definedName name="tla2x18iacbimc">#REF!</definedName>
    <definedName name="TLAMP_DO3">#N/A</definedName>
    <definedName name="tlas">[12]UPAH!$F$15</definedName>
    <definedName name="tlb1x18">#REF!</definedName>
    <definedName name="tlb1x36">#REF!</definedName>
    <definedName name="tlb1x36bimc">#REF!</definedName>
    <definedName name="tlb1x36w">#REF!</definedName>
    <definedName name="tlbk1x36">#REF!</definedName>
    <definedName name="tlbvs2x18">#REF!</definedName>
    <definedName name="tlbvs2x18bimc">#REF!</definedName>
    <definedName name="tlc20bimc">#REF!</definedName>
    <definedName name="tlidf250p">#REF!</definedName>
    <definedName name="tlp">#REF!</definedName>
    <definedName name="tltko2x36">#REF!</definedName>
    <definedName name="tltko2x36bimc">#REF!</definedName>
    <definedName name="tltl20nb">#REF!</definedName>
    <definedName name="tnahurug">[165]Sheet1!$H$38</definedName>
    <definedName name="tnh">'[117]Sat~Bahu'!$C$88</definedName>
    <definedName name="tnh_9">[118]Sat_Bahu!$C$88</definedName>
    <definedName name="tnhbiasa">'[102]Analisa-H'!$J$14</definedName>
    <definedName name="Toa">#REF!</definedName>
    <definedName name="TOOL">#REF!</definedName>
    <definedName name="TOOLS">#REF!</definedName>
    <definedName name="TOP">#REF!</definedName>
    <definedName name="Total">#REF!</definedName>
    <definedName name="TOTAL_TEMP.__FE">#REF!</definedName>
    <definedName name="TOTI1">[90]STR!#REF!</definedName>
    <definedName name="TOTII1">[90]STR!#REF!</definedName>
    <definedName name="TOTIII1">[90]STR!#REF!</definedName>
    <definedName name="TOTIVA">[90]STR!#REF!</definedName>
    <definedName name="TOTIVB">[90]STR!#REF!</definedName>
    <definedName name="TOTIVC">[90]STR!#REF!</definedName>
    <definedName name="TOTIVD">[90]STR!#REF!</definedName>
    <definedName name="TOTIVE">[90]STR!#REF!</definedName>
    <definedName name="TOTIVF">[90]STR!#REF!</definedName>
    <definedName name="TOTIVG">[90]STR!#REF!</definedName>
    <definedName name="Toto">'[223]Sat Bah &amp; Up'!#REF!</definedName>
    <definedName name="Toto_L548">[30]Plumbing!#REF!</definedName>
    <definedName name="totTAlt5minplatTAlt6">#REF!</definedName>
    <definedName name="TOTVA">[90]STR!#REF!</definedName>
    <definedName name="TOTVC">[90]STR!#REF!</definedName>
    <definedName name="TOTVD">[90]STR!#REF!</definedName>
    <definedName name="TOTVE">[90]STR!#REF!</definedName>
    <definedName name="TOTVF">[90]STR!#REF!</definedName>
    <definedName name="TOTVG">[90]STR!#REF!</definedName>
    <definedName name="TOTVI">[90]STR!#REF!</definedName>
    <definedName name="TOTVII">[90]STR!#REF!</definedName>
    <definedName name="TOTVIII">[90]STR!#REF!</definedName>
    <definedName name="TOW">#REF!</definedName>
    <definedName name="TOW_2">#REF!</definedName>
    <definedName name="TOWER">#REF!</definedName>
    <definedName name="town_a">#REF!</definedName>
    <definedName name="town_b">#REF!</definedName>
    <definedName name="town_c">#REF!</definedName>
    <definedName name="town_d">#REF!</definedName>
    <definedName name="town_e">#REF!</definedName>
    <definedName name="tp">#REF!</definedName>
    <definedName name="TPANCANG">#REF!</definedName>
    <definedName name="TPG">#REF!</definedName>
    <definedName name="tphndk701AES">#REF!</definedName>
    <definedName name="tplambing">[159]UPAH!$F$36</definedName>
    <definedName name="tplek4">[94]harga!$F$286</definedName>
    <definedName name="tplek6">[94]harga!$F$287</definedName>
    <definedName name="tpm">#REF!</definedName>
    <definedName name="tr">'[12]J.ALS-SANITER'!$K$902</definedName>
    <definedName name="TRACK_LOADER">#REF!</definedName>
    <definedName name="TRACKLOADER">#REF!</definedName>
    <definedName name="trailer">'[117]Sat~Bahu'!$C$106</definedName>
    <definedName name="trailer_9">[118]Sat_Bahu!$C$106</definedName>
    <definedName name="trampil">[108]HARGA!$E$127</definedName>
    <definedName name="trd">#REF!</definedName>
    <definedName name="trip12_4x8">#REF!</definedName>
    <definedName name="trip15_4x8">#REF!</definedName>
    <definedName name="trip3">'[38]Sat Bah &amp; Up'!$G$47</definedName>
    <definedName name="trip4_3x7">#REF!</definedName>
    <definedName name="trip6">'[101]Up &amp; bhn'!#REF!</definedName>
    <definedName name="trip6_3x7">#REF!</definedName>
    <definedName name="trip9">'[101]Up &amp; bhn'!#REF!</definedName>
    <definedName name="trip9_4x8">#REF!</definedName>
    <definedName name="triplek">'[110]Harsat Bahan'!$E$27</definedName>
    <definedName name="TRIPLEKS">[130]HARGA!$D$28</definedName>
    <definedName name="TRIPLEX4MM">#REF!</definedName>
    <definedName name="TRIPLEX6MM">#REF!</definedName>
    <definedName name="TRIX">#REF!</definedName>
    <definedName name="TRL">#REF!</definedName>
    <definedName name="tro">#REF!</definedName>
    <definedName name="trotoar">[73]Analisa!#REF!</definedName>
    <definedName name="TRPN10100">#REF!</definedName>
    <definedName name="TRPN10125">#REF!</definedName>
    <definedName name="TRPN1015">#REF!</definedName>
    <definedName name="TRPN1020">#REF!</definedName>
    <definedName name="TRPN1025">#REF!</definedName>
    <definedName name="TRPN1032">#REF!</definedName>
    <definedName name="TRPN1040">#REF!</definedName>
    <definedName name="TRPN1050">#REF!</definedName>
    <definedName name="TRPN1065">#REF!</definedName>
    <definedName name="TRPN1080">#REF!</definedName>
    <definedName name="TRPN20100">#REF!</definedName>
    <definedName name="TRPN20125">#REF!</definedName>
    <definedName name="TRPN2015">#REF!</definedName>
    <definedName name="TRPN2020">#REF!</definedName>
    <definedName name="TRPN2025">#REF!</definedName>
    <definedName name="TRPN2032">#REF!</definedName>
    <definedName name="TRPN2040">#REF!</definedName>
    <definedName name="TRPN2050">#REF!</definedName>
    <definedName name="TRPN2065">#REF!</definedName>
    <definedName name="TRPN208">#REF!</definedName>
    <definedName name="TRPN2080">#REF!</definedName>
    <definedName name="Try">[184]Anls!$E$36</definedName>
    <definedName name="TS">[60]AHAS1!$I$510</definedName>
    <definedName name="TS_116_R">[30]Plumbing!#REF!</definedName>
    <definedName name="TS_126_AR">#REF!</definedName>
    <definedName name="TS126B">#REF!</definedName>
    <definedName name="ts126r">#REF!</definedName>
    <definedName name="TS251F">[12]BAHAN!$G$644</definedName>
    <definedName name="tscb">#REF!</definedName>
    <definedName name="tscs3w">#REF!</definedName>
    <definedName name="tscs6w">#REF!</definedName>
    <definedName name="tshs15">#REF!</definedName>
    <definedName name="tshs6w">#REF!</definedName>
    <definedName name="tski">#REF!</definedName>
    <definedName name="tskie">#REF!</definedName>
    <definedName name="tsnya2x1.5">#REF!</definedName>
    <definedName name="tsnyafrc">#REF!</definedName>
    <definedName name="tso">#REF!</definedName>
    <definedName name="TSUARA">#REF!</definedName>
    <definedName name="tsubur">[12]BAHAN!$G$37</definedName>
    <definedName name="TT">'[312]Cco (2)'!$I$30</definedName>
    <definedName name="TTTT">#REF!</definedName>
    <definedName name="tu">#REF!</definedName>
    <definedName name="TU37D">[12]BAHAN!$G$625</definedName>
    <definedName name="TUAL">#REF!</definedName>
    <definedName name="TUBA">#REF!</definedName>
    <definedName name="TUBAJ">#REF!</definedName>
    <definedName name="TUBE">[132]Upah!$F$21</definedName>
    <definedName name="TUCA">#REF!</definedName>
    <definedName name="TUdara">#REF!</definedName>
    <definedName name="TUKA">[132]Upah!$F$17</definedName>
    <definedName name="Tukang">[169]Analisa!$F$6</definedName>
    <definedName name="TUKANG_BATU_SETENGAH_TERAMPIL">#REF!</definedName>
    <definedName name="TUKANG_BATU_TERAMPIL">#REF!</definedName>
    <definedName name="TUKANG_BESI_BETON_SETENGAH_TERAMPIL">#REF!</definedName>
    <definedName name="TUKANG_BESI_BETON_TERAMPIL">#REF!</definedName>
    <definedName name="TUKANG_BESI_PROFIL_SETENGAH_TERAMPIL">#REF!</definedName>
    <definedName name="TUKANG_BESI_PROFIL_TERAMPIL">#REF!</definedName>
    <definedName name="TUKANG_CAT___PELITUR_SETENGAH_TERAMPIL">#REF!</definedName>
    <definedName name="TUKANG_CAT___PELITUR_TERAMPIL">#REF!</definedName>
    <definedName name="TUKANG_GALI">#REF!</definedName>
    <definedName name="TUKANG_KAYU_SETENGAH_TERAMPIL">#REF!</definedName>
    <definedName name="TUKANG_KAYU_TERAMPIL">#REF!</definedName>
    <definedName name="Tukang_las">'[278]Daf.Harga-Upah'!$E$18</definedName>
    <definedName name="TUKANG_MEUBELAIR">#REF!</definedName>
    <definedName name="TUKANG_TAMAN">#REF!</definedName>
    <definedName name="tukgal">[108]HARGA!$E$128</definedName>
    <definedName name="tulang">'[108]ANALIS 2'!$G$550</definedName>
    <definedName name="tulang24">#REF!</definedName>
    <definedName name="tulang39">#REF!</definedName>
    <definedName name="TULANGANBESIPOLOS">#REF!</definedName>
    <definedName name="tusiter">'[38]Sat Bah &amp; Up'!$G$16</definedName>
    <definedName name="tutupatapgenteng">'[108]ANALIS 2'!$G$377</definedName>
    <definedName name="tv">#REF!</definedName>
    <definedName name="TV.Nas">[122]Anls!$E$35</definedName>
    <definedName name="TV.Phil">[122]Anls!$E$39</definedName>
    <definedName name="twlk">#N/A</definedName>
    <definedName name="TX709AV1N">#REF!</definedName>
    <definedName name="TYCV150P20">[125]Mat.Mek!$O$667</definedName>
    <definedName name="TYCV150P32">[125]Mat.Mek!$O$665</definedName>
    <definedName name="TYCV150P40">[125]Mat.Mek!$O$664</definedName>
    <definedName name="TYGV150PN15">[125]Mat.Mek!$O$644</definedName>
    <definedName name="TYGV150PN20">[125]Mat.Mek!$O$643</definedName>
    <definedName name="TYGV150PN32">[125]Mat.Mek!$O$641</definedName>
    <definedName name="TYGV150PN40">[125]Mat.Mek!$O$640</definedName>
    <definedName name="TYGV150PN50">[125]Mat.Mek!$O$639</definedName>
    <definedName name="TYGV150PN65">[125]Mat.Mek!$O$638</definedName>
    <definedName name="Tyler">#REF!</definedName>
    <definedName name="type">[143]data!$H$387:$N$603</definedName>
    <definedName name="TYPICAL_FLOOR___7_LEVEL">#REF!</definedName>
    <definedName name="TYST150P32">[125]Mat.Mek!$O$657</definedName>
    <definedName name="TYST150P50">[125]Mat.Mek!$O$655</definedName>
    <definedName name="u">#REF!</definedName>
    <definedName name="U.1">#REF!</definedName>
    <definedName name="U.2">#REF!</definedName>
    <definedName name="U.2a">#REF!</definedName>
    <definedName name="U.SPEK30.T">#REF!</definedName>
    <definedName name="U_1">#REF!</definedName>
    <definedName name="U_Ceiling_speker">[30]Elektronik!#REF!</definedName>
    <definedName name="u_clos_T420_J">[30]Plumbing!#REF!</definedName>
    <definedName name="U_CO_100">[30]Plumbing!#REF!</definedName>
    <definedName name="U_CO_50">[30]Plumbing!#REF!</definedName>
    <definedName name="U_CO_80">[30]Plumbing!#REF!</definedName>
    <definedName name="U_detec">[30]Elektronik!#REF!</definedName>
    <definedName name="u_EAG_10x8">[30]AC!#REF!</definedName>
    <definedName name="u_EAG_7x5">[30]AC!#REF!</definedName>
    <definedName name="U_Ef_800">[30]Electrikal!#REF!</definedName>
    <definedName name="U_Faucet">[30]Plumbing!#REF!</definedName>
    <definedName name="u_fe_sound">[30]Elektronik!#REF!</definedName>
    <definedName name="U_floor_drain50">[30]Plumbing!#REF!</definedName>
    <definedName name="u_flow_switch">'[30]Fire Fighting'!#REF!</definedName>
    <definedName name="U_Gs_20">[30]Electrikal!#REF!</definedName>
    <definedName name="U_Gs_24">[30]Electrikal!#REF!</definedName>
    <definedName name="u_gv_100_c150">'[30]Fire Fighting'!#REF!</definedName>
    <definedName name="u_gv_20">[30]Plumbing!#REF!</definedName>
    <definedName name="u_gv_25_c150">'[30]Fire Fighting'!#REF!</definedName>
    <definedName name="u_gv_40">[30]Plumbing!#REF!</definedName>
    <definedName name="u_gv_65">[30]Plumbing!#REF!</definedName>
    <definedName name="u_gv_80_c150">'[30]Fire Fighting'!#REF!</definedName>
    <definedName name="u_head_sprinkler">'[30]Fire Fighting'!#REF!</definedName>
    <definedName name="U_Indoor_box">'[30]Fire Fighting'!#REF!</definedName>
    <definedName name="U_Ins_call_itc">[30]Elektronik!#REF!</definedName>
    <definedName name="U_Ins_ceiling">[30]Elektronik!#REF!</definedName>
    <definedName name="U_Ins_data">[30]Elektronik!#REF!</definedName>
    <definedName name="U_Ins_detec">[30]Elektronik!#REF!</definedName>
    <definedName name="U_Ins_fan">[30]Electrikal!#REF!</definedName>
    <definedName name="u_ins_fcu">'[30]Item Kompensasi'!#REF!</definedName>
    <definedName name="U_Ins_man_flow_bell">[30]Elektronik!#REF!</definedName>
    <definedName name="u_ins_out">[191]Elektrikal!#REF!</definedName>
    <definedName name="u_ins_pen">[191]Elektrikal!#REF!</definedName>
    <definedName name="U_Ins_telp">[30]Elektronik!#REF!</definedName>
    <definedName name="U_Ins_transmitter">[30]Elektronik!#REF!</definedName>
    <definedName name="u_kitchen_sink">[30]Plumbing!#REF!</definedName>
    <definedName name="u_lamp">[191]Elektrikal!#REF!</definedName>
    <definedName name="U_M12L">[30]Elektronik!#REF!</definedName>
    <definedName name="u_mrtr">#REF!</definedName>
    <definedName name="u_pholder">[30]Plumbing!#REF!</definedName>
    <definedName name="U_pvc_150">[30]Plumbing!#REF!</definedName>
    <definedName name="U_saklar">[30]Electrikal!#REF!</definedName>
    <definedName name="u_scred">#REF!</definedName>
    <definedName name="u_se">[191]Elektrikal!#REF!</definedName>
    <definedName name="U_spotlight">[30]Electrikal!#REF!</definedName>
    <definedName name="u_syp_vor_clos">[30]Plumbing!#REF!</definedName>
    <definedName name="U_T_TX416_SC">[30]Plumbing!#REF!</definedName>
    <definedName name="U_T_TX706_AC">[30]Plumbing!#REF!</definedName>
    <definedName name="U_TB_Sound">[30]Elektronik!#REF!</definedName>
    <definedName name="U_TB_telp">[30]Elektronik!#REF!</definedName>
    <definedName name="U_TBFA">[30]Elektronik!#REF!</definedName>
    <definedName name="U_Toto_L548">[30]Plumbing!#REF!</definedName>
    <definedName name="u_u57m">[73]Analisa!#REF!</definedName>
    <definedName name="u_urinal_57_M">[30]Plumbing!#REF!</definedName>
    <definedName name="u_wastafel_pop">[30]Plumbing!#REF!</definedName>
    <definedName name="U_ZV_064">[30]Elektronik!#REF!</definedName>
    <definedName name="U_ZV_303">[30]Elektronik!#REF!</definedName>
    <definedName name="uAanstamping">#REF!</definedName>
    <definedName name="ub">'[350]Sat~Bahu'!$H$17</definedName>
    <definedName name="ubak">#REF!</definedName>
    <definedName name="ubatu">#REF!</definedName>
    <definedName name="ubatukali">#REF!</definedName>
    <definedName name="ubek">#REF!</definedName>
    <definedName name="ubekb">#REF!</definedName>
    <definedName name="ubekbal">#REF!</definedName>
    <definedName name="ubekmult">#REF!</definedName>
    <definedName name="ubekp">#REF!</definedName>
    <definedName name="ubekpan">#REF!</definedName>
    <definedName name="ubersite">#REF!</definedName>
    <definedName name="ubesi">#REF!</definedName>
    <definedName name="ubeton">#REF!</definedName>
    <definedName name="UBINKERAMIK2020POLOS1PC3PS">#REF!</definedName>
    <definedName name="UBINKERAMIKPLINT1030">#REF!</definedName>
    <definedName name="ubl">'[251]Sat~Bahu'!$G$16</definedName>
    <definedName name="UBLKT">'[117]Sat~Bahu'!$H$18</definedName>
    <definedName name="UBLKT_9">[118]Sat_Bahu!$H$18</definedName>
    <definedName name="UBLT">'[117]Sat~Bahu'!$H$19</definedName>
    <definedName name="UBLT_9">[118]Sat_Bahu!$H$19</definedName>
    <definedName name="UBLTT">'[117]Sat~Bahu'!$H$17</definedName>
    <definedName name="UBLTT_9">[118]Sat_Bahu!$H$17</definedName>
    <definedName name="ubowplank">#REF!</definedName>
    <definedName name="ubrav">#REF!</definedName>
    <definedName name="ubttemp">#REF!</definedName>
    <definedName name="ucat">#REF!</definedName>
    <definedName name="ucatbes">#REF!</definedName>
    <definedName name="ucatd">#REF!</definedName>
    <definedName name="ucatdal">#REF!</definedName>
    <definedName name="ucatkay">#REF!</definedName>
    <definedName name="ucatluar">#REF!</definedName>
    <definedName name="ucatplaf">#REF!</definedName>
    <definedName name="ucatw">#REF!</definedName>
    <definedName name="ucian">#REF!</definedName>
    <definedName name="ucor">#REF!</definedName>
    <definedName name="UDIL100">#REF!</definedName>
    <definedName name="UDIL40">#REF!</definedName>
    <definedName name="UDIL50">#REF!</definedName>
    <definedName name="UDIL60">#REF!</definedName>
    <definedName name="UDIL70">#REF!</definedName>
    <definedName name="UDIL80">#REF!</definedName>
    <definedName name="UDIL90">#REF!</definedName>
    <definedName name="UDILD1100">#REF!</definedName>
    <definedName name="UDILD140">#REF!</definedName>
    <definedName name="UDILD150">#REF!</definedName>
    <definedName name="UDILD160">#REF!</definedName>
    <definedName name="UDILD170">#REF!</definedName>
    <definedName name="UDILD180">#REF!</definedName>
    <definedName name="UDILD190">#REF!</definedName>
    <definedName name="UDILD2100">#REF!</definedName>
    <definedName name="UDILD240">#REF!</definedName>
    <definedName name="UDILD250">#REF!</definedName>
    <definedName name="UDILD260">#REF!</definedName>
    <definedName name="UDILD270">#REF!</definedName>
    <definedName name="UDILD280">#REF!</definedName>
    <definedName name="UDILD290">#REF!</definedName>
    <definedName name="UDTI100">#REF!</definedName>
    <definedName name="UDTI40">#REF!</definedName>
    <definedName name="UDTI50">#REF!</definedName>
    <definedName name="UDTI60">#REF!</definedName>
    <definedName name="UDTI70">#REF!</definedName>
    <definedName name="UDTI80">#REF!</definedName>
    <definedName name="UDTI90">#REF!</definedName>
    <definedName name="ugal">#REF!</definedName>
    <definedName name="ugalipoer">#REF!</definedName>
    <definedName name="ugalipond">#REF!</definedName>
    <definedName name="uhf">'[58]TE TS FA LAN MATV'!$F$77</definedName>
    <definedName name="UINSTKTAG">#N/A</definedName>
    <definedName name="UINSTPEN">#N/A</definedName>
    <definedName name="UINSTSK">#N/A</definedName>
    <definedName name="UK">'[117]Sat~Bahu'!$H$16</definedName>
    <definedName name="UK_9">[118]Sat_Bahu!$H$16</definedName>
    <definedName name="ukayu">#REF!</definedName>
    <definedName name="ukepala">#REF!</definedName>
    <definedName name="uker20">#REF!</definedName>
    <definedName name="uker30">#REF!</definedName>
    <definedName name="ukeramikd">#REF!</definedName>
    <definedName name="ukeramikl">#REF!</definedName>
    <definedName name="ukir">#REF!</definedName>
    <definedName name="UKK">#REF!</definedName>
    <definedName name="ukol15">#REF!</definedName>
    <definedName name="UKT">'[117]Sat~Bahu'!$H$9</definedName>
    <definedName name="UKT_9">[118]Sat_Bahu!$H$9</definedName>
    <definedName name="ukuran">#REF!</definedName>
    <definedName name="ulaker">#REF!</definedName>
    <definedName name="ulir">[94]harga!$F$38</definedName>
    <definedName name="ulwp60">#REF!</definedName>
    <definedName name="umadat">#REF!</definedName>
    <definedName name="UMAN">#REF!</definedName>
    <definedName name="umandor">#REF!</definedName>
    <definedName name="umeranti">[94]harga!$F$114</definedName>
    <definedName name="UMK">'[119]Sat~Bahu'!$H$7</definedName>
    <definedName name="UMK_9">[118]Sat_Bahu!$H$7</definedName>
    <definedName name="UML">'[117]Sat~Bahu'!$H$6</definedName>
    <definedName name="UML_9">[118]Sat_Bahu!$H$6</definedName>
    <definedName name="UMP">'[119]Sat~Bahu'!$H$8</definedName>
    <definedName name="UMP_9">[118]Sat_Bahu!$H$8</definedName>
    <definedName name="umum">#N/A</definedName>
    <definedName name="undercoat">#REF!</definedName>
    <definedName name="UNIONGIP100">#REF!</definedName>
    <definedName name="UNIONGIP125">#REF!</definedName>
    <definedName name="UNIONGIP15">#REF!</definedName>
    <definedName name="UNIONGIP150">#REF!</definedName>
    <definedName name="UNIONGIP20">#REF!</definedName>
    <definedName name="UNIONGIP200">#REF!</definedName>
    <definedName name="UNIONGIP25">#REF!</definedName>
    <definedName name="UNIONGIP250">#REF!</definedName>
    <definedName name="UNIONGIP300">#REF!</definedName>
    <definedName name="UNIONGIP32">#REF!</definedName>
    <definedName name="UNIONGIP40">#REF!</definedName>
    <definedName name="UNIONGIP50">#REF!</definedName>
    <definedName name="UNIONGIP65">#REF!</definedName>
    <definedName name="UNIONGIP80">#REF!</definedName>
    <definedName name="UNME">[75]Material!#REF!</definedName>
    <definedName name="unp">[12]BAHAN!$G$100</definedName>
    <definedName name="UNYFGBY416">#N/A</definedName>
    <definedName name="UNYFGBY425">#N/A</definedName>
    <definedName name="UNYM34">#N/A</definedName>
    <definedName name="UNYY34">#N/A</definedName>
    <definedName name="UNYY36">#N/A</definedName>
    <definedName name="UNYY410">#N/A</definedName>
    <definedName name="UNYY416">#N/A</definedName>
    <definedName name="UNYY46">#N/A</definedName>
    <definedName name="UOKT">'[117]Sat~Bahu'!$H$12</definedName>
    <definedName name="UOKT_9">[118]Sat_Bahu!$H$12</definedName>
    <definedName name="UOT">'[117]Sat~Bahu'!$H$11</definedName>
    <definedName name="UOT_9">[118]Sat_Bahu!$H$11</definedName>
    <definedName name="UP">'[217]RAB.ADMINISTRASI PUSAT (1)'!$J$6</definedName>
    <definedName name="up20d">#N/A</definedName>
    <definedName name="upadat">#REF!</definedName>
    <definedName name="UPAH">#REF!</definedName>
    <definedName name="UPAH?">'[152]Harsat Upah'!$A$7:$E$40</definedName>
    <definedName name="UPAH?_9">'[153]Harsat Upah'!$A$7:$E$35</definedName>
    <definedName name="UPAH_BAHAN_CK">#REF!</definedName>
    <definedName name="upahawmaspion0.5">#REF!</definedName>
    <definedName name="upahawmaspion0.75">#REF!</definedName>
    <definedName name="upahawmaspion1">#REF!</definedName>
    <definedName name="upahawmaspion1.25">#REF!</definedName>
    <definedName name="upahawmaspion1.5">#REF!</definedName>
    <definedName name="upahawmaspion10">#REF!</definedName>
    <definedName name="upahawmaspion12">#REF!</definedName>
    <definedName name="upahawmaspion14">#REF!</definedName>
    <definedName name="upahawmaspion16">#REF!</definedName>
    <definedName name="upahawmaspion2">#REF!</definedName>
    <definedName name="upahawmaspion2.5">#REF!</definedName>
    <definedName name="upahawmaspion3">#REF!</definedName>
    <definedName name="upahawmaspion4">#REF!</definedName>
    <definedName name="upahawmaspion5">#REF!</definedName>
    <definedName name="upahawmaspion6">#REF!</definedName>
    <definedName name="upahawmaspion8">#REF!</definedName>
    <definedName name="upahawpralon0.5">#REF!</definedName>
    <definedName name="upahawpralon0.75">#REF!</definedName>
    <definedName name="upahawpralon1">#REF!</definedName>
    <definedName name="upahawpralon1.25">#REF!</definedName>
    <definedName name="upahawpralon1.5">#REF!</definedName>
    <definedName name="upahawpralon10">#REF!</definedName>
    <definedName name="upahawpralon12">#REF!</definedName>
    <definedName name="upahawpralon2">#REF!</definedName>
    <definedName name="upahawpralon2.5">#REF!</definedName>
    <definedName name="upahawpralon3">#REF!</definedName>
    <definedName name="upahawpralon4">#REF!</definedName>
    <definedName name="upahawpralon5">#REF!</definedName>
    <definedName name="upahawpralon6">#REF!</definedName>
    <definedName name="upahawpralon8">#REF!</definedName>
    <definedName name="upahawrucika0.5">#REF!</definedName>
    <definedName name="upahawrucika0.75">#REF!</definedName>
    <definedName name="upahawrucika1">#REF!</definedName>
    <definedName name="upahawrucika1.25">#REF!</definedName>
    <definedName name="upahawrucika1.5">#REF!</definedName>
    <definedName name="upahawrucika10">#REF!</definedName>
    <definedName name="upahawrucika12">#REF!</definedName>
    <definedName name="upahawrucika2">#REF!</definedName>
    <definedName name="upahawrucika2.5">#REF!</definedName>
    <definedName name="upahawrucika3">#REF!</definedName>
    <definedName name="upahawrucika4">#REF!</definedName>
    <definedName name="upahawrucika5">#REF!</definedName>
    <definedName name="upahawrucika6">#REF!</definedName>
    <definedName name="upahawrucika8">#REF!</definedName>
    <definedName name="upahawunilon0.5">#REF!</definedName>
    <definedName name="upahawunilon0.75">#REF!</definedName>
    <definedName name="upahawunilon1">#REF!</definedName>
    <definedName name="upahawunilon1.25">#REF!</definedName>
    <definedName name="upahawunilon1.5">#REF!</definedName>
    <definedName name="upahawunilon10">#REF!</definedName>
    <definedName name="upahawunilon12">#REF!</definedName>
    <definedName name="upahawunilon14">#REF!</definedName>
    <definedName name="upahawunilon16">#REF!</definedName>
    <definedName name="upahawunilon18">#REF!</definedName>
    <definedName name="upahawunilon2">#REF!</definedName>
    <definedName name="upahawunilon2.5">#REF!</definedName>
    <definedName name="upahawunilon20">#REF!</definedName>
    <definedName name="upahawunilon24">#REF!</definedName>
    <definedName name="upahawunilon3">#REF!</definedName>
    <definedName name="upahawunilon4">#REF!</definedName>
    <definedName name="upahawunilon5">#REF!</definedName>
    <definedName name="upahawunilon6">#REF!</definedName>
    <definedName name="upahawunilon8">#REF!</definedName>
    <definedName name="upahawvinilon0.5">#REF!</definedName>
    <definedName name="upahawvinilon0.75">#REF!</definedName>
    <definedName name="upahawvinilon1">#REF!</definedName>
    <definedName name="upahawvinilon1.25">#REF!</definedName>
    <definedName name="upahawvinilon1.5">#REF!</definedName>
    <definedName name="upahawvinilon10">#REF!</definedName>
    <definedName name="upahawvinilon12">#REF!</definedName>
    <definedName name="upahawvinilon2">#REF!</definedName>
    <definedName name="upahawvinilon2.5">#REF!</definedName>
    <definedName name="upahawvinilon3">#REF!</definedName>
    <definedName name="upahawvinilon4">#REF!</definedName>
    <definedName name="upahawvinilon5">#REF!</definedName>
    <definedName name="upahawvinilon6">#REF!</definedName>
    <definedName name="upahawvinilon8">#REF!</definedName>
    <definedName name="upahawwavin0.5">#REF!</definedName>
    <definedName name="upahawwavin0.75">#REF!</definedName>
    <definedName name="upahawwavin1">#REF!</definedName>
    <definedName name="upahawwavin1.25">#REF!</definedName>
    <definedName name="upahawwavin1.5">#REF!</definedName>
    <definedName name="upahawwavin10">#REF!</definedName>
    <definedName name="upahawwavin12">#REF!</definedName>
    <definedName name="upahawwavin2">#REF!</definedName>
    <definedName name="upahawwavin2.5">#REF!</definedName>
    <definedName name="upahawwavin3">#REF!</definedName>
    <definedName name="upahawwavin4">#REF!</definedName>
    <definedName name="upahawwavin5">#REF!</definedName>
    <definedName name="upahawwavin6">#REF!</definedName>
    <definedName name="upahawwavin8">#REF!</definedName>
    <definedName name="upahB5V1">#REF!</definedName>
    <definedName name="upahbc10">#REF!</definedName>
    <definedName name="upahbc120">#REF!</definedName>
    <definedName name="upahbc16">#REF!</definedName>
    <definedName name="upahbc25">#REF!</definedName>
    <definedName name="upahbc35">#REF!</definedName>
    <definedName name="upahbc4">#REF!</definedName>
    <definedName name="upahbc50">#REF!</definedName>
    <definedName name="upahbc6">#REF!</definedName>
    <definedName name="upahbc70">#REF!</definedName>
    <definedName name="upahbidet">#REF!</definedName>
    <definedName name="upahblvtoyo0.5">#REF!</definedName>
    <definedName name="upahblvtoyo0.75">#REF!</definedName>
    <definedName name="upahborfile">[283]UPAH!$G$117</definedName>
    <definedName name="upahbs0.5">#REF!</definedName>
    <definedName name="upahbs0.75">#REF!</definedName>
    <definedName name="upahbs1">#REF!</definedName>
    <definedName name="upahbs1.25">#REF!</definedName>
    <definedName name="upahbs1.5">#REF!</definedName>
    <definedName name="upahbs2">#REF!</definedName>
    <definedName name="upahbs2.5">#REF!</definedName>
    <definedName name="upahbs3">#REF!</definedName>
    <definedName name="upahbs4">#REF!</definedName>
    <definedName name="upahbs40bakrie1">#REF!</definedName>
    <definedName name="upahbs40bakrie1.25">#REF!</definedName>
    <definedName name="upahbs40bakrie1.5">#REF!</definedName>
    <definedName name="upahbs40bakrie2">#REF!</definedName>
    <definedName name="upahbs40bakrie2.5">#REF!</definedName>
    <definedName name="upahbs40bakrie3">#REF!</definedName>
    <definedName name="upahbs40bakrie4">#REF!</definedName>
    <definedName name="upahbs40bakrie5">#REF!</definedName>
    <definedName name="upahbs40bakrie6">#REF!</definedName>
    <definedName name="upahbs40medppi0.5">#REF!</definedName>
    <definedName name="upahbs40medppi0.75">#REF!</definedName>
    <definedName name="upahbs40medppi1">#REF!</definedName>
    <definedName name="upahbs40medppi1.25">#REF!</definedName>
    <definedName name="upahbs40medppi1.5">#REF!</definedName>
    <definedName name="upahbs40medppi2">#REF!</definedName>
    <definedName name="upahbs40medppi2.5">#REF!</definedName>
    <definedName name="upahbs40medppi3">#REF!</definedName>
    <definedName name="upahbs40medppi4">#REF!</definedName>
    <definedName name="upahbs40medppi5">#REF!</definedName>
    <definedName name="upahbs40medppi6">#REF!</definedName>
    <definedName name="upahbs40medppi8">#REF!</definedName>
    <definedName name="upahbs40ppi0.5">#REF!</definedName>
    <definedName name="upahbs40ppi0.75">#REF!</definedName>
    <definedName name="upahbs40ppi1">#REF!</definedName>
    <definedName name="upahbs40ppi1.25">#REF!</definedName>
    <definedName name="upahbs40ppi1.5">#REF!</definedName>
    <definedName name="upahbs40ppi2">#REF!</definedName>
    <definedName name="upahbs40ppi2.5">#REF!</definedName>
    <definedName name="upahbs40ppi3">#REF!</definedName>
    <definedName name="upahbs40ppi4">#REF!</definedName>
    <definedName name="upahbs40ppi5">#REF!</definedName>
    <definedName name="upahbs40ppi6">#REF!</definedName>
    <definedName name="upahbs40ppi8">#REF!</definedName>
    <definedName name="upahbs40spindo0.5">#REF!</definedName>
    <definedName name="upahbs40spindo0.75">#REF!</definedName>
    <definedName name="upahbs40spindo1">#REF!</definedName>
    <definedName name="upahbs40spindo1.25">#REF!</definedName>
    <definedName name="upahbs40spindo1.5">#REF!</definedName>
    <definedName name="upahbs40spindo2">#REF!</definedName>
    <definedName name="upahbs40spindo2.5">#REF!</definedName>
    <definedName name="upahbs40spindo3">#REF!</definedName>
    <definedName name="upahbs40spindo4">#REF!</definedName>
    <definedName name="upahbs40spindo5">#REF!</definedName>
    <definedName name="upahbs40spindo6">#REF!</definedName>
    <definedName name="upahbs40spindo8">#REF!</definedName>
    <definedName name="upahbs5">#REF!</definedName>
    <definedName name="upahbs6">#REF!</definedName>
    <definedName name="upahbs8">#REF!</definedName>
    <definedName name="upahbsmedspindo0.5">#REF!</definedName>
    <definedName name="upahbsmedspindo0.75">#REF!</definedName>
    <definedName name="upahbsmedspindo1">#REF!</definedName>
    <definedName name="upahbsmedspindo1.25">#REF!</definedName>
    <definedName name="upahbsmedspindo1.5">#REF!</definedName>
    <definedName name="upahbsmedspindo2">#REF!</definedName>
    <definedName name="upahbsmedspindo2.5">#REF!</definedName>
    <definedName name="upahbsmedspindo3">#REF!</definedName>
    <definedName name="upahbsmedspindo4">#REF!</definedName>
    <definedName name="upahbsmedspindo5">#REF!</definedName>
    <definedName name="upahbsmedspindo6">#REF!</definedName>
    <definedName name="upahbsmedspindo8">#REF!</definedName>
    <definedName name="upahbspbakrie0.5">#REF!</definedName>
    <definedName name="upahbspbakrie1">#REF!</definedName>
    <definedName name="upahbspbakrie1.25">#REF!</definedName>
    <definedName name="upahbspbakrie1.5">#REF!</definedName>
    <definedName name="upahbspbakrie2">#REF!</definedName>
    <definedName name="upahbspbakrie2.5">#REF!</definedName>
    <definedName name="upahbspbakrie3">#REF!</definedName>
    <definedName name="upahbspbakrie4">#REF!</definedName>
    <definedName name="upahbspbakrie6">#REF!</definedName>
    <definedName name="upahcasironxing8">#REF!</definedName>
    <definedName name="upahcasironxinxing8">#REF!</definedName>
    <definedName name="upahcasrironxinxing5">#REF!</definedName>
    <definedName name="upahcastirontyler2">#REF!</definedName>
    <definedName name="upahcastirontyler2.5">#REF!</definedName>
    <definedName name="upahcastirontyler3">#REF!</definedName>
    <definedName name="upahcastirontyler4">#REF!</definedName>
    <definedName name="upahcastirontyler6">#REF!</definedName>
    <definedName name="upahcastirontyler8">#REF!</definedName>
    <definedName name="upahcastironxinxing2">#REF!</definedName>
    <definedName name="upahcastironxinxing2.5">#REF!</definedName>
    <definedName name="upahcastironxinxing3">#REF!</definedName>
    <definedName name="upahcastironxinxing4">#REF!</definedName>
    <definedName name="upahcastironxinxing5">#REF!</definedName>
    <definedName name="upahcastironxinxing6">#REF!</definedName>
    <definedName name="upahclsCW660J">#REF!</definedName>
    <definedName name="upahclsddk">#REF!</definedName>
    <definedName name="upahclsjgk">#REF!</definedName>
    <definedName name="upahclsjngkCE7">#REF!</definedName>
    <definedName name="upahCOdia3">#REF!</definedName>
    <definedName name="upahCOdia4">#REF!</definedName>
    <definedName name="upahcostironxinxing8">#REF!</definedName>
    <definedName name="upahcv0.5">#REF!</definedName>
    <definedName name="upahcv0.75">#REF!</definedName>
    <definedName name="upahcv1">#REF!</definedName>
    <definedName name="upahcv1.25">#REF!</definedName>
    <definedName name="upahcv1.5">#REF!</definedName>
    <definedName name="upahcv10">#REF!</definedName>
    <definedName name="upahcv10kitz1.5">#REF!</definedName>
    <definedName name="upahcv10kitz10">#REF!</definedName>
    <definedName name="upahcv10kitz12">#REF!</definedName>
    <definedName name="upahcv10kitz2">#REF!</definedName>
    <definedName name="upahcv10kitz2.5">#REF!</definedName>
    <definedName name="upahcv10kitz3">#REF!</definedName>
    <definedName name="upahcv10kitz4">#REF!</definedName>
    <definedName name="upahcv10kitz5">#REF!</definedName>
    <definedName name="upahcv10kitz6">#REF!</definedName>
    <definedName name="upahcv10kitz8">#REF!</definedName>
    <definedName name="upahcv10ktoyo0.5">'[194]Harga ME '!#REF!</definedName>
    <definedName name="upahcv10ktoyo0.75">'[194]Harga ME '!#REF!</definedName>
    <definedName name="upahcv10ktoyo1">'[194]Harga ME '!#REF!</definedName>
    <definedName name="upahcv10ktoyo1.25">'[194]Harga ME '!#REF!</definedName>
    <definedName name="upahcv10ktoyo1.5">'[194]Harga ME '!#REF!</definedName>
    <definedName name="upahcv10ktoyo10">'[194]Harga ME '!#REF!</definedName>
    <definedName name="upahcv10ktoyo12">'[194]Harga ME '!#REF!</definedName>
    <definedName name="upahcv10ktoyo2">'[194]Harga ME '!#REF!</definedName>
    <definedName name="upahcv10ktoyo2.5">'[194]Harga ME '!#REF!</definedName>
    <definedName name="upahcv10ktoyo3">'[194]Harga ME '!#REF!</definedName>
    <definedName name="upahcv10ktoyo4">'[194]Harga ME '!#REF!</definedName>
    <definedName name="upahcv10ktoyo5">'[194]Harga ME '!#REF!</definedName>
    <definedName name="upahcv10ktoyo6">'[194]Harga ME '!#REF!</definedName>
    <definedName name="upahcv10ktoyo8">'[194]Harga ME '!#REF!</definedName>
    <definedName name="upahcv10toyo0.5">#REF!</definedName>
    <definedName name="upahcv10toyo0.75">#REF!</definedName>
    <definedName name="upahcv10toyo1">#REF!</definedName>
    <definedName name="upahcv10toyo1.25">#REF!</definedName>
    <definedName name="upahcv10toyo1.5">#REF!</definedName>
    <definedName name="upahcv10toyo10">#REF!</definedName>
    <definedName name="upahcv10toyo12">#REF!</definedName>
    <definedName name="upahcv10toyo2">#REF!</definedName>
    <definedName name="upahcv10toyo2.5">#REF!</definedName>
    <definedName name="upahcv10toyo3">#REF!</definedName>
    <definedName name="upahcv10toyo4">#REF!</definedName>
    <definedName name="upahcv10toyo5">#REF!</definedName>
    <definedName name="upahcv10toyo6">#REF!</definedName>
    <definedName name="upahcv10toyo8">#REF!</definedName>
    <definedName name="upahcv12">#REF!</definedName>
    <definedName name="upahcv16kitz10">#REF!</definedName>
    <definedName name="upahcv16kitz12">#REF!</definedName>
    <definedName name="upahcv16kitz2">#REF!</definedName>
    <definedName name="upahcv16kitz2.5">#REF!</definedName>
    <definedName name="upahcv16kitz3">#REF!</definedName>
    <definedName name="upahcv16kitz4">#REF!</definedName>
    <definedName name="upahcv16kitz5">#REF!</definedName>
    <definedName name="upahcv16kitz6">#REF!</definedName>
    <definedName name="upahcv16kitz8">#REF!</definedName>
    <definedName name="upahcv16ktoyo2">'[194]Harga ME '!#REF!</definedName>
    <definedName name="upahcv16ktoyo2.5">'[194]Harga ME '!#REF!</definedName>
    <definedName name="upahcv16ktoyo3">'[194]Harga ME '!#REF!</definedName>
    <definedName name="upahcv16ktoyo4">'[194]Harga ME '!#REF!</definedName>
    <definedName name="upahcv16ktoyo5">'[194]Harga ME '!#REF!</definedName>
    <definedName name="upahcv16ktoyo6">'[194]Harga ME '!#REF!</definedName>
    <definedName name="upahcv16ktoyo8">'[194]Harga ME '!#REF!</definedName>
    <definedName name="upahcv16toyo10">#REF!</definedName>
    <definedName name="upahcv16toyo12">#REF!</definedName>
    <definedName name="upahcv16toyo2">#REF!</definedName>
    <definedName name="upahcv16toyo2.5">#REF!</definedName>
    <definedName name="upahcv16toyo3">#REF!</definedName>
    <definedName name="upahcv16toyo4">#REF!</definedName>
    <definedName name="upahcv16toyo5">#REF!</definedName>
    <definedName name="upahcv16toyo6">#REF!</definedName>
    <definedName name="upahcv16toyo8">#REF!</definedName>
    <definedName name="upahcv2">#REF!</definedName>
    <definedName name="upahcv2.5">#REF!</definedName>
    <definedName name="upahcv3">#REF!</definedName>
    <definedName name="upahcv4">#REF!</definedName>
    <definedName name="upahcv5">#REF!</definedName>
    <definedName name="upahcv6">#REF!</definedName>
    <definedName name="upahcv8">#REF!</definedName>
    <definedName name="upahcvbersihkitz0.5">#REF!</definedName>
    <definedName name="upahcvbersihkitz0.75">#REF!</definedName>
    <definedName name="upahcvbersihkitz1">#REF!</definedName>
    <definedName name="upahcvbersihkitz1.25">#REF!</definedName>
    <definedName name="upahcvbersihkitz1.5">#REF!</definedName>
    <definedName name="upahcvbersihkitz2">#REF!</definedName>
    <definedName name="upahcvbersihkitz2.5">#REF!</definedName>
    <definedName name="upahcvbersihkitz3">#REF!</definedName>
    <definedName name="upahcvbersihkitz4">#REF!</definedName>
    <definedName name="upahcvbersihkz0.5">#REF!</definedName>
    <definedName name="upahcvbersihkz0.75">#REF!</definedName>
    <definedName name="upahcvbersihkz1">#REF!</definedName>
    <definedName name="upahcvbersihkz1.25">#REF!</definedName>
    <definedName name="upahcvbersihkz1.5">#REF!</definedName>
    <definedName name="upahcvbersihkz2">#REF!</definedName>
    <definedName name="upahcvbersihkz2.5">#REF!</definedName>
    <definedName name="upahcvbersihkz3">#REF!</definedName>
    <definedName name="upahcvbersihkz4">#REF!</definedName>
    <definedName name="upahcvbersihtoyo0.5">#REF!</definedName>
    <definedName name="upahcvbersihtoyo0.75">#REF!</definedName>
    <definedName name="upahcvbersihtoyo1">#REF!</definedName>
    <definedName name="upahcvbersihtoyo1.25">#REF!</definedName>
    <definedName name="upahcvbersihtoyo1.5">#REF!</definedName>
    <definedName name="upahcvbersihtoyo2">#REF!</definedName>
    <definedName name="upahcvbersihtoyo2.5">#REF!</definedName>
    <definedName name="upahcvbersihtoyo3">#REF!</definedName>
    <definedName name="upahcvbersihtoyo4">#REF!</definedName>
    <definedName name="upahcvbersihty0.5">#REF!</definedName>
    <definedName name="upahcvbersihty0.75">#REF!</definedName>
    <definedName name="upahcvbersihty1">#REF!</definedName>
    <definedName name="upahcvbersihty1.25">#REF!</definedName>
    <definedName name="upahcvbersihty1.5">#REF!</definedName>
    <definedName name="upahcvbersihty2">#REF!</definedName>
    <definedName name="upahcvbersihty2.5">#REF!</definedName>
    <definedName name="upahcvbersihty3">#REF!</definedName>
    <definedName name="upahcvbersihty4">#REF!</definedName>
    <definedName name="upahcvhydrantkitz10">'[194]Harga ME '!#REF!</definedName>
    <definedName name="upahcvhydrantkitz12">'[194]Harga ME '!#REF!</definedName>
    <definedName name="upahcvhydrantkitz5">'[194]Harga ME '!#REF!</definedName>
    <definedName name="upahcvhydrantkitz6">'[194]Harga ME '!#REF!</definedName>
    <definedName name="upahcvhydrantkitz8">'[194]Harga ME '!#REF!</definedName>
    <definedName name="upahcvhydrantkz1.5">#REF!</definedName>
    <definedName name="upahcvhydrantkz2">#REF!</definedName>
    <definedName name="upahcvhydrantkz2.5">#REF!</definedName>
    <definedName name="upahcvhydrantkz3">#REF!</definedName>
    <definedName name="upahcvhydrantkz4">#REF!</definedName>
    <definedName name="upahcvhydranty0.5">'[194]Harga ME '!#REF!</definedName>
    <definedName name="upahcvhydranty0.75">'[194]Harga ME '!#REF!</definedName>
    <definedName name="upahcvhydranty1">'[194]Harga ME '!#REF!</definedName>
    <definedName name="upahcvhydranty1.25">'[194]Harga ME '!#REF!</definedName>
    <definedName name="upahcvhydranty1.5">#REF!</definedName>
    <definedName name="upahcvhydranty10">#REF!</definedName>
    <definedName name="upahcvhydranty12">#REF!</definedName>
    <definedName name="upahcvhydranty2">#REF!</definedName>
    <definedName name="upahcvhydranty2.5">#REF!</definedName>
    <definedName name="upahcvhydranty3">#REF!</definedName>
    <definedName name="upahcvhydranty4">#REF!</definedName>
    <definedName name="upahcvhydranty5">#REF!</definedName>
    <definedName name="upahcvhydranty6">#REF!</definedName>
    <definedName name="upahcvhydranty8">#REF!</definedName>
    <definedName name="upahcvkitz16k10">'[194]Harga ME '!#REF!</definedName>
    <definedName name="upahcvkitz16k12">'[194]Harga ME '!#REF!</definedName>
    <definedName name="upahcvkitz16k2">'[194]Harga ME '!#REF!</definedName>
    <definedName name="upahcvkitz16k2.5">'[194]Harga ME '!#REF!</definedName>
    <definedName name="upahcvkitz16k3">'[194]Harga ME '!#REF!</definedName>
    <definedName name="upahcvkitz16k4">'[194]Harga ME '!#REF!</definedName>
    <definedName name="upahcvkitz16k5">'[194]Harga ME '!#REF!</definedName>
    <definedName name="upahcvkitz16k6">'[194]Harga ME '!#REF!</definedName>
    <definedName name="upahcvkitz16k8">'[194]Harga ME '!#REF!</definedName>
    <definedName name="upahcw420j">#REF!</definedName>
    <definedName name="upahdmaspion1.25">#REF!</definedName>
    <definedName name="upahdmaspion1.5">#REF!</definedName>
    <definedName name="upahdmaspion10">#REF!</definedName>
    <definedName name="upahdmaspion12">#REF!</definedName>
    <definedName name="upahdmaspion14">#REF!</definedName>
    <definedName name="upahdmaspion16">#REF!</definedName>
    <definedName name="upahdmaspion2">#REF!</definedName>
    <definedName name="upahdmaspion2.5">#REF!</definedName>
    <definedName name="upahdmaspion20">#REF!</definedName>
    <definedName name="upahdmaspion3">#REF!</definedName>
    <definedName name="upahdmaspion4">#REF!</definedName>
    <definedName name="upahdmaspion5">#REF!</definedName>
    <definedName name="upahdmaspion6">#REF!</definedName>
    <definedName name="upahdmaspion8">#REF!</definedName>
    <definedName name="upahdpralon10">#REF!</definedName>
    <definedName name="upahdpralon12">#REF!</definedName>
    <definedName name="upahdpralon2">#REF!</definedName>
    <definedName name="upahdpralon2.5">#REF!</definedName>
    <definedName name="upahdpralon3">#REF!</definedName>
    <definedName name="upahdpralon4">#REF!</definedName>
    <definedName name="upahdpralon5">#REF!</definedName>
    <definedName name="upahdpralon6">#REF!</definedName>
    <definedName name="upahdpralon8">#REF!</definedName>
    <definedName name="upahdrucika1.5">#REF!</definedName>
    <definedName name="upahdrucika10">#REF!</definedName>
    <definedName name="upahdrucika12">#REF!</definedName>
    <definedName name="upahdrucika2">#REF!</definedName>
    <definedName name="upahdrucika2.5">#REF!</definedName>
    <definedName name="upahdrucika3">#REF!</definedName>
    <definedName name="upahdrucika4">#REF!</definedName>
    <definedName name="upahdrucika5">#REF!</definedName>
    <definedName name="upahdrucika6">#REF!</definedName>
    <definedName name="upahdrucika8">#REF!</definedName>
    <definedName name="upahdryer">#REF!</definedName>
    <definedName name="upahdunilon1.25">#REF!</definedName>
    <definedName name="upahdunilon1.5">#REF!</definedName>
    <definedName name="upahdunilon10">#REF!</definedName>
    <definedName name="upahdunilon12">#REF!</definedName>
    <definedName name="upahdunilon14">#REF!</definedName>
    <definedName name="upahdunilon16">#REF!</definedName>
    <definedName name="upahdunilon18">#REF!</definedName>
    <definedName name="upahdunilon2">#REF!</definedName>
    <definedName name="upahdunilon2.5">#REF!</definedName>
    <definedName name="upahdunilon20">#REF!</definedName>
    <definedName name="upahdunilon24">#REF!</definedName>
    <definedName name="upahdunilon3">#REF!</definedName>
    <definedName name="upahdunilon4">#REF!</definedName>
    <definedName name="upahdunilon5">#REF!</definedName>
    <definedName name="upahdunilon6">#REF!</definedName>
    <definedName name="upahdunilon8">#REF!</definedName>
    <definedName name="upahdvinilon1.25">#REF!</definedName>
    <definedName name="upahdvinilon1.5">#REF!</definedName>
    <definedName name="upahdvinilon10">#REF!</definedName>
    <definedName name="upahdvinilon12">#REF!</definedName>
    <definedName name="upahdvinilon2">#REF!</definedName>
    <definedName name="upahdvinilon2.5">#REF!</definedName>
    <definedName name="upahdvinilon3">#REF!</definedName>
    <definedName name="upahdvinilon4">#REF!</definedName>
    <definedName name="upahdvinilon5">#REF!</definedName>
    <definedName name="upahdvinilon6">#REF!</definedName>
    <definedName name="upahdvinilon8">#REF!</definedName>
    <definedName name="upahdwavin1.25">#REF!</definedName>
    <definedName name="upahdwavin1.5">#REF!</definedName>
    <definedName name="upahdwavin10">#REF!</definedName>
    <definedName name="upahdwavin12">#REF!</definedName>
    <definedName name="upahdwavin2">#REF!</definedName>
    <definedName name="upahdwavin2.5">#REF!</definedName>
    <definedName name="upahdwavin3">#REF!</definedName>
    <definedName name="upahdwavin4">#REF!</definedName>
    <definedName name="upahdwavin5">#REF!</definedName>
    <definedName name="upahdwavin6">#REF!</definedName>
    <definedName name="upahdwavin8">#REF!</definedName>
    <definedName name="upahfd">#REF!</definedName>
    <definedName name="upahfdTX1A">#REF!</definedName>
    <definedName name="upahfdTX1B">#REF!</definedName>
    <definedName name="upahftv1.5">#REF!</definedName>
    <definedName name="upahftv10">#REF!</definedName>
    <definedName name="upahftv2">#REF!</definedName>
    <definedName name="upahftv2.5">#REF!</definedName>
    <definedName name="upahftv3">#REF!</definedName>
    <definedName name="upahftv4">#REF!</definedName>
    <definedName name="upahftv5">#REF!</definedName>
    <definedName name="upahftv6">#REF!</definedName>
    <definedName name="upahftv8">#REF!</definedName>
    <definedName name="upahfxj1.25">#REF!</definedName>
    <definedName name="upahfxj1.5">#REF!</definedName>
    <definedName name="upahfxj2">#REF!</definedName>
    <definedName name="upahfxj2.5">#REF!</definedName>
    <definedName name="upahfxj3">#REF!</definedName>
    <definedName name="upahfxj4">#REF!</definedName>
    <definedName name="upahfxj5">#REF!</definedName>
    <definedName name="upahfxj6">#REF!</definedName>
    <definedName name="upahfxj8">#REF!</definedName>
    <definedName name="upahfxshwrTx436S">#REF!</definedName>
    <definedName name="upahgipbakrie0.5">#REF!</definedName>
    <definedName name="upahgipbakrie0.75">#REF!</definedName>
    <definedName name="upahgipbakrie1">#REF!</definedName>
    <definedName name="upahgipbakrie1.25">#REF!</definedName>
    <definedName name="upahgipbakrie1.5">#REF!</definedName>
    <definedName name="upahgipbakrie10">#REF!</definedName>
    <definedName name="upahgipbakrie12">#REF!</definedName>
    <definedName name="upahgipbakrie2">#REF!</definedName>
    <definedName name="upahgipbakrie2.5">#REF!</definedName>
    <definedName name="upahgipbakrie3">#REF!</definedName>
    <definedName name="upahgipbakrie4">#REF!</definedName>
    <definedName name="upahgipbakrie5">#REF!</definedName>
    <definedName name="upahgipbakrie6">#REF!</definedName>
    <definedName name="upahgipbakrie8">#REF!</definedName>
    <definedName name="upahgipbs40spindo0.5">#REF!</definedName>
    <definedName name="upahgipbs40spindo0.75">#REF!</definedName>
    <definedName name="upahgipbs40spindo1">#REF!</definedName>
    <definedName name="upahgipbs40spindo1.25">#REF!</definedName>
    <definedName name="upahgipbs40spindo1.5">#REF!</definedName>
    <definedName name="upahgipbs40spindo2">#REF!</definedName>
    <definedName name="upahgipbs40spindo2.5">#REF!</definedName>
    <definedName name="upahgipbs40spindo3">#REF!</definedName>
    <definedName name="upahgipbs40spindo4">#REF!</definedName>
    <definedName name="upahgipbs40spindo5">#REF!</definedName>
    <definedName name="upahgipbs40spindo6">#REF!</definedName>
    <definedName name="upahgipbs40spindo8">#REF!</definedName>
    <definedName name="upahgipbsppi0.5">#REF!</definedName>
    <definedName name="upahgipbsppi0.75">#REF!</definedName>
    <definedName name="upahgipbsppi1">#REF!</definedName>
    <definedName name="upahgipbsppi1.25">#REF!</definedName>
    <definedName name="upahgipbsppi1.5">#REF!</definedName>
    <definedName name="upahgipbsppi2">#REF!</definedName>
    <definedName name="upahgipbsppi2.5">#REF!</definedName>
    <definedName name="upahgipbsppi3">#REF!</definedName>
    <definedName name="upahgipbsppi4">#REF!</definedName>
    <definedName name="upahgipbsppi5">#REF!</definedName>
    <definedName name="upahgipbsppi6">#REF!</definedName>
    <definedName name="upahgipbsppi8">#REF!</definedName>
    <definedName name="upahgipmedppi0.5">#REF!</definedName>
    <definedName name="upahgipmedppi0.75">#REF!</definedName>
    <definedName name="upahgipmedppi1">#REF!</definedName>
    <definedName name="upahgipmedppi1.25">#REF!</definedName>
    <definedName name="upahgipmedppi1.5">#REF!</definedName>
    <definedName name="upahgipmedppi2">#REF!</definedName>
    <definedName name="upahgipmedppi2.5">#REF!</definedName>
    <definedName name="upahgipmedppi3">#REF!</definedName>
    <definedName name="upahgipmedppi4">#REF!</definedName>
    <definedName name="upahgipmedppi5">#REF!</definedName>
    <definedName name="upahgipmedppi6">#REF!</definedName>
    <definedName name="upahgipmedppi8">#REF!</definedName>
    <definedName name="upahgipmedspindo0.5">#REF!</definedName>
    <definedName name="upahgipmedspindo0.75">#REF!</definedName>
    <definedName name="upahgipmedspindo1">#REF!</definedName>
    <definedName name="upahgipmedspindo1.25">#REF!</definedName>
    <definedName name="upahgipmedspindo1.5">#REF!</definedName>
    <definedName name="upahgipmedspindo2">#REF!</definedName>
    <definedName name="upahgipmedspindo2.5">#REF!</definedName>
    <definedName name="upahgipmedspindo3">#REF!</definedName>
    <definedName name="upahgipmedspindo4">#REF!</definedName>
    <definedName name="upahgipmedspindo5">#REF!</definedName>
    <definedName name="upahgipmedspindo6">#REF!</definedName>
    <definedName name="upahgipmedspindo8">#REF!</definedName>
    <definedName name="upahgv0.5">#REF!</definedName>
    <definedName name="upahgv0.75">#REF!</definedName>
    <definedName name="upahgv1">#REF!</definedName>
    <definedName name="upahgv1.25">#REF!</definedName>
    <definedName name="upahgv1.5">#REF!</definedName>
    <definedName name="upahgv10">#REF!</definedName>
    <definedName name="upahgv10kitz0.5">#REF!</definedName>
    <definedName name="upahgv10kitz0.75">#REF!</definedName>
    <definedName name="upahgv10kitz1">#REF!</definedName>
    <definedName name="upahgv10kitz1.25">#REF!</definedName>
    <definedName name="upahgv10kitz1.5">#REF!</definedName>
    <definedName name="upahgv10kitz10">#REF!</definedName>
    <definedName name="upahgv10kitz12">#REF!</definedName>
    <definedName name="upahgv10kitz2">#REF!</definedName>
    <definedName name="upahgv10kitz2.5">#REF!</definedName>
    <definedName name="upahgv10kitz3">#REF!</definedName>
    <definedName name="upahgv10kitz4">#REF!</definedName>
    <definedName name="upahgv10kitz5">#REF!</definedName>
    <definedName name="upahgv10kitz6">#REF!</definedName>
    <definedName name="upahgv10kitz8">#REF!</definedName>
    <definedName name="upahgv10ktoyo0.5">'[194]Harga ME '!#REF!</definedName>
    <definedName name="upahgv10ktoyo0.75">'[194]Harga ME '!#REF!</definedName>
    <definedName name="upahgv10ktoyo1">'[194]Harga ME '!#REF!</definedName>
    <definedName name="upahgv10ktoyo1.25">'[194]Harga ME '!#REF!</definedName>
    <definedName name="upahgv10ktoyo1.5">'[194]Harga ME '!#REF!</definedName>
    <definedName name="upahgv10ktoyo10">'[194]Harga ME '!#REF!</definedName>
    <definedName name="upahgv10ktoyo12">'[194]Harga ME '!#REF!</definedName>
    <definedName name="upahgv10ktoyo2">'[194]Harga ME '!#REF!</definedName>
    <definedName name="upahgv10ktoyo2.5">'[194]Harga ME '!#REF!</definedName>
    <definedName name="upahgv10ktoyo3">'[194]Harga ME '!#REF!</definedName>
    <definedName name="upahgv10ktoyo4">'[194]Harga ME '!#REF!</definedName>
    <definedName name="upahgv10ktoyo5">'[194]Harga ME '!#REF!</definedName>
    <definedName name="upahgv10ktoyo6">'[194]Harga ME '!#REF!</definedName>
    <definedName name="upahgv10ktoyo8">'[194]Harga ME '!#REF!</definedName>
    <definedName name="upahgv10toyo0.5">#REF!</definedName>
    <definedName name="upahgv10toyo0.75">#REF!</definedName>
    <definedName name="upahgv10toyo1">#REF!</definedName>
    <definedName name="upahgv10toyo1.25">#REF!</definedName>
    <definedName name="upahgv10toyo1.5">#REF!</definedName>
    <definedName name="upahgv10toyo10">#REF!</definedName>
    <definedName name="upahgv10toyo12">#REF!</definedName>
    <definedName name="upahgv10toyo2">#REF!</definedName>
    <definedName name="upahgv10toyo2.5">#REF!</definedName>
    <definedName name="upahgv10toyo3">#REF!</definedName>
    <definedName name="upahgv10toyo4">#REF!</definedName>
    <definedName name="upahgv10toyo5">#REF!</definedName>
    <definedName name="upahgv10toyo6">#REF!</definedName>
    <definedName name="upahgv10toyo8">#REF!</definedName>
    <definedName name="upahgv12">#REF!</definedName>
    <definedName name="upahgv16k1.5">'[194]Harga ME '!#REF!</definedName>
    <definedName name="upahgv16k10">'[194]Harga ME '!#REF!</definedName>
    <definedName name="upahgv16k12">'[194]Harga ME '!#REF!</definedName>
    <definedName name="upahgv16k2">'[194]Harga ME '!#REF!</definedName>
    <definedName name="upahgv16k2.5">'[194]Harga ME '!#REF!</definedName>
    <definedName name="upahgv16k3">'[194]Harga ME '!#REF!</definedName>
    <definedName name="upahgv16k4">'[194]Harga ME '!#REF!</definedName>
    <definedName name="upahgv16k5">'[194]Harga ME '!#REF!</definedName>
    <definedName name="upahgv16k6">'[194]Harga ME '!#REF!</definedName>
    <definedName name="upahgv16k8">'[194]Harga ME '!#REF!</definedName>
    <definedName name="upahgv16kitz1.5">#REF!</definedName>
    <definedName name="upahgv16kitz10">#REF!</definedName>
    <definedName name="upahgv16kitz12">#REF!</definedName>
    <definedName name="upahgv16kitz2">#REF!</definedName>
    <definedName name="upahgv16kitz2.5">#REF!</definedName>
    <definedName name="upahgv16kitz3">#REF!</definedName>
    <definedName name="upahgv16kitz4">#REF!</definedName>
    <definedName name="upahgv16kitz5">#REF!</definedName>
    <definedName name="upahgv16kitz6">#REF!</definedName>
    <definedName name="upahgv16kitz8">#REF!</definedName>
    <definedName name="upahgv16ktoyo0.5">'[194]Harga ME '!#REF!</definedName>
    <definedName name="upahgv16ktoyo0.75">'[194]Harga ME '!#REF!</definedName>
    <definedName name="upahgv16ktoyo1">'[194]Harga ME '!#REF!</definedName>
    <definedName name="upahgv16ktoyo1.25">'[194]Harga ME '!#REF!</definedName>
    <definedName name="upahgv16ktoyo1.5">'[194]Harga ME '!#REF!</definedName>
    <definedName name="upahgv16ktoyo10">'[194]Harga ME '!#REF!</definedName>
    <definedName name="upahgv16ktoyo12">'[194]Harga ME '!#REF!</definedName>
    <definedName name="upahgv16ktoyo2">'[194]Harga ME '!#REF!</definedName>
    <definedName name="upahgv16ktoyo2.5">'[194]Harga ME '!#REF!</definedName>
    <definedName name="upahgv16ktoyo3">'[194]Harga ME '!#REF!</definedName>
    <definedName name="upahgv16ktoyo4">'[194]Harga ME '!#REF!</definedName>
    <definedName name="upahgv16ktoyo5">'[194]Harga ME '!#REF!</definedName>
    <definedName name="upahgv16ktoyo6">'[194]Harga ME '!#REF!</definedName>
    <definedName name="upahgv16ktoyo8">'[194]Harga ME '!#REF!</definedName>
    <definedName name="upahgv16toyo10">#REF!</definedName>
    <definedName name="upahgv16toyo12">#REF!</definedName>
    <definedName name="upahgv16toyo2">#REF!</definedName>
    <definedName name="upahgv16toyo2.5">#REF!</definedName>
    <definedName name="upahgv16toyo3">#REF!</definedName>
    <definedName name="upahgv16toyo4">#REF!</definedName>
    <definedName name="upahgv16toyo5">#REF!</definedName>
    <definedName name="upahgv16toyo6">#REF!</definedName>
    <definedName name="upahgv16toyo8">#REF!</definedName>
    <definedName name="upahgv2">#REF!</definedName>
    <definedName name="upahgv2.5">#REF!</definedName>
    <definedName name="upahgv3">#REF!</definedName>
    <definedName name="upahgv4">#REF!</definedName>
    <definedName name="upahgv5">#REF!</definedName>
    <definedName name="upahgv6">#REF!</definedName>
    <definedName name="upahgv8">#REF!</definedName>
    <definedName name="upahgvbersih0.5">#REF!</definedName>
    <definedName name="upahgvbersih0.75">#REF!</definedName>
    <definedName name="upahgvbersih10ktoyo0.5">'[194]Harga ME '!#REF!</definedName>
    <definedName name="upahgvbersih10ktoyo0.75">'[194]Harga ME '!#REF!</definedName>
    <definedName name="upahgvbersih10ktoyo1">'[194]Harga ME '!#REF!</definedName>
    <definedName name="upahgvbersih10ktoyo1.25">'[194]Harga ME '!#REF!</definedName>
    <definedName name="upahgvbersih10ktoyo1.5">'[194]Harga ME '!#REF!</definedName>
    <definedName name="upahgvbersih10ktoyo10">'[194]Harga ME '!#REF!</definedName>
    <definedName name="upahgvbersih10ktoyo12">'[194]Harga ME '!#REF!</definedName>
    <definedName name="upahgvbersih10ktoyo2">'[194]Harga ME '!#REF!</definedName>
    <definedName name="upahgvbersih10ktoyo2.5">'[194]Harga ME '!#REF!</definedName>
    <definedName name="upahgvbersih10ktoyo3">'[194]Harga ME '!#REF!</definedName>
    <definedName name="upahgvbersih10ktoyo4">'[194]Harga ME '!#REF!</definedName>
    <definedName name="upahgvbersih10ktoyo5">'[194]Harga ME '!#REF!</definedName>
    <definedName name="upahgvbersih10ktoyo6">'[194]Harga ME '!#REF!</definedName>
    <definedName name="upahgvbersih10ktoyo8">'[194]Harga ME '!#REF!</definedName>
    <definedName name="upahgvbersihafa0.5">#REF!</definedName>
    <definedName name="upahgvbersihafa0.75">#REF!</definedName>
    <definedName name="upahgvbersihafa1">#REF!</definedName>
    <definedName name="upahgvbersihafa1.25">#REF!</definedName>
    <definedName name="upahgvbersihafa1.5">#REF!</definedName>
    <definedName name="upahgvbersihafa2">#REF!</definedName>
    <definedName name="upahgvbersihafa2.5">#REF!</definedName>
    <definedName name="upahgvbersihafa3">#REF!</definedName>
    <definedName name="upahgvbersihafa4">#REF!</definedName>
    <definedName name="upahgvbersihafa5">#REF!</definedName>
    <definedName name="upahgvbersihafa6">#REF!</definedName>
    <definedName name="upahgvbersihafa8">#REF!</definedName>
    <definedName name="upahgvbersihkitz0.5">#REF!</definedName>
    <definedName name="upahgvbersihkitz0.75">#REF!</definedName>
    <definedName name="upahgvbersihkitz1">#REF!</definedName>
    <definedName name="upahgvbersihkitz1.25">#REF!</definedName>
    <definedName name="upahgvbersihkitz1.5">#REF!</definedName>
    <definedName name="upahgvbersihkitz2">#REF!</definedName>
    <definedName name="upahgvbersihkitz2.5">#REF!</definedName>
    <definedName name="upahgvbersihkitz3">#REF!</definedName>
    <definedName name="upahgvbersihkitz4">#REF!</definedName>
    <definedName name="upahgvbersihkz0.5">#REF!</definedName>
    <definedName name="upahgvbersihkz0.75">#REF!</definedName>
    <definedName name="upahgvbersihkz1">#REF!</definedName>
    <definedName name="upahgvbersihkz1.25">#REF!</definedName>
    <definedName name="upahgvbersihkz1.5">#REF!</definedName>
    <definedName name="upahgvbersihkz2">#REF!</definedName>
    <definedName name="upahgvbersihkz2.5">#REF!</definedName>
    <definedName name="upahgvbersihkz3">#REF!</definedName>
    <definedName name="upahgvbersihkz4">#REF!</definedName>
    <definedName name="upahgvbersihtoyo0.5">#REF!</definedName>
    <definedName name="upahgvbersihtoyo0.75">#REF!</definedName>
    <definedName name="upahgvbersihtoyo1">#REF!</definedName>
    <definedName name="upahgvbersihtoyo1.25">#REF!</definedName>
    <definedName name="upahgvbersihtoyo1.5">#REF!</definedName>
    <definedName name="upahgvbersihtoyo2">#REF!</definedName>
    <definedName name="upahgvbersihtoyo2.5">#REF!</definedName>
    <definedName name="upahgvbersihtoyo3">#REF!</definedName>
    <definedName name="upahgvbersihtoyo4">#REF!</definedName>
    <definedName name="upahgvbersihty0.5">#REF!</definedName>
    <definedName name="upahgvbersihty0.75">#REF!</definedName>
    <definedName name="upahgvbersihty1">#REF!</definedName>
    <definedName name="upahgvbersihty1.25">#REF!</definedName>
    <definedName name="upahgvbersihty1.5">#REF!</definedName>
    <definedName name="upahgvbersihty2">#REF!</definedName>
    <definedName name="upahgvbersihty2.5">#REF!</definedName>
    <definedName name="upahgvbersihty3">#REF!</definedName>
    <definedName name="upahgvbersihty4">#REF!</definedName>
    <definedName name="upahgvhydrant10ktoyo0.5">'[194]Harga ME '!#REF!</definedName>
    <definedName name="upahgvhydrant10ktoyo0.75">'[194]Harga ME '!#REF!</definedName>
    <definedName name="upahgvhydrant10ktoyo1">'[194]Harga ME '!#REF!</definedName>
    <definedName name="upahgvhydrant10ktoyo1.25">'[194]Harga ME '!#REF!</definedName>
    <definedName name="upahgvhydrant10ktoyo1.5">'[194]Harga ME '!#REF!</definedName>
    <definedName name="upahgvhydrant10ktoyo10">'[194]Harga ME '!#REF!</definedName>
    <definedName name="upahgvhydrant10ktoyo12">'[194]Harga ME '!#REF!</definedName>
    <definedName name="upahgvhydrant10ktoyo2">'[194]Harga ME '!#REF!</definedName>
    <definedName name="upahgvhydrant10ktoyo2.5">'[194]Harga ME '!#REF!</definedName>
    <definedName name="upahgvhydrant10ktoyo3">'[194]Harga ME '!#REF!</definedName>
    <definedName name="upahgvhydrant10ktoyo4">'[194]Harga ME '!#REF!</definedName>
    <definedName name="upahgvhydrant10ktoyo5">'[194]Harga ME '!#REF!</definedName>
    <definedName name="upahgvhydrant10ktoyo6">'[194]Harga ME '!#REF!</definedName>
    <definedName name="upahgvhydrant10ktoyo8">'[194]Harga ME '!#REF!</definedName>
    <definedName name="upahgvhydrantkitz0.5">'[194]Harga ME '!#REF!</definedName>
    <definedName name="upahgvhydrantkitz0.75">'[194]Harga ME '!#REF!</definedName>
    <definedName name="upahgvhydrantkitz1">'[194]Harga ME '!#REF!</definedName>
    <definedName name="upahgvhydrantkitz1.25">'[194]Harga ME '!#REF!</definedName>
    <definedName name="upahgvhydrantkitz1.5">'[194]Harga ME '!#REF!</definedName>
    <definedName name="upahgvhydrantkitz10">'[194]Harga ME '!#REF!</definedName>
    <definedName name="upahgvhydrantkitz12">'[194]Harga ME '!#REF!</definedName>
    <definedName name="upahgvhydrantkitz2">'[194]Harga ME '!#REF!</definedName>
    <definedName name="upahgvhydrantkitz2.5">'[194]Harga ME '!#REF!</definedName>
    <definedName name="upahgvhydrantkitz3">'[194]Harga ME '!#REF!</definedName>
    <definedName name="upahgvhydrantkitz4">'[194]Harga ME '!#REF!</definedName>
    <definedName name="upahgvhydrantkitz5">'[194]Harga ME '!#REF!</definedName>
    <definedName name="upahgvhydrantkitz6">'[194]Harga ME '!#REF!</definedName>
    <definedName name="upahgvhydrantkitz8">'[194]Harga ME '!#REF!</definedName>
    <definedName name="upahgvhydrantkz0.5">#REF!</definedName>
    <definedName name="upahgvhydrantkz0.75">#REF!</definedName>
    <definedName name="upahgvhydrantkz1">#REF!</definedName>
    <definedName name="upahgvhydrantkz1.25">#REF!</definedName>
    <definedName name="upahgvhydrantkz1.5">#REF!</definedName>
    <definedName name="upahgvhydrantkz2">#REF!</definedName>
    <definedName name="upahgvhydrantkz2.5">#REF!</definedName>
    <definedName name="upahgvhydrantkz3">#REF!</definedName>
    <definedName name="upahgvhydrantkz4">#REF!</definedName>
    <definedName name="upahgvhydrantkz5">#REF!</definedName>
    <definedName name="upahgvhydrantkz6">#REF!</definedName>
    <definedName name="upahgvhydrantkz8">#REF!</definedName>
    <definedName name="upahgvhydranty0.5">#REF!</definedName>
    <definedName name="upahgvhydranty0.75">#REF!</definedName>
    <definedName name="upahgvhydranty1">#REF!</definedName>
    <definedName name="upahgvhydranty1.25">#REF!</definedName>
    <definedName name="upahgvhydranty1.5">#REF!</definedName>
    <definedName name="upahgvhydranty10">#REF!</definedName>
    <definedName name="upahgvhydranty12">#REF!</definedName>
    <definedName name="upahgvhydranty2">#REF!</definedName>
    <definedName name="upahgvhydranty2.5">#REF!</definedName>
    <definedName name="upahgvhydranty3">#REF!</definedName>
    <definedName name="upahgvhydranty4">#REF!</definedName>
    <definedName name="upahgvhydranty5">#REF!</definedName>
    <definedName name="upahgvhydranty6">#REF!</definedName>
    <definedName name="upahgvhydranty8">#REF!</definedName>
    <definedName name="upahgvkitz16k1.5">'[194]Harga ME '!#REF!</definedName>
    <definedName name="upahgvkitz16k10">'[194]Harga ME '!#REF!</definedName>
    <definedName name="upahgvkitz16k12">'[194]Harga ME '!#REF!</definedName>
    <definedName name="upahgvkitz16k2">'[194]Harga ME '!#REF!</definedName>
    <definedName name="upahgvkitz16k2.5">'[194]Harga ME '!#REF!</definedName>
    <definedName name="upahgvkitz16k3">'[194]Harga ME '!#REF!</definedName>
    <definedName name="upahgvkitz16k4">'[194]Harga ME '!#REF!</definedName>
    <definedName name="upahgvkitz16k5">'[194]Harga ME '!#REF!</definedName>
    <definedName name="upahgvkitz16k6">'[194]Harga ME '!#REF!</definedName>
    <definedName name="upahgvkitz16k8">'[194]Harga ME '!#REF!</definedName>
    <definedName name="upahhnddryRA230A">#REF!</definedName>
    <definedName name="upahhnswrTX403SCR">#REF!</definedName>
    <definedName name="upahjtswrTX423">#REF!</definedName>
    <definedName name="upahkabel110">#REF!</definedName>
    <definedName name="upahkabel1120">#REF!</definedName>
    <definedName name="upahkabel1150">#REF!</definedName>
    <definedName name="upahkabel116">#REF!</definedName>
    <definedName name="upahkabel1185">#REF!</definedName>
    <definedName name="upahkabel1240">#REF!</definedName>
    <definedName name="upahkabel125">#REF!</definedName>
    <definedName name="upahkabel1300">#REF!</definedName>
    <definedName name="upahkabel135">#REF!</definedName>
    <definedName name="upahkabel14">#REF!</definedName>
    <definedName name="upahkabel1400">#REF!</definedName>
    <definedName name="upahkabel150">#REF!</definedName>
    <definedName name="upahkabel1500">#REF!</definedName>
    <definedName name="upahkabel16">#REF!</definedName>
    <definedName name="upahkabel1630">#REF!</definedName>
    <definedName name="upahkabel170">#REF!</definedName>
    <definedName name="upahkabel195">#REF!</definedName>
    <definedName name="upahkabel21.5">#REF!</definedName>
    <definedName name="upahkabel210">#REF!</definedName>
    <definedName name="upahkabel2120">#REF!</definedName>
    <definedName name="upahkabel216">#REF!</definedName>
    <definedName name="upahkabel22.5">#REF!</definedName>
    <definedName name="upahkabel225">#REF!</definedName>
    <definedName name="upahkabel235">#REF!</definedName>
    <definedName name="upahkabel24">#REF!</definedName>
    <definedName name="upahkabel250">#REF!</definedName>
    <definedName name="upahkabel26">#REF!</definedName>
    <definedName name="upahkabel270">#REF!</definedName>
    <definedName name="upahkabel295">#REF!</definedName>
    <definedName name="upahkabel31.5">#REF!</definedName>
    <definedName name="upahkabel310">#REF!</definedName>
    <definedName name="upahkabel3120">#REF!</definedName>
    <definedName name="upahkabel3150">#REF!</definedName>
    <definedName name="upahkabel316">#REF!</definedName>
    <definedName name="upahkabel3185">#REF!</definedName>
    <definedName name="upahkabel32.5">#REF!</definedName>
    <definedName name="upahkabel3240">#REF!</definedName>
    <definedName name="upahkabel325">#REF!</definedName>
    <definedName name="upahkabel335">#REF!</definedName>
    <definedName name="upahkabel34">#REF!</definedName>
    <definedName name="upahkabel350">#REF!</definedName>
    <definedName name="upahkabel36">#REF!</definedName>
    <definedName name="upahkabel370">#REF!</definedName>
    <definedName name="upahkabel395">#REF!</definedName>
    <definedName name="upahkabel41.5">#REF!</definedName>
    <definedName name="upahkabel410">#REF!</definedName>
    <definedName name="upahkabel4120">#REF!</definedName>
    <definedName name="upahkabel4150">#REF!</definedName>
    <definedName name="upahkabel416">#REF!</definedName>
    <definedName name="upahkabel4185">#REF!</definedName>
    <definedName name="upahkabel42.5">#REF!</definedName>
    <definedName name="upahkabel4240">#REF!</definedName>
    <definedName name="upahkabel425">#REF!</definedName>
    <definedName name="upahkabel4300">#REF!</definedName>
    <definedName name="upahkabel435">#REF!</definedName>
    <definedName name="upahkabel44">#REF!</definedName>
    <definedName name="upahkabel450">#REF!</definedName>
    <definedName name="upahkabel46">#REF!</definedName>
    <definedName name="upahkabel470">#REF!</definedName>
    <definedName name="upahkabel495">#REF!</definedName>
    <definedName name="upahkabelbc10">#REF!</definedName>
    <definedName name="upahkabelbc120">#REF!</definedName>
    <definedName name="upahkabelbc16">#REF!</definedName>
    <definedName name="upahkabelbc25">#REF!</definedName>
    <definedName name="upahkabelbc35">#REF!</definedName>
    <definedName name="upahkabelbc4">#REF!</definedName>
    <definedName name="upahkabelbc50">#REF!</definedName>
    <definedName name="upahkabelbc6">#REF!</definedName>
    <definedName name="upahkabelbc70">#REF!</definedName>
    <definedName name="upahkran">#REF!</definedName>
    <definedName name="upahkranktcs">#REF!</definedName>
    <definedName name="upahkrant23b13v7n">#REF!</definedName>
    <definedName name="upahkranT2613">#REF!</definedName>
    <definedName name="upahkranT30AR13V7N">#REF!</definedName>
    <definedName name="upahktcs">#REF!</definedName>
    <definedName name="upahlvL521V1A">#REF!</definedName>
    <definedName name="upahlvL521V3dgn">#REF!</definedName>
    <definedName name="upahlvL521V3pns">#REF!</definedName>
    <definedName name="upahlvL546">#REF!</definedName>
    <definedName name="upahlvLW565">#REF!</definedName>
    <definedName name="UPAHMELETAKKAN100KG">#REF!</definedName>
    <definedName name="upahnya1.5">#REF!</definedName>
    <definedName name="upahnya10">#REF!</definedName>
    <definedName name="upahnya120">#REF!</definedName>
    <definedName name="upahnya150">#REF!</definedName>
    <definedName name="upahnya16">#REF!</definedName>
    <definedName name="upahnya185">#REF!</definedName>
    <definedName name="upahnya2.5">#REF!</definedName>
    <definedName name="upahnya240">#REF!</definedName>
    <definedName name="upahnya25">#REF!</definedName>
    <definedName name="upahnya300">#REF!</definedName>
    <definedName name="upahnya35">#REF!</definedName>
    <definedName name="upahnya4">#REF!</definedName>
    <definedName name="upahnya400">#REF!</definedName>
    <definedName name="upahnya50">#REF!</definedName>
    <definedName name="upahnya6">#REF!</definedName>
    <definedName name="upahnya70">#REF!</definedName>
    <definedName name="upahnya95">#REF!</definedName>
    <definedName name="upahnyfgby21.5">#REF!</definedName>
    <definedName name="upahnyfgby210">#REF!</definedName>
    <definedName name="upahnyfgby2120">#REF!</definedName>
    <definedName name="upahnyfgby216">#REF!</definedName>
    <definedName name="upahnyfgby22.5">#REF!</definedName>
    <definedName name="upahnyfgby225">#REF!</definedName>
    <definedName name="upahnyfgby235">#REF!</definedName>
    <definedName name="upahnyfgby24">#REF!</definedName>
    <definedName name="upahnyfgby250">#REF!</definedName>
    <definedName name="upahnyfgby26">#REF!</definedName>
    <definedName name="upahnyfgby270">#REF!</definedName>
    <definedName name="upahnyfgby295">#REF!</definedName>
    <definedName name="upahnyfgby31.5">#REF!</definedName>
    <definedName name="upahnyfgby310">#REF!</definedName>
    <definedName name="upahnyfgby3120">#REF!</definedName>
    <definedName name="upahnyfgby3150">#REF!</definedName>
    <definedName name="upahnyfgby316">#REF!</definedName>
    <definedName name="upahnyfgby3185">#REF!</definedName>
    <definedName name="upahnyfgby32.5">#REF!</definedName>
    <definedName name="upahnyfgby3240">#REF!</definedName>
    <definedName name="upahnyfgby325">#REF!</definedName>
    <definedName name="upahnyfgby3300">#REF!</definedName>
    <definedName name="upahnyfgby335">#REF!</definedName>
    <definedName name="upahnyfgby34">#REF!</definedName>
    <definedName name="upahnyfgby350">#REF!</definedName>
    <definedName name="upahnyfgby36">#REF!</definedName>
    <definedName name="upahnyfgby370">#REF!</definedName>
    <definedName name="upahnyfgby395">#REF!</definedName>
    <definedName name="upahnyfgby41.5">#REF!</definedName>
    <definedName name="upahnyfgby410">#REF!</definedName>
    <definedName name="upahnyfgby4120">#REF!</definedName>
    <definedName name="upahnyfgby4150">#REF!</definedName>
    <definedName name="upahnyfgby416">#REF!</definedName>
    <definedName name="upahnyfgby4185">#REF!</definedName>
    <definedName name="upahnyfgby42.5">#REF!</definedName>
    <definedName name="upahnyfgby4240">#REF!</definedName>
    <definedName name="upahnyfgby425">#REF!</definedName>
    <definedName name="upahnyfgby4300">#REF!</definedName>
    <definedName name="upahnyfgby435">#REF!</definedName>
    <definedName name="upahnyfgby44">#REF!</definedName>
    <definedName name="upahnyfgby450">#REF!</definedName>
    <definedName name="upahnyfgby46">#REF!</definedName>
    <definedName name="upahnyfgby470">#REF!</definedName>
    <definedName name="upahnyfgby495">#REF!</definedName>
    <definedName name="upahnym21.5">#REF!</definedName>
    <definedName name="upahnym210">#REF!</definedName>
    <definedName name="upahnym216">#REF!</definedName>
    <definedName name="upahnym22.5">#REF!</definedName>
    <definedName name="upahnym225">#REF!</definedName>
    <definedName name="upahnym235">#REF!</definedName>
    <definedName name="upahnym24">#REF!</definedName>
    <definedName name="upahnym26">#REF!</definedName>
    <definedName name="upahnym31.5">#REF!</definedName>
    <definedName name="upahnym310">#REF!</definedName>
    <definedName name="upahnym316">#REF!</definedName>
    <definedName name="upahnym32.5">#REF!</definedName>
    <definedName name="upahnym325">#REF!</definedName>
    <definedName name="upahnym34">#REF!</definedName>
    <definedName name="upahnym36">#REF!</definedName>
    <definedName name="upahnym41.5">#REF!</definedName>
    <definedName name="upahnym410">#REF!</definedName>
    <definedName name="upahnym416">#REF!</definedName>
    <definedName name="upahnym42.5">#REF!</definedName>
    <definedName name="upahnym425">#REF!</definedName>
    <definedName name="upahnym44">#REF!</definedName>
    <definedName name="upahnym46">#REF!</definedName>
    <definedName name="upahnymhy32.5">#REF!</definedName>
    <definedName name="upahnyy110">#REF!</definedName>
    <definedName name="upahnyy1120">#REF!</definedName>
    <definedName name="upahnyy1150">#REF!</definedName>
    <definedName name="upahnyy116">#REF!</definedName>
    <definedName name="upahnyy1185">#REF!</definedName>
    <definedName name="upahnyy1240">#REF!</definedName>
    <definedName name="upahnyy125">#REF!</definedName>
    <definedName name="upahnyy1300">#REF!</definedName>
    <definedName name="upahnyy135">#REF!</definedName>
    <definedName name="upahnyy14">#REF!</definedName>
    <definedName name="upahnyy1400">#REF!</definedName>
    <definedName name="upahnyy150">#REF!</definedName>
    <definedName name="upahnyy1500">#REF!</definedName>
    <definedName name="upahnyy16">#REF!</definedName>
    <definedName name="upahnyy1630">#REF!</definedName>
    <definedName name="upahnyy170">#REF!</definedName>
    <definedName name="upahnyy195">#REF!</definedName>
    <definedName name="upahnyy21.5">#REF!</definedName>
    <definedName name="upahnyy210">#REF!</definedName>
    <definedName name="upahnyy2120">#REF!</definedName>
    <definedName name="upahnyy216">#REF!</definedName>
    <definedName name="upahnyy22.5">#REF!</definedName>
    <definedName name="upahnyy225">#REF!</definedName>
    <definedName name="upahnyy235">#REF!</definedName>
    <definedName name="upahnyy24">#REF!</definedName>
    <definedName name="upahnyy250">#REF!</definedName>
    <definedName name="upahnyy26">#REF!</definedName>
    <definedName name="upahnyy270">#REF!</definedName>
    <definedName name="upahnyy295">#REF!</definedName>
    <definedName name="upahnyy31.5">#REF!</definedName>
    <definedName name="upahnyy310">#REF!</definedName>
    <definedName name="upahnyy3120">#REF!</definedName>
    <definedName name="upahnyy3150">#REF!</definedName>
    <definedName name="upahnyy316">#REF!</definedName>
    <definedName name="upahnyy3185">#REF!</definedName>
    <definedName name="upahnyy32.5">#REF!</definedName>
    <definedName name="upahnyy3240">#REF!</definedName>
    <definedName name="upahnyy325">#REF!</definedName>
    <definedName name="upahnyy3300">#REF!</definedName>
    <definedName name="upahnyy335">#REF!</definedName>
    <definedName name="upahnyy34">#REF!</definedName>
    <definedName name="upahnyy350">#REF!</definedName>
    <definedName name="upahnyy36">#REF!</definedName>
    <definedName name="upahnyy370">#REF!</definedName>
    <definedName name="upahnyy395">#REF!</definedName>
    <definedName name="upahnyy41.5">#REF!</definedName>
    <definedName name="upahnyy410">#REF!</definedName>
    <definedName name="upahnyy4120">#REF!</definedName>
    <definedName name="upahnyy4150">#REF!</definedName>
    <definedName name="upahnyy416">#REF!</definedName>
    <definedName name="upahnyy4185">#REF!</definedName>
    <definedName name="upahnyy42.5">#REF!</definedName>
    <definedName name="upahnyy4240">#REF!</definedName>
    <definedName name="upahnyy425">#REF!</definedName>
    <definedName name="upahnyy4300">#REF!</definedName>
    <definedName name="upahnyy435">#REF!</definedName>
    <definedName name="upahnyy44">#REF!</definedName>
    <definedName name="upahnyy450">#REF!</definedName>
    <definedName name="upahnyy46">#REF!</definedName>
    <definedName name="upahnyy470">#REF!</definedName>
    <definedName name="upahnyy495">#REF!</definedName>
    <definedName name="upahpn10sd0.5">#REF!</definedName>
    <definedName name="upahpn10sd0.75">#REF!</definedName>
    <definedName name="upahpn10sd1">#REF!</definedName>
    <definedName name="upahpn10sd1.25">#REF!</definedName>
    <definedName name="upahpn10sd1.5">#REF!</definedName>
    <definedName name="upahpn10sd2">#REF!</definedName>
    <definedName name="upahpn10sd2.5">#REF!</definedName>
    <definedName name="upahpn10sd3">#REF!</definedName>
    <definedName name="upahpn10sd4">#REF!</definedName>
    <definedName name="upahpn10toro0.5">#REF!</definedName>
    <definedName name="upahpn10toro0.75">#REF!</definedName>
    <definedName name="upahpn10toro1">#REF!</definedName>
    <definedName name="upahpn10toro1.25">#REF!</definedName>
    <definedName name="upahpn10toro1.5">#REF!</definedName>
    <definedName name="upahpn10toro2">#REF!</definedName>
    <definedName name="upahpn10toro2.5">#REF!</definedName>
    <definedName name="upahpn10toro3">#REF!</definedName>
    <definedName name="upahpn10toro4">#REF!</definedName>
    <definedName name="upahpn20sd0.5">#REF!</definedName>
    <definedName name="upahpn20sd0.75">#REF!</definedName>
    <definedName name="upahpn20sd1">#REF!</definedName>
    <definedName name="upahpn20sd1.25">#REF!</definedName>
    <definedName name="upahpn20sd1.5">#REF!</definedName>
    <definedName name="upahpn20sd2">#REF!</definedName>
    <definedName name="upahpn20sd2.5">#REF!</definedName>
    <definedName name="upahpn20sd3">#REF!</definedName>
    <definedName name="upahpn20sd4">#REF!</definedName>
    <definedName name="upahpn20toro0.5">#REF!</definedName>
    <definedName name="upahpn20toro0.75">#REF!</definedName>
    <definedName name="upahpn20toro1">#REF!</definedName>
    <definedName name="upahpn20toro1.25">#REF!</definedName>
    <definedName name="upahpn20toro1.5">#REF!</definedName>
    <definedName name="upahpn20toro2">#REF!</definedName>
    <definedName name="upahpn20toro2.5">#REF!</definedName>
    <definedName name="upahpn20toro3">#REF!</definedName>
    <definedName name="upahpn20toro4">#REF!</definedName>
    <definedName name="upahpp10agrusan0.5">#REF!</definedName>
    <definedName name="upahpp10agrusan0.75">#REF!</definedName>
    <definedName name="upahpp10agrusan1">#REF!</definedName>
    <definedName name="upahpp10agrusan1.25">#REF!</definedName>
    <definedName name="upahpp10agrusan1.5">#REF!</definedName>
    <definedName name="upahpp10agrusan2">#REF!</definedName>
    <definedName name="upahpp10agrusan2.5">#REF!</definedName>
    <definedName name="upahpp10agrusan3">#REF!</definedName>
    <definedName name="upahpp10agrusan4">#REF!</definedName>
    <definedName name="upahpp10agrusan5">#REF!</definedName>
    <definedName name="upahpp10agrusan6">#REF!</definedName>
    <definedName name="upahpp10agrusan8">#REF!</definedName>
    <definedName name="upahpp20agrusan0.5">#REF!</definedName>
    <definedName name="upahpp20agrusan0.75">#REF!</definedName>
    <definedName name="upahpp20agrusan1">#REF!</definedName>
    <definedName name="upahpprhldrTS116DS">#REF!</definedName>
    <definedName name="upahpprhldrTX720ACR">#REF!</definedName>
    <definedName name="upahpvc0.5">#REF!</definedName>
    <definedName name="upahpvc0.75">#REF!</definedName>
    <definedName name="upahpvc1">#REF!</definedName>
    <definedName name="upahpvc1.25">#REF!</definedName>
    <definedName name="upahpvc1.5">#REF!</definedName>
    <definedName name="upahpvc10">#REF!</definedName>
    <definedName name="upahpvc12">#REF!</definedName>
    <definedName name="upahpvc2">#REF!</definedName>
    <definedName name="upahpvc2.5">#REF!</definedName>
    <definedName name="upahpvc3">#REF!</definedName>
    <definedName name="upahpvc4">#REF!</definedName>
    <definedName name="upahpvc5">#REF!</definedName>
    <definedName name="upahpvc6">#REF!</definedName>
    <definedName name="upahpvc8">#REF!</definedName>
    <definedName name="upahpykturinal">#REF!</definedName>
    <definedName name="upahrbhkTS118WS">#REF!</definedName>
    <definedName name="upahrbhkTX704AC">#REF!</definedName>
    <definedName name="upahRDdia4">#REF!</definedName>
    <definedName name="upahrobehook">#REF!</definedName>
    <definedName name="upahsbypipa0.5">#REF!</definedName>
    <definedName name="upahshw">#REF!</definedName>
    <definedName name="upahshwr">#REF!</definedName>
    <definedName name="upahshwrhead">#REF!</definedName>
    <definedName name="upahshwrmixTX405SB">#REF!</definedName>
    <definedName name="upahSK22A">#REF!</definedName>
    <definedName name="upahslfrlv565">#REF!</definedName>
    <definedName name="upahsphldrS11N">#REF!</definedName>
    <definedName name="upahstpkran">#REF!</definedName>
    <definedName name="upahstr10kitz1.5">#REF!</definedName>
    <definedName name="upahstr10kitz10">#REF!</definedName>
    <definedName name="upahstr10kitz12">#REF!</definedName>
    <definedName name="upahstr10kitz2">#REF!</definedName>
    <definedName name="upahstr10kitz2.5">#REF!</definedName>
    <definedName name="upahstr10kitz3">#REF!</definedName>
    <definedName name="upahstr10kitz4">#REF!</definedName>
    <definedName name="upahstr10kitz5">#REF!</definedName>
    <definedName name="upahstr10kitz6">#REF!</definedName>
    <definedName name="upahstr10kitz8">#REF!</definedName>
    <definedName name="upahstr10ktoyo0.5">'[194]Harga ME '!#REF!</definedName>
    <definedName name="upahstr10ktoyo0.75">'[194]Harga ME '!#REF!</definedName>
    <definedName name="upahstr10ktoyo1">'[194]Harga ME '!#REF!</definedName>
    <definedName name="upahstr10ktoyo1.25">'[194]Harga ME '!#REF!</definedName>
    <definedName name="upahstr10ktoyo1.5">'[194]Harga ME '!#REF!</definedName>
    <definedName name="upahstr10ktoyo10">'[194]Harga ME '!#REF!</definedName>
    <definedName name="upahstr10ktoyo12">'[194]Harga ME '!#REF!</definedName>
    <definedName name="upahstr10ktoyo2">'[194]Harga ME '!#REF!</definedName>
    <definedName name="upahstr10ktoyo2.5">'[194]Harga ME '!#REF!</definedName>
    <definedName name="upahstr10ktoyo3">'[194]Harga ME '!#REF!</definedName>
    <definedName name="upahstr10ktoyo4">'[194]Harga ME '!#REF!</definedName>
    <definedName name="upahstr10ktoyo5">'[194]Harga ME '!#REF!</definedName>
    <definedName name="upahstr10ktoyo6">'[194]Harga ME '!#REF!</definedName>
    <definedName name="upahstr10ktoyo8">'[194]Harga ME '!#REF!</definedName>
    <definedName name="upahstr10toyo0.5">#REF!</definedName>
    <definedName name="upahstr10toyo0.75">#REF!</definedName>
    <definedName name="upahstr10toyo1">#REF!</definedName>
    <definedName name="upahstr10toyo1.25">#REF!</definedName>
    <definedName name="upahstr10toyo1.5">#REF!</definedName>
    <definedName name="upahstr10toyo10">#REF!</definedName>
    <definedName name="upahstr10toyo12">#REF!</definedName>
    <definedName name="upahstr10toyo14">#REF!</definedName>
    <definedName name="upahstr10toyo2">#REF!</definedName>
    <definedName name="upahstr10toyo2.5">#REF!</definedName>
    <definedName name="upahstr10toyo3">#REF!</definedName>
    <definedName name="upahstr10toyo4">#REF!</definedName>
    <definedName name="upahstr10toyo5">#REF!</definedName>
    <definedName name="upahstr10toyo6">#REF!</definedName>
    <definedName name="upahstr10toyo8">#REF!</definedName>
    <definedName name="upahstr16kitz10">#REF!</definedName>
    <definedName name="upahstr16kitz12">#REF!</definedName>
    <definedName name="upahstr16kitz2">#REF!</definedName>
    <definedName name="upahstr16kitz2.5">#REF!</definedName>
    <definedName name="upahstr16kitz3">#REF!</definedName>
    <definedName name="upahstr16kitz4">#REF!</definedName>
    <definedName name="upahstr16kitz5">#REF!</definedName>
    <definedName name="upahstr16kitz6">#REF!</definedName>
    <definedName name="upahstr16kitz8">#REF!</definedName>
    <definedName name="upahstr16ktoyo10">'[194]Harga ME '!#REF!</definedName>
    <definedName name="upahstr16ktoyo12">'[194]Harga ME '!#REF!</definedName>
    <definedName name="upahstr16ktoyo2">'[194]Harga ME '!#REF!</definedName>
    <definedName name="upahstr16ktoyo2.5">'[194]Harga ME '!#REF!</definedName>
    <definedName name="upahstr16ktoyo3">'[194]Harga ME '!#REF!</definedName>
    <definedName name="upahstr16ktoyo4">'[194]Harga ME '!#REF!</definedName>
    <definedName name="upahstr16ktoyo5">'[194]Harga ME '!#REF!</definedName>
    <definedName name="upahstr16ktoyo6">'[194]Harga ME '!#REF!</definedName>
    <definedName name="upahstr16ktoyo8">'[194]Harga ME '!#REF!</definedName>
    <definedName name="upahstr16toyo10">#REF!</definedName>
    <definedName name="upahstr16toyo12">#REF!</definedName>
    <definedName name="upahstr16toyo2">#REF!</definedName>
    <definedName name="upahstr16toyo2.5">#REF!</definedName>
    <definedName name="upahstr16toyo3">#REF!</definedName>
    <definedName name="upahstr16toyo4">#REF!</definedName>
    <definedName name="upahstr16toyo5">#REF!</definedName>
    <definedName name="upahstr16toyo6">#REF!</definedName>
    <definedName name="upahstr16toyo8">#REF!</definedName>
    <definedName name="upahstrbersihkitz0.5">#REF!</definedName>
    <definedName name="upahstrbersihkitz0.75">#REF!</definedName>
    <definedName name="upahstrbersihkitz1">#REF!</definedName>
    <definedName name="upahstrbersihkitz1.25">#REF!</definedName>
    <definedName name="upahstrbersihkitz1.5">#REF!</definedName>
    <definedName name="upahstrbersihkitz2">#REF!</definedName>
    <definedName name="upahstrbersihkitz2.5">#REF!</definedName>
    <definedName name="upahstrbersihkitz3">#REF!</definedName>
    <definedName name="upahstrbersihkitz4">#REF!</definedName>
    <definedName name="upahstrbersihkz0.5">#REF!</definedName>
    <definedName name="upahstrbersihkz0.75">#REF!</definedName>
    <definedName name="upahstrbersihkz1">#REF!</definedName>
    <definedName name="upahstrbersihkz1.25">#REF!</definedName>
    <definedName name="upahstrbersihkz1.5">#REF!</definedName>
    <definedName name="upahstrbersihkz2">#REF!</definedName>
    <definedName name="upahstrbersihkz2.5">#REF!</definedName>
    <definedName name="upahstrbersihty0.5">#REF!</definedName>
    <definedName name="upahstrbersihty0.75">#REF!</definedName>
    <definedName name="upahstrbersihty1">#REF!</definedName>
    <definedName name="upahstrbersihty1.25">#REF!</definedName>
    <definedName name="upahstrbersihty1.5">#REF!</definedName>
    <definedName name="upahstrbersihty2">#REF!</definedName>
    <definedName name="upahstrbersihty2.5">#REF!</definedName>
    <definedName name="upahstrhydrantkitz10">'[194]Harga ME '!#REF!</definedName>
    <definedName name="upahstrhydrantkitz12">'[194]Harga ME '!#REF!</definedName>
    <definedName name="upahstrhydrantkitz8">'[194]Harga ME '!#REF!</definedName>
    <definedName name="upahstrhydrantkz1.5">#REF!</definedName>
    <definedName name="upahstrhydrantkz2">#REF!</definedName>
    <definedName name="upahstrhydrantkz2.5">#REF!</definedName>
    <definedName name="upahstrhydrantkz3">#REF!</definedName>
    <definedName name="upahstrhydrantkz4">#REF!</definedName>
    <definedName name="upahstrhydrantkz5">#REF!</definedName>
    <definedName name="upahstrhydrantkz6">#REF!</definedName>
    <definedName name="upahstrhydranty1.5">#REF!</definedName>
    <definedName name="upahstrhydranty10">#REF!</definedName>
    <definedName name="upahstrhydranty12">#REF!</definedName>
    <definedName name="upahstrhydranty2">#REF!</definedName>
    <definedName name="upahstrhydranty2.5">#REF!</definedName>
    <definedName name="upahstrhydranty3">#REF!</definedName>
    <definedName name="upahstrhydranty4">#REF!</definedName>
    <definedName name="upahstrhydranty5">#REF!</definedName>
    <definedName name="upahstrhydranty6">#REF!</definedName>
    <definedName name="upahstrhydranty8">#REF!</definedName>
    <definedName name="upahstrkitz16k10">'[194]Harga ME '!#REF!</definedName>
    <definedName name="upahstrkitz16k12">'[194]Harga ME '!#REF!</definedName>
    <definedName name="upahstrkitz16k2">'[194]Harga ME '!#REF!</definedName>
    <definedName name="upahstrkitz16k2.5">'[194]Harga ME '!#REF!</definedName>
    <definedName name="upahstrkitz16k3">'[194]Harga ME '!#REF!</definedName>
    <definedName name="upahstrkitz16k4">'[194]Harga ME '!#REF!</definedName>
    <definedName name="upahstrkitz16k5">'[194]Harga ME '!#REF!</definedName>
    <definedName name="upahstrkitz16k6">'[194]Harga ME '!#REF!</definedName>
    <definedName name="upahstrkitz16k8">'[194]Harga ME '!#REF!</definedName>
    <definedName name="upahswrsprTB19">#REF!</definedName>
    <definedName name="upahtpthanduk">#REF!</definedName>
    <definedName name="upahtptsbn">#REF!</definedName>
    <definedName name="upahtpttisu">#REF!</definedName>
    <definedName name="upahts125r">#REF!</definedName>
    <definedName name="upahTS126B">#REF!</definedName>
    <definedName name="upahurinal">#REF!</definedName>
    <definedName name="upahurinalU57M">#REF!</definedName>
    <definedName name="upahurnlpartA100">#REF!</definedName>
    <definedName name="upahwf">#REF!</definedName>
    <definedName name="upahwtfl">#REF!</definedName>
    <definedName name="upahwtflw230J">#REF!</definedName>
    <definedName name="upahwtflw830J">#REF!</definedName>
    <definedName name="upahwtflwLW230j">#REF!</definedName>
    <definedName name="upancang">#REF!</definedName>
    <definedName name="upasbata">#REF!</definedName>
    <definedName name="upasbk5">#REF!</definedName>
    <definedName name="upasbm3">#REF!</definedName>
    <definedName name="upasbm5">#REF!</definedName>
    <definedName name="upasir">'[181]ALS-TANAH &amp;URG'!$I$85</definedName>
    <definedName name="upekerja">#REF!</definedName>
    <definedName name="Uph">#REF!</definedName>
    <definedName name="uphbatcopondsi">[165]Sheet1!$H$204</definedName>
    <definedName name="uphbesi">#REF!</definedName>
    <definedName name="uphlantkrj">#REF!</definedName>
    <definedName name="UPL">#REF!</definedName>
    <definedName name="uplest3">#REF!</definedName>
    <definedName name="uplest5">#REF!</definedName>
    <definedName name="uplester">#REF!</definedName>
    <definedName name="UPO">'[117]Sat~Bahu'!$H$13</definedName>
    <definedName name="UPO_9">[118]Sat_Bahu!$H$13</definedName>
    <definedName name="upurug">#REF!</definedName>
    <definedName name="urabat">#REF!</definedName>
    <definedName name="URAIAN">'[231]3-DIV2'!$A$1:$J$1101</definedName>
    <definedName name="URAIAN101">#REF!</definedName>
    <definedName name="URAIAN1021">#REF!</definedName>
    <definedName name="URAIAN1022">#REF!</definedName>
    <definedName name="URAIAN1031">#REF!</definedName>
    <definedName name="URAIAN1032">#REF!</definedName>
    <definedName name="URAIAN1041">#REF!</definedName>
    <definedName name="URAIAN1042">#REF!</definedName>
    <definedName name="URAIAN21">'[231]3-DIV2'!$A$1:$J$121</definedName>
    <definedName name="URAIAN22E">'[231]3-DIV2'!$A$122:$J$123</definedName>
    <definedName name="URAIAN22L">#REF!</definedName>
    <definedName name="URAIAN231">'[231]3-DIV2'!$A$124:$J$243</definedName>
    <definedName name="URAIAN232">'[231]3-DIV2'!$A$244:$J$363</definedName>
    <definedName name="URAIAN233">'[231]3-DIV2'!$A$364:$J$483</definedName>
    <definedName name="Uraian234">'[231]3-DIV2'!$A$484:$J$603</definedName>
    <definedName name="URAIAN234L">#REF!</definedName>
    <definedName name="Uraian235">'[231]3-DIV2'!$A$604:$J$854</definedName>
    <definedName name="Uraian236">'[231]3-DIV2'!$A$855:$J$973</definedName>
    <definedName name="URAIAN241">'[231]3-DIV2'!$A$974:$J$978</definedName>
    <definedName name="URAIAN242">'[231]3-DIV2'!$A$979:$J$1039</definedName>
    <definedName name="URAIAN243">'[231]3-DIV2'!$A$1040:$J$1101</definedName>
    <definedName name="Uraian311">'[232]3-DIV3'!$A$1:$J$120</definedName>
    <definedName name="Uraian312">'[232]3-DIV3'!$A$121:$J$240</definedName>
    <definedName name="Uraian313">'[232]3-DIV3'!$A$255:$J$374</definedName>
    <definedName name="Uraian314">'[232]3-DIV3'!$A$375:$J$494</definedName>
    <definedName name="Uraian315">'[232]3-DIV3'!$A$1766:$J$1885</definedName>
    <definedName name="URAIAN316">'[44]D-3 (M)'!#REF!</definedName>
    <definedName name="Uraian319">'[232]3-DIV3'!$A$1886:$J$1946</definedName>
    <definedName name="URAIAN321">'[44]D-3 (M)'!#REF!</definedName>
    <definedName name="Uraian322">'[232]3-DIV3'!$A$1947:$J$2127</definedName>
    <definedName name="Uraian323">'[232]3-DIV3'!$A$2128:$J$2306</definedName>
    <definedName name="URAIAN323L">[233]K!#REF!</definedName>
    <definedName name="Uraian324">'[232]3-DIV3'!$A$2307:$J$2428</definedName>
    <definedName name="URAIAN33">'[44]D-3 (M)'!#REF!</definedName>
    <definedName name="Uraian331">'[232]3-DIV3'!$A$2429:$J$2548</definedName>
    <definedName name="Uraian346">'[232]3-DIV3'!$A$2549:$J$2609</definedName>
    <definedName name="URAIAN421">'[234]3-DIV4'!$A$1:$J$179</definedName>
    <definedName name="URAIAN422">'[234]3-DIV4'!$A$180:$J$358</definedName>
    <definedName name="URAIAN423">'[234]3-DIV4'!$A$479:$J$717</definedName>
    <definedName name="URAIAN424">'[234]3-DIV4'!$A$359:$J$478</definedName>
    <definedName name="URAIAN425">'[234]3-DIV4'!$A$718:$J$896</definedName>
    <definedName name="URAIAN426">'[234]3-DIV4'!$A$897:$J$1016</definedName>
    <definedName name="URAIAN427">'[234]3-DIV4'!$A$1017:$J$1136</definedName>
    <definedName name="URAIAN511">'[235]3-DIV5'!$A$1:$J$179</definedName>
    <definedName name="URAIAN512">'[235]3-DIV5'!$A$180:$J$358</definedName>
    <definedName name="URAIAN521">'[235]3-DIV5'!$A$359:$J$537</definedName>
    <definedName name="URAIAN522">'[235]3-DIV5'!$A$3075:$J$3253</definedName>
    <definedName name="URAIAN541">'[235]3-DIV5'!$A$3254:$J$3373</definedName>
    <definedName name="URAIAN542">'[235]3-DIV5'!$A$3374:$J$3612</definedName>
    <definedName name="URAIAN611">#REF!</definedName>
    <definedName name="URAIAN612">#REF!</definedName>
    <definedName name="URAIAN621">#REF!</definedName>
    <definedName name="URAIAN622">#REF!</definedName>
    <definedName name="URAIAN623">#REF!</definedName>
    <definedName name="URAIAN624">#REF!</definedName>
    <definedName name="URAIAN631">#REF!</definedName>
    <definedName name="URAIAN632">#REF!</definedName>
    <definedName name="URAIAN633">#REF!</definedName>
    <definedName name="URAIAN634">#REF!</definedName>
    <definedName name="URAIAN635">#REF!</definedName>
    <definedName name="URAIAN635A">#REF!</definedName>
    <definedName name="URAIAN636">#REF!</definedName>
    <definedName name="URAIAN641L">#REF!</definedName>
    <definedName name="URAIAN642">#REF!</definedName>
    <definedName name="URAIAN651">#REF!</definedName>
    <definedName name="URAIAN661">#REF!</definedName>
    <definedName name="URAIAN662">#REF!</definedName>
    <definedName name="URAIAN7101">'[44]D-7 (M)'!#REF!</definedName>
    <definedName name="URAIAN7102">'[44]D-7 (M)'!#REF!</definedName>
    <definedName name="URAIAN7103">'[44]D-7 (M)'!#REF!</definedName>
    <definedName name="URAIAN711">#REF!</definedName>
    <definedName name="URAIAN712">'[44]D-7 (M)'!#REF!</definedName>
    <definedName name="URAIAN713">'[44]D-7 (M)'!#REF!</definedName>
    <definedName name="URAIAN714">#REF!</definedName>
    <definedName name="URAIAN715">'[51]NP 7'!#REF!</definedName>
    <definedName name="URAIAN716">'[44]D-7 (M)'!#REF!</definedName>
    <definedName name="URAIAN717">'[44]D-7 (M)'!#REF!</definedName>
    <definedName name="URAIAN718">[50]D7!#REF!</definedName>
    <definedName name="URAIAN73PL">'[51]NP 7'!#REF!</definedName>
    <definedName name="URAIAN73UL">'[44]D-7 (M)'!#REF!</definedName>
    <definedName name="URAIAN751">'[44]D-7 (M)'!#REF!</definedName>
    <definedName name="URAIAN752">'[44]D-7 (M)'!#REF!</definedName>
    <definedName name="URAIAN7611">'[44]D-7 (M)'!#REF!</definedName>
    <definedName name="URAIAN7612">'[44]D-7 (M)'!#REF!</definedName>
    <definedName name="URAIAN7613">'[44]D-7 (M)'!#REF!</definedName>
    <definedName name="URAIAN7614">'[44]D-7 (M)'!#REF!</definedName>
    <definedName name="URAIAN7615">'[44]D-7 (M)'!#REF!</definedName>
    <definedName name="URAIAN7616">'[44]D-7 (M)'!#REF!</definedName>
    <definedName name="URAIAN7617">'[44]D-7 (M)'!#REF!</definedName>
    <definedName name="URAIAN7618">'[44]D-7 (M)'!#REF!</definedName>
    <definedName name="URAIAN7619">'[44]D-7 (M)'!#REF!</definedName>
    <definedName name="URAIAN7620">'[44]D-7 (M)'!#REF!</definedName>
    <definedName name="URAIAN7621">'[44]D-7 (M)'!#REF!</definedName>
    <definedName name="URAIAN7625">'[44]D-7 (M)'!#REF!</definedName>
    <definedName name="URAIAN7626">'[44]D-7 (M)'!#REF!</definedName>
    <definedName name="URAIAN767">'[44]D-7 (M)'!#REF!</definedName>
    <definedName name="URAIAN768">'[44]D-7 (M)'!#REF!</definedName>
    <definedName name="URAIAN769">'[44]D-7 (M)'!#REF!</definedName>
    <definedName name="URAIAN76x">'[44]D-7 (M)'!#REF!</definedName>
    <definedName name="URAIAN771">'[44]D-7 (M)'!#REF!</definedName>
    <definedName name="URAIAN775">'[44]D-7 (M)'!#REF!</definedName>
    <definedName name="URAIAN79">[50]D7!#REF!</definedName>
    <definedName name="URAIAN79L">'[51]NP 7'!$A$1:$K$118</definedName>
    <definedName name="URAIAN811">#REF!</definedName>
    <definedName name="URAIAN812">#REF!</definedName>
    <definedName name="URAIAN813">#REF!</definedName>
    <definedName name="URAIAN814">#REF!</definedName>
    <definedName name="URAIAN815">#REF!</definedName>
    <definedName name="URAIAN817">#REF!</definedName>
    <definedName name="URAIAN818">#REF!</definedName>
    <definedName name="URAIAN819">#REF!</definedName>
    <definedName name="URAIAN82">#REF!</definedName>
    <definedName name="URAIAN83">#REF!</definedName>
    <definedName name="URAIAN910">#REF!</definedName>
    <definedName name="URAIAN911">#REF!</definedName>
    <definedName name="URAIAN912">#REF!</definedName>
    <definedName name="URAIAN913">#REF!</definedName>
    <definedName name="URAIAN914">#REF!</definedName>
    <definedName name="URAIAN915">#REF!</definedName>
    <definedName name="URAIAN916">#REF!</definedName>
    <definedName name="URAIAN917">#REF!</definedName>
    <definedName name="URAIAN918">#REF!</definedName>
    <definedName name="URAIAN919">#REF!</definedName>
    <definedName name="URAIAN94">#REF!</definedName>
    <definedName name="URAIAN95">#REF!</definedName>
    <definedName name="URAIAN96">#REF!</definedName>
    <definedName name="URAIAN97">#REF!</definedName>
    <definedName name="URAIAN98">#REF!</definedName>
    <definedName name="URAIAN99">#REF!</definedName>
    <definedName name="URAIANGEOTEKSTIL">'[44]D-7 (M)'!#REF!</definedName>
    <definedName name="URAIANLatasirK">#REF!</definedName>
    <definedName name="URAIANLatasirKL">#REF!</definedName>
    <definedName name="ureserv">#REF!</definedName>
    <definedName name="urinal_57_M">[30]Plumbing!#REF!</definedName>
    <definedName name="urinalu370">'[131]Harga Satuan'!$G$35</definedName>
    <definedName name="URINALU370M">[12]BAHAN!$G$621</definedName>
    <definedName name="urinalU57M">#REF!</definedName>
    <definedName name="urkemb">#REF!</definedName>
    <definedName name="urnlpartA100">#REF!</definedName>
    <definedName name="UrnlprtA100">#REF!</definedName>
    <definedName name="urpas">#REF!</definedName>
    <definedName name="urpasir">#REF!</definedName>
    <definedName name="urug">#REF!</definedName>
    <definedName name="URUGANTNH">#REF!</definedName>
    <definedName name="urugpsr">[165]Sheet1!$H$184</definedName>
    <definedName name="US">[193]Elektrikal!#REF!</definedName>
    <definedName name="US_1">#REF!</definedName>
    <definedName name="USD">#REF!</definedName>
    <definedName name="USD_RP_RATE">[348]COST!$J$9</definedName>
    <definedName name="useptick">#REF!</definedName>
    <definedName name="USP">'[119]Sat~Bahu'!$H$15</definedName>
    <definedName name="USP_9">[118]Sat_Bahu!$H$15</definedName>
    <definedName name="UST">'[117]Sat~Bahu'!$H$14</definedName>
    <definedName name="UST_9">[118]Sat_Bahu!$H$14</definedName>
    <definedName name="ustamp">#REF!</definedName>
    <definedName name="ut" hidden="1">#REF!</definedName>
    <definedName name="UTK">'[117]Sat~Bahu'!$H$10</definedName>
    <definedName name="UTK_9">[118]Sat_Bahu!$H$10</definedName>
    <definedName name="utp">[30]Elektronik!#REF!</definedName>
    <definedName name="UTP.CAT5e">#REF!</definedName>
    <definedName name="UTP.CAT6">#REF!</definedName>
    <definedName name="UTP_CAT_5e">#REF!</definedName>
    <definedName name="UTP_CAT_6">#REF!</definedName>
    <definedName name="utul24">#REF!</definedName>
    <definedName name="utul39">#REF!</definedName>
    <definedName name="uurug">#REF!</definedName>
    <definedName name="uv">#REF!</definedName>
    <definedName name="uvinil">#REF!</definedName>
    <definedName name="uwater">#REF!</definedName>
    <definedName name="V">'[280]B - Norelec'!#REF!</definedName>
    <definedName name="V_2">[351]Pipe!$A$12:$I$33</definedName>
    <definedName name="V_COMPACTOR">#REF!</definedName>
    <definedName name="V_ROLLER">#REF!</definedName>
    <definedName name="v_shape_136">[191]Elektrikal!#REF!</definedName>
    <definedName name="v_shape_236">[191]Elektrikal!#REF!</definedName>
    <definedName name="Va">#REF!</definedName>
    <definedName name="vadg">[0]!STOP:[0]!STOPE</definedName>
    <definedName name="val">[352]Pipe!$A$12:$I$31</definedName>
    <definedName name="Valve">#REF!</definedName>
    <definedName name="valve_ab">#REF!</definedName>
    <definedName name="valve_hy">#REF!</definedName>
    <definedName name="VAR">#REF!</definedName>
    <definedName name="var_ord">#REF!</definedName>
    <definedName name="var_ord_h_lam">#REF!</definedName>
    <definedName name="var_ord_std_lam_h_lam">#REF!</definedName>
    <definedName name="vc">#REF!</definedName>
    <definedName name="VC30.T">#REF!</definedName>
    <definedName name="VC30B">#REF!</definedName>
    <definedName name="VC6.T">#REF!</definedName>
    <definedName name="vcd">'[58]TE TS FA LAN MATV'!$F$84</definedName>
    <definedName name="VCUP65">#REF!</definedName>
    <definedName name="vd">#REF!</definedName>
    <definedName name="vd_apt">#REF!</definedName>
    <definedName name="VEHICLES">#REF!</definedName>
    <definedName name="vent1">[353]Elektrikal!#REF!</definedName>
    <definedName name="vhf">'[58]TE TS FA LAN MATV'!$F$78</definedName>
    <definedName name="vi">[200]Data!$D$13</definedName>
    <definedName name="vibrator">[70]equip!#REF!</definedName>
    <definedName name="VIBRO">#REF!</definedName>
    <definedName name="vibroroller">[70]equip!#REF!</definedName>
    <definedName name="view">#REF!</definedName>
    <definedName name="Vinil">#REF!</definedName>
    <definedName name="Viniltajima">[12]BAHAN!$G$329</definedName>
    <definedName name="vinylacrylic">#REF!</definedName>
    <definedName name="viva">[1]BQ!#REF!</definedName>
    <definedName name="vl">#REF!</definedName>
    <definedName name="VLV">#REF!</definedName>
    <definedName name="Vm">#REF!</definedName>
    <definedName name="VMeter">#REF!</definedName>
    <definedName name="vntf100">#REF!</definedName>
    <definedName name="vntf80">#REF!</definedName>
    <definedName name="Vol" hidden="1">'[354]Str BT'!#REF!</definedName>
    <definedName name="VPGPG">#REF!</definedName>
    <definedName name="vs">'[251]Sat~Bahu'!$C$134</definedName>
    <definedName name="Vshape136">[30]Electrikal!#REF!</definedName>
    <definedName name="Vshape136c_wbatt">[30]Electrikal!#REF!</definedName>
    <definedName name="VSV">[0]!STOP2:[0]!STOP2E</definedName>
    <definedName name="Vt">#REF!</definedName>
    <definedName name="VUP">#REF!</definedName>
    <definedName name="w">'[338]Sat~Bahu'!$C$94</definedName>
    <definedName name="w_l529">[73]Analisa!#REF!</definedName>
    <definedName name="W_LOADER">#REF!</definedName>
    <definedName name="WA">#REF!</definedName>
    <definedName name="WA_6">#REF!</definedName>
    <definedName name="WAFER20K100">#REF!</definedName>
    <definedName name="WAFER20K125">#REF!</definedName>
    <definedName name="WAFER20K150">#REF!</definedName>
    <definedName name="WAFER20K200">#REF!</definedName>
    <definedName name="WAFER20K250">#REF!</definedName>
    <definedName name="WAFER20K300">#REF!</definedName>
    <definedName name="WAFER20K50">#REF!</definedName>
    <definedName name="WAFER20K65">#REF!</definedName>
    <definedName name="WAFER20K80">#REF!</definedName>
    <definedName name="WAFERC10K100">#REF!</definedName>
    <definedName name="WAFERC10K125">#REF!</definedName>
    <definedName name="WAFERC10K150">#REF!</definedName>
    <definedName name="WAFERC10K200">#REF!</definedName>
    <definedName name="WAFERC10K250">#REF!</definedName>
    <definedName name="WAFERC10K300">#REF!</definedName>
    <definedName name="WAFERC10K50">#REF!</definedName>
    <definedName name="WAFERC10K65">#REF!</definedName>
    <definedName name="WAFERC10K80">#REF!</definedName>
    <definedName name="Wahyu">'[338]Sat~Bahu'!$G$13</definedName>
    <definedName name="wal">'[355]Sat~Bahu'!$G$111</definedName>
    <definedName name="wallpaper">[12]BAHAN!$G$335</definedName>
    <definedName name="Was">[356]Analisa!#REF!</definedName>
    <definedName name="wastafel">#REF!</definedName>
    <definedName name="wastafel_pop">[30]Plumbing!#REF!</definedName>
    <definedName name="WATE">[75]Material!#REF!</definedName>
    <definedName name="WATER_PUMP">#REF!</definedName>
    <definedName name="WATER_TANK">#REF!</definedName>
    <definedName name="waterprof">'[165]DAF-5'!$I$68</definedName>
    <definedName name="waterproof">#REF!</definedName>
    <definedName name="waterproofing">'[131]Harga Satuan'!$G$31</definedName>
    <definedName name="WATERPUMP">#REF!</definedName>
    <definedName name="watertank">[70]equip!#REF!</definedName>
    <definedName name="WATERTANKER">#REF!</definedName>
    <definedName name="watproof">'[101]Up &amp; bhn'!#REF!</definedName>
    <definedName name="watt">[143]data!$F$62:$Q$94</definedName>
    <definedName name="Wavin">#REF!</definedName>
    <definedName name="wc_2000">'[165]DAF-5'!$I$89</definedName>
    <definedName name="WE4YE4">#N/A</definedName>
    <definedName name="weath">'[38]Sat Bah &amp; Up'!$G$61</definedName>
    <definedName name="Weathers">#REF!</definedName>
    <definedName name="weathershield">#REF!</definedName>
    <definedName name="wedus" hidden="1">#REF!</definedName>
    <definedName name="week">[357]Cover!$B$18</definedName>
    <definedName name="WEFA">'[358]PP-8000AB'!#REF!</definedName>
    <definedName name="WENDED_SET">#REF!</definedName>
    <definedName name="WENDED_WIRE">[140]Bahan!#REF!</definedName>
    <definedName name="WERQWREQW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stafell548">'[131]Harga Satuan'!$G$34</definedName>
    <definedName name="WEY">#N/A</definedName>
    <definedName name="wf">[12]BAHAN!$G$97</definedName>
    <definedName name="WFPN10100">#REF!</definedName>
    <definedName name="WFPN10125">#REF!</definedName>
    <definedName name="WFPN1015">#REF!</definedName>
    <definedName name="WFPN1020">#REF!</definedName>
    <definedName name="WFPN1025">#REF!</definedName>
    <definedName name="WFPN1032">#REF!</definedName>
    <definedName name="WFPN1040">#REF!</definedName>
    <definedName name="WFPN1050">#REF!</definedName>
    <definedName name="WFPN1065">#REF!</definedName>
    <definedName name="WFPN1080">#REF!</definedName>
    <definedName name="WFPN20100">#REF!</definedName>
    <definedName name="WFPN20125">#REF!</definedName>
    <definedName name="WFPN2015">#REF!</definedName>
    <definedName name="WFPN2020">#REF!</definedName>
    <definedName name="WFPN2025">#REF!</definedName>
    <definedName name="WFPN2032">#REF!</definedName>
    <definedName name="WFPN2040">#REF!</definedName>
    <definedName name="WFPN2050">#REF!</definedName>
    <definedName name="WFPN2065">#REF!</definedName>
    <definedName name="WFPN208">#REF!</definedName>
    <definedName name="WFPN2080">#REF!</definedName>
    <definedName name="wfprof">#REF!</definedName>
    <definedName name="Wg">#REF!</definedName>
    <definedName name="WHEELLOADER">#REF!</definedName>
    <definedName name="wheephole">'[102]Analisa-H'!$J$463</definedName>
    <definedName name="wife">[1]BQ!#REF!</definedName>
    <definedName name="WIN">#REF!</definedName>
    <definedName name="Window">#REF!</definedName>
    <definedName name="WIRSBO">#REF!</definedName>
    <definedName name="Wl">#REF!</definedName>
    <definedName name="wl.80hp">'[117]Sat~Bahu'!$C$94</definedName>
    <definedName name="wl.80hp_9">[118]Sat_Bahu!$C$94</definedName>
    <definedName name="wloader">[70]equip!#REF!</definedName>
    <definedName name="wls">[79]SAP!#REF!</definedName>
    <definedName name="WOFI">[132]Material!$F$52</definedName>
    <definedName name="woodfiler">[12]BAHAN!$G$485</definedName>
    <definedName name="woodstand">[12]BAHAN!$G$486</definedName>
    <definedName name="wp">[210]REKAP!$I$2</definedName>
    <definedName name="Wp.5">'[117]Sat~Bahu'!$C$112</definedName>
    <definedName name="Wp.5_9">[118]Sat_Bahu!$C$112</definedName>
    <definedName name="wp_1">#REF!</definedName>
    <definedName name="wp_b">[73]Analisa!#REF!</definedName>
    <definedName name="wp_c">#REF!</definedName>
    <definedName name="wp_r">[73]Analisa!#REF!</definedName>
    <definedName name="wpliquid">[104]harsat!#REF!</definedName>
    <definedName name="wpm">[104]harsat!#REF!</definedName>
    <definedName name="WPROFING">#REF!</definedName>
    <definedName name="wr">[359]A!#REF!</definedName>
    <definedName name="WR_6">#REF!</definedName>
    <definedName name="wrn.AAA." hidden="1">{#N/A,#N/A,FALSE,"REK";#N/A,#N/A,FALSE,"Bq-ARS"}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rtpl." hidden="1">{#N/A,#N/A,FALSE,"REK-S-TPL";#N/A,#N/A,FALSE,"REK-TPML";#N/A,#N/A,FALSE,"RAB-TEMPEL"}</definedName>
    <definedName name="wrn.ry." hidden="1">{#N/A,#N/A,FALSE,"REK";#N/A,#N/A,FALSE,"rab"}</definedName>
    <definedName name="wrn.semuanya." hidden="1">{#N/A,#N/A,FALSE,"REKAP";#N/A,#N/A,FALSE,"ITEM"}</definedName>
    <definedName name="WST">[60]AHAS1!$I$506</definedName>
    <definedName name="wt">#REF!</definedName>
    <definedName name="wt.60hp">'[117]Sat~Bahu'!$C$95</definedName>
    <definedName name="wt.60hp_9">[118]Sat_Bahu!$C$95</definedName>
    <definedName name="wtc">#REF!</definedName>
    <definedName name="wterprofbahan">[165]Sheet1!$H$36</definedName>
    <definedName name="wterstop">'[165]DAF-5'!$I$75</definedName>
    <definedName name="wterstopbahan">[165]Sheet1!$H$37</definedName>
    <definedName name="wtflw230j">#REF!</definedName>
    <definedName name="wtflw830j">#REF!</definedName>
    <definedName name="wtrclsC406">#REF!</definedName>
    <definedName name="wtrpr">#REF!</definedName>
    <definedName name="wtrst">#REF!</definedName>
    <definedName name="WWW">#REF!</definedName>
    <definedName name="wwww">#REF!</definedName>
    <definedName name="x">'[145]Cover Daf-2'!#REF!</definedName>
    <definedName name="X.1">#REF!</definedName>
    <definedName name="Xt">#REF!</definedName>
    <definedName name="XXA">[0]!STOP:[0]!STOPE</definedName>
    <definedName name="xxx">'[360]rab lt 2 bo'!#REF!</definedName>
    <definedName name="xxxx">'[360]rab lt 2 bo'!#REF!</definedName>
    <definedName name="y">#REF!</definedName>
    <definedName name="yayuk" hidden="1">#REF!</definedName>
    <definedName name="YE">#N/A</definedName>
    <definedName name="yeir">'[193]Fill this out first...'!$D$11</definedName>
    <definedName name="YEN">#REF!</definedName>
    <definedName name="yiy">'[153]Harsat Bahan'!$A$6:$E$693</definedName>
    <definedName name="YRY">#N/A</definedName>
    <definedName name="yuiwrei">'[193]Fill this out first...'!$I$7</definedName>
    <definedName name="yuiwrei_9">'[86]Fill this out first___'!$I$7</definedName>
    <definedName name="YWE4Y">#N/A</definedName>
    <definedName name="YWRY4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yyy">'[360]rab lt 2 bo'!#REF!</definedName>
    <definedName name="Z">#REF!</definedName>
    <definedName name="Z_4900D912_D400_4A61_8DD9_12CD5711EDE2_.wvu.FilterData" hidden="1">'[361]HRG BAHAN &amp; UPAH okk'!#REF!</definedName>
    <definedName name="Z_5107985B_0AF1_481E_8B01_41E5AE471770_.wvu.FilterData" hidden="1">'[361]HRG BAHAN &amp; UPAH okk'!#REF!</definedName>
    <definedName name="Z_60C09D59_E1B8_4DE0_84A5_C4D52EC877AC_.wvu.Rows" hidden="1">'[361]Analis Kusen okk'!$A$17:$IV$20,'[361]Analis Kusen okk'!$A$25:$IV$26,'[361]Analis Kusen okk'!$A$28:$IV$30,'[361]Analis Kusen okk'!$A$33:$IV$42,'[361]Analis Kusen okk'!$A$44:$IV$44,'[361]Analis Kusen okk'!$A$47:$IV$50,'[361]Analis Kusen okk'!$A$52:$IV$60,'[361]Analis Kusen okk'!$A$65:$IV$67,'[361]Analis Kusen okk'!$A$143:$IV$878</definedName>
    <definedName name="Z_905CC869_795C_4E5E_B879_52BB42470404_.wvu.FilterData" hidden="1">'[362]HRG BAHAN &amp; UPAH okk'!#REF!</definedName>
    <definedName name="Z_951381D6_C6D1_4C6C_A572_59CAF1F656FA_.wvu.Rows" hidden="1">#REF!</definedName>
    <definedName name="Z_C5F07B99_5B9B_4D7E_8E51_7715CFFC23CA_.wvu.Rows" hidden="1">[363]Estimate!$32:$42,[363]Estimate!$56:$63,[363]Estimate!$69:$72,[363]Estimate!$85:$90,[363]Estimate!$103:$108,[363]Estimate!$125:$126,[363]Estimate!$142:$147,[363]Estimate!$151:$154,[363]Estimate!$158:$191,[363]Estimate!$193:$194,[363]Estimate!$198:$225,[363]Estimate!$227:$232,[363]Estimate!$253:$254,[363]Estimate!$265:$274,[363]Estimate!$287:$316,[363]Estimate!$319:$354</definedName>
    <definedName name="Z_C68F7E66_DBEE_4C62_8CE7_6B99B31303FC_.wvu.Rows" hidden="1">'[364]AnalisaSIPIL RIIL'!$A$208:$IV$214,'[364]AnalisaSIPIL RIIL'!$A$224:$IV$231,'[364]AnalisaSIPIL RIIL'!$A$468:$IV$482</definedName>
    <definedName name="ZAHRA">'[148]Harsat Bahan'!$A$6:$D$84</definedName>
    <definedName name="zink">[73]Analisa!#REF!</definedName>
    <definedName name="zinkdp">'[12]J.ALS-SANITER'!$K$390</definedName>
    <definedName name="ZinkSK508">[12]BAHAN!$G$674</definedName>
    <definedName name="ZV_064">[30]Elektronik!#REF!</definedName>
    <definedName name="ZV_303">[30]Elektronik!#REF!</definedName>
    <definedName name="ZZ">#REF!</definedName>
    <definedName name="ｷｸﾞ_1">#REF!</definedName>
    <definedName name="ｹｼ1">#REF!</definedName>
    <definedName name="ｹｼ2">#REF!</definedName>
    <definedName name="ｹｼ3">#REF!</definedName>
    <definedName name="ｹｼ4">#REF!</definedName>
    <definedName name="ｹｼ5">#REF!</definedName>
    <definedName name="ｼｽｳ_1">#REF!</definedName>
    <definedName name="ｼｮｳﾒｲﾘﾂ_1">#REF!</definedName>
    <definedName name="ｼｮｳﾒｲﾘﾂ_2">#REF!</definedName>
    <definedName name="ｽﾞｰﾑ">#REF!</definedName>
    <definedName name="ｽﾞｰﾑ2">[365]概総括1!$A$1:$O$29</definedName>
    <definedName name="ﾊﾝｼｬﾘﾂ">#REF!</definedName>
    <definedName name="ﾌｧｲﾙ">#REF!</definedName>
    <definedName name="ﾍﾔｼｽｳ_2">#REF!</definedName>
    <definedName name="ﾎｼｭﾘﾂ">#REF!</definedName>
    <definedName name="ﾒﾆｭｰ">#REF!</definedName>
    <definedName name="ﾗﾝﾌﾟ_1">#REF!</definedName>
    <definedName name="ﾗﾝﾌﾟ_2">#REF!</definedName>
    <definedName name="ﾗﾝﾌﾟ_3">#REF!</definedName>
    <definedName name="三社材料">#REF!</definedName>
    <definedName name="代価">#REF!</definedName>
    <definedName name="保印">#REF!</definedName>
    <definedName name="全部">#REF!</definedName>
    <definedName name="出力">#REF!</definedName>
    <definedName name="削除">#REF!</definedName>
    <definedName name="労務費">[366]NET表!$K$68:$L$72</definedName>
    <definedName name="単位">#REF!</definedName>
    <definedName name="単価">#REF!</definedName>
    <definedName name="単入">#REF!</definedName>
    <definedName name="印刷">#REF!</definedName>
    <definedName name="印刷A">#REF!</definedName>
    <definedName name="合計">#REF!</definedName>
    <definedName name="外貨レート">[366]NET表!$D$68:$H$72</definedName>
    <definedName name="工期計算式">[365]概総括1!$A$1:$O$29</definedName>
    <definedName name="材料">#REF!</definedName>
    <definedName name="枚数">#REF!</definedName>
    <definedName name="登録">#REF!</definedName>
    <definedName name="白紙">#REF!</definedName>
    <definedName name="直入">#REF!</definedName>
    <definedName name="種類">#REF!</definedName>
    <definedName name="空調換気">[365]概総括1!$A$1:$O$29</definedName>
    <definedName name="給排水衛生">[365]概総括1!$A$1:$O$29</definedName>
    <definedName name="編集">#REF!</definedName>
    <definedName name="表示">#REF!</definedName>
    <definedName name="見積提出用掛率">[366]BQ表!$Q$1:$V$8</definedName>
    <definedName name="見積方式">[366]BQ表!$AA$1:$AB$5</definedName>
    <definedName name="記入">#REF!</definedName>
    <definedName name="輸入材各種税率">[366]NET表!$D$74:$H$77</definedName>
    <definedName name="追削">#REF!</definedName>
    <definedName name="追加">#REF!</definedName>
    <definedName name="通貨名称">[366]BQ表!$Y$1:$Y$6</definedName>
    <definedName name="連動">#REF!</definedName>
    <definedName name="電気">[365]概総括1!$A$1:$O$29</definedName>
    <definedName name="頁計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60" i="15" l="1"/>
  <c r="F91" i="8"/>
  <c r="F127" i="8"/>
  <c r="F116" i="8"/>
  <c r="F112" i="8"/>
  <c r="F92" i="8"/>
  <c r="F164" i="8" l="1"/>
  <c r="F241" i="8"/>
  <c r="F242" i="8"/>
  <c r="F149" i="8"/>
  <c r="F151" i="8"/>
  <c r="F72" i="8"/>
  <c r="F39" i="8"/>
  <c r="F44" i="8"/>
  <c r="F13" i="8"/>
  <c r="F14" i="8"/>
  <c r="F19" i="8"/>
  <c r="F20" i="8"/>
  <c r="F220" i="15"/>
  <c r="F141" i="15"/>
  <c r="F123" i="15"/>
  <c r="F125" i="15"/>
  <c r="F127" i="15"/>
  <c r="F107" i="15"/>
  <c r="F86" i="15"/>
  <c r="F88" i="15"/>
  <c r="F58" i="15"/>
  <c r="F66" i="15"/>
  <c r="F68" i="15"/>
  <c r="F70" i="15"/>
  <c r="F72" i="15"/>
  <c r="F73" i="15"/>
  <c r="F29" i="15"/>
  <c r="F35" i="15"/>
  <c r="F37" i="15"/>
  <c r="F39" i="15"/>
  <c r="F41" i="15"/>
  <c r="F11" i="15"/>
  <c r="F14" i="15"/>
  <c r="F15" i="15"/>
  <c r="F16" i="15"/>
  <c r="F19" i="15"/>
  <c r="F20" i="15"/>
  <c r="F21" i="15"/>
  <c r="F11" i="17"/>
  <c r="F12" i="17"/>
  <c r="E16" i="11"/>
  <c r="E17" i="11"/>
  <c r="E18" i="11"/>
  <c r="F256" i="15"/>
  <c r="F251" i="15"/>
  <c r="F252" i="15"/>
  <c r="F245" i="15"/>
  <c r="F244" i="15"/>
  <c r="F209" i="8"/>
  <c r="A48" i="8"/>
  <c r="E11" i="14"/>
  <c r="E12" i="14"/>
  <c r="E13" i="14"/>
  <c r="E14" i="14"/>
  <c r="E15" i="14"/>
  <c r="E16" i="14"/>
  <c r="E17" i="14"/>
  <c r="E18" i="14"/>
  <c r="E19" i="14"/>
  <c r="A201" i="15"/>
  <c r="A202" i="15" s="1"/>
  <c r="A51" i="15"/>
  <c r="F270" i="15"/>
  <c r="F269" i="15"/>
  <c r="F228" i="15"/>
  <c r="F162" i="15"/>
  <c r="A160" i="15"/>
  <c r="A163" i="15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36" i="15"/>
  <c r="A137" i="15" s="1"/>
  <c r="A123" i="15"/>
  <c r="A83" i="15"/>
  <c r="A89" i="15"/>
  <c r="A90" i="15" s="1"/>
  <c r="A91" i="15" s="1"/>
  <c r="A92" i="15" s="1"/>
  <c r="A95" i="15"/>
  <c r="A96" i="15" s="1"/>
  <c r="A58" i="15"/>
  <c r="A60" i="15"/>
  <c r="A12" i="15"/>
  <c r="A13" i="15" s="1"/>
  <c r="A14" i="15" s="1"/>
  <c r="E10" i="14"/>
  <c r="F174" i="8"/>
  <c r="E15" i="11"/>
  <c r="E14" i="11"/>
  <c r="E13" i="11"/>
  <c r="E12" i="11"/>
  <c r="E11" i="11"/>
  <c r="E10" i="11"/>
  <c r="A148" i="8"/>
  <c r="A40" i="8"/>
  <c r="A41" i="8" s="1"/>
  <c r="A91" i="8"/>
  <c r="A92" i="8" s="1"/>
  <c r="A93" i="8" s="1"/>
  <c r="A94" i="8" s="1"/>
  <c r="A95" i="8" s="1"/>
  <c r="A96" i="8" s="1"/>
  <c r="A97" i="8" s="1"/>
  <c r="A70" i="8"/>
  <c r="A52" i="8"/>
  <c r="A12" i="8"/>
  <c r="A13" i="8" s="1"/>
  <c r="A14" i="8" s="1"/>
  <c r="A15" i="8" s="1"/>
  <c r="A16" i="8" s="1"/>
  <c r="A17" i="8" s="1"/>
  <c r="A19" i="8"/>
  <c r="A22" i="8"/>
  <c r="A23" i="8" s="1"/>
  <c r="F25" i="11"/>
  <c r="F25" i="14" l="1"/>
  <c r="A179" i="15"/>
  <c r="A180" i="15" s="1"/>
  <c r="F31" i="14"/>
  <c r="A98" i="8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F31" i="11"/>
  <c r="F30" i="11"/>
  <c r="F218" i="15"/>
  <c r="G10" i="12"/>
  <c r="F24" i="14" l="1"/>
  <c r="F30" i="14" l="1"/>
  <c r="F28" i="11"/>
  <c r="F28" i="14"/>
  <c r="F24" i="11"/>
  <c r="F23" i="11"/>
  <c r="F32" i="11" l="1"/>
  <c r="G9" i="12"/>
  <c r="F32" i="14" l="1"/>
  <c r="F27" i="11"/>
  <c r="F33" i="14"/>
  <c r="F27" i="14"/>
  <c r="F26" i="14" l="1"/>
  <c r="F26" i="11"/>
  <c r="F29" i="14"/>
  <c r="F29" i="11"/>
  <c r="G23" i="14" l="1"/>
  <c r="F19" i="12" s="1"/>
  <c r="G22" i="11"/>
  <c r="F15" i="12" s="1"/>
  <c r="F11" i="11" l="1"/>
  <c r="F12" i="11"/>
  <c r="F10" i="14" l="1"/>
  <c r="G11" i="12"/>
  <c r="F16" i="11" l="1"/>
  <c r="F14" i="11"/>
  <c r="F10" i="11"/>
  <c r="F11" i="14"/>
  <c r="F13" i="14"/>
  <c r="F12" i="14"/>
  <c r="F14" i="14"/>
  <c r="F17" i="11" l="1"/>
  <c r="F15" i="11"/>
  <c r="G21" i="14"/>
  <c r="F18" i="12" s="1"/>
  <c r="F15" i="14"/>
  <c r="G20" i="11" l="1"/>
  <c r="F14" i="12" s="1"/>
  <c r="F18" i="11"/>
  <c r="F13" i="11"/>
  <c r="F16" i="14"/>
  <c r="F18" i="14"/>
  <c r="F17" i="14"/>
  <c r="F19" i="14"/>
  <c r="G9" i="11" l="1"/>
  <c r="F13" i="12" s="1"/>
  <c r="G12" i="12" s="1"/>
  <c r="G9" i="14"/>
  <c r="G35" i="14" s="1"/>
  <c r="G34" i="11" l="1"/>
  <c r="F17" i="12"/>
  <c r="G16" i="12" s="1"/>
  <c r="G22" i="12" s="1"/>
  <c r="G23" i="12" s="1"/>
  <c r="G24" i="12" s="1"/>
  <c r="G25" i="12" s="1"/>
</calcChain>
</file>

<file path=xl/sharedStrings.xml><?xml version="1.0" encoding="utf-8"?>
<sst xmlns="http://schemas.openxmlformats.org/spreadsheetml/2006/main" count="2500" uniqueCount="675">
  <si>
    <t>NO</t>
  </si>
  <si>
    <t>URAIAN PEKERJAAN</t>
  </si>
  <si>
    <t>HARGA SAT.</t>
  </si>
  <si>
    <t>JUMLAH HARGA</t>
  </si>
  <si>
    <t>( Rp)</t>
  </si>
  <si>
    <t>( Rp )</t>
  </si>
  <si>
    <t>SAT.</t>
  </si>
  <si>
    <t>VOLUME</t>
  </si>
  <si>
    <t>ls</t>
  </si>
  <si>
    <t xml:space="preserve">A. </t>
  </si>
  <si>
    <t>Ex.</t>
  </si>
  <si>
    <t>Manual</t>
  </si>
  <si>
    <t>SPESIFIKASI                                                                         MATERIAL/PRODUK</t>
  </si>
  <si>
    <t>Kode</t>
  </si>
  <si>
    <t>Sesuai Spesifikasi Material</t>
  </si>
  <si>
    <t>Sewa</t>
  </si>
  <si>
    <t>( W1 )</t>
  </si>
  <si>
    <r>
      <t>m</t>
    </r>
    <r>
      <rPr>
        <vertAlign val="superscript"/>
        <sz val="11"/>
        <color theme="1"/>
        <rFont val="Arial Narrow"/>
        <family val="2"/>
      </rPr>
      <t>2</t>
    </r>
  </si>
  <si>
    <t>( F2 )</t>
  </si>
  <si>
    <t>Dulux</t>
  </si>
  <si>
    <r>
      <t>m</t>
    </r>
    <r>
      <rPr>
        <vertAlign val="superscript"/>
        <sz val="11"/>
        <color theme="1"/>
        <rFont val="Arial Narrow"/>
        <family val="2"/>
      </rPr>
      <t>1</t>
    </r>
  </si>
  <si>
    <t>Asahimas</t>
  </si>
  <si>
    <t>Pengukuran (Seeting out seluruh ruangan)</t>
  </si>
  <si>
    <t>Jaya Board</t>
  </si>
  <si>
    <t xml:space="preserve"> - Aksesories &amp; Support To Slab</t>
  </si>
  <si>
    <t xml:space="preserve"> - 12 mm THK Gypsum Board in Spec'd Finish &amp; </t>
  </si>
  <si>
    <t xml:space="preserve">    40x40 Galvanized Metal Hollow Frame</t>
  </si>
  <si>
    <t>Dinding 2 Side Partition Gypsum Board</t>
  </si>
  <si>
    <t>( P2 )</t>
  </si>
  <si>
    <t>( W2 )</t>
  </si>
  <si>
    <t>unit</t>
  </si>
  <si>
    <t>REKAPITULASI BIAYA</t>
  </si>
  <si>
    <t xml:space="preserve">PROYEK </t>
  </si>
  <si>
    <t>:</t>
  </si>
  <si>
    <t>PEKERJAAN</t>
  </si>
  <si>
    <t>NO.</t>
  </si>
  <si>
    <t xml:space="preserve">SUB TOTAL HARGA </t>
  </si>
  <si>
    <t>TOTAL HARGA</t>
  </si>
  <si>
    <t>(RP)</t>
  </si>
  <si>
    <t>DIBULATKAN</t>
  </si>
  <si>
    <t>A.</t>
  </si>
  <si>
    <t>GRAND TOTAL</t>
  </si>
  <si>
    <t>m2</t>
  </si>
  <si>
    <t>Keamanan selama pekerjaan berlangsung (Banner Pengaman)</t>
  </si>
  <si>
    <t>Pek Administrasi, Dokumentasi Pelaksanaan &amp; Shop Drawing</t>
  </si>
  <si>
    <t>Mobilisasi dan Demobilisasi Alat (selama pekerjaan berlangsung)</t>
  </si>
  <si>
    <t>Listrik &amp; Air kerja selama pekerjaan berlangsung</t>
  </si>
  <si>
    <t>Selama pek. Berlangsung</t>
  </si>
  <si>
    <t>Starwall</t>
  </si>
  <si>
    <t>Taco</t>
  </si>
  <si>
    <t>Paint Finish : e.g. Dulux Pentalite (44432)</t>
  </si>
  <si>
    <t>( W3 )</t>
  </si>
  <si>
    <t>Scaffolding/Perancah</t>
  </si>
  <si>
    <t xml:space="preserve"> Shadow line U Channel Partisi Atas dan Bawah</t>
  </si>
  <si>
    <t>LOKASI</t>
  </si>
  <si>
    <t>Custom Made</t>
  </si>
  <si>
    <t xml:space="preserve"> Shadow line U Channel Partisi Atas </t>
  </si>
  <si>
    <t>Parquet : e.g. Grace Wood Kalimantan Golden Rosewood</t>
  </si>
  <si>
    <t>Grace Wood</t>
  </si>
  <si>
    <t xml:space="preserve"> - Alumunium 4'' ex. YKK powder coating hitam</t>
  </si>
  <si>
    <t>PPN. 11%</t>
  </si>
  <si>
    <t>( F3 )</t>
  </si>
  <si>
    <t>( F4 )</t>
  </si>
  <si>
    <t>Roman Granit GTA332733R dbatiq parang 30x30 cm</t>
  </si>
  <si>
    <t>( F5 )</t>
  </si>
  <si>
    <t xml:space="preserve">Wallpaper : e.g. Starwall (96002) </t>
  </si>
  <si>
    <t>RUANG PELAYANAN</t>
  </si>
  <si>
    <t>Vinyl : e.g. Vinyl Taco Wood Series Parma Oak (TV-004)</t>
  </si>
  <si>
    <t>Pek. Glassboard kaca Glastone roxy glass warna kehijauan ex. Himalaya 6 mm</t>
  </si>
  <si>
    <t>RUANG KOPERASI</t>
  </si>
  <si>
    <t>RUANG COWORKING SPACE - 1</t>
  </si>
  <si>
    <t>RUANG COWORKING SPACE - 2</t>
  </si>
  <si>
    <t>Jayaboard</t>
  </si>
  <si>
    <t xml:space="preserve"> - Pemasangan Ceiling Datar, Gypsum Rangka Hollow + Shadow Line</t>
  </si>
  <si>
    <t xml:space="preserve"> - Pemasangan Ceiling Up H=200mm, Gypsum Rangka Hollow</t>
  </si>
  <si>
    <t xml:space="preserve"> - Paint Finish e.g Dulux Pentalite Brilliant White</t>
  </si>
  <si>
    <t>Armstrong</t>
  </si>
  <si>
    <t>Pemasangan Kuf Roller blind</t>
  </si>
  <si>
    <t>Roman Granit</t>
  </si>
  <si>
    <t>Himalaya</t>
  </si>
  <si>
    <t>HPL:  e.g. Taco Mono Walnut (TH 821 J) Top parapet Plywood finish</t>
  </si>
  <si>
    <t xml:space="preserve">Pemasangan Ceiling Drop </t>
  </si>
  <si>
    <t>Pemasangan Acoustic Ceiling include Frame dan Wall Angle</t>
  </si>
  <si>
    <t>( F1 )</t>
  </si>
  <si>
    <t>( W4 )(P6)</t>
  </si>
  <si>
    <t xml:space="preserve"> Shadow line U Channel Plafond Atas </t>
  </si>
  <si>
    <t>RUANG TUNGGU</t>
  </si>
  <si>
    <t>RUANG MEETING 1 DAN 2</t>
  </si>
  <si>
    <t>( W5 )</t>
  </si>
  <si>
    <t>Pek. Back drop plywood 9 mm + MDF 3 mm + e.g. HPL TACO TH-103-AA NATURAL BEECH) samping kaca jendela</t>
  </si>
  <si>
    <t>RUANG MUSHOLA, RUANG ARSIP DAN RUANG SERVICE</t>
  </si>
  <si>
    <t>( W8 )</t>
  </si>
  <si>
    <t xml:space="preserve">Door Type Area Dalam KM/WC </t>
  </si>
  <si>
    <t xml:space="preserve">Door Type Area Depan KM/WC </t>
  </si>
  <si>
    <t xml:space="preserve"> Plint Kayu kamper 10 cm  fin. Milamine</t>
  </si>
  <si>
    <t>List Stainless 1 cm untuk border HPL dan Wall Papper</t>
  </si>
  <si>
    <t>( D4 )</t>
  </si>
  <si>
    <t>Toto</t>
  </si>
  <si>
    <t>Cermin 5 mm diatas washtafel uk. 800x1200 mm</t>
  </si>
  <si>
    <t>Divider Urinal Toto type A100</t>
  </si>
  <si>
    <t>(C1)</t>
  </si>
  <si>
    <t>(C2)</t>
  </si>
  <si>
    <t>Pek. Gypsum Water Resisstance (WR) 9 mm (ex. Jayaboard-setara) include Frame dan rangka metal furing medium (area toilet)</t>
  </si>
  <si>
    <t>JL. DIPONEGORO NO. 98 SURABAYA</t>
  </si>
  <si>
    <t>PEKERJAAN ARSITEKTUR, INTERIOR DAN ME LANTAI 1 DAN LANTAI 2</t>
  </si>
  <si>
    <t xml:space="preserve">Total - I.B.2. RUANG PELAYANAN : </t>
  </si>
  <si>
    <t>I.B.1</t>
  </si>
  <si>
    <t>I.B</t>
  </si>
  <si>
    <t xml:space="preserve">I.B.2 </t>
  </si>
  <si>
    <t>I.B.3</t>
  </si>
  <si>
    <t>I.B.4</t>
  </si>
  <si>
    <t xml:space="preserve">Total - I.B.3. RUANG TUNGGU : </t>
  </si>
  <si>
    <t>I.B.5</t>
  </si>
  <si>
    <t>I.B.6</t>
  </si>
  <si>
    <t>I.B.7</t>
  </si>
  <si>
    <t>I.B.8</t>
  </si>
  <si>
    <t>I.B.9</t>
  </si>
  <si>
    <t>I.C</t>
  </si>
  <si>
    <t xml:space="preserve">Total - I.C. PEKERJAAN CEILING LANTAI 1 : </t>
  </si>
  <si>
    <t>PEKERJAAN CEILING LANTAI 1</t>
  </si>
  <si>
    <t>I.B.2</t>
  </si>
  <si>
    <t>I.D</t>
  </si>
  <si>
    <t>PEKERJAAN MEKANIKAL DAN ELEKTRIKAL LANTAI 1</t>
  </si>
  <si>
    <t>I.D.</t>
  </si>
  <si>
    <t>PEKERJAAN MEKANIKAL DAN ELEKTRIKAL LANTAI 1:</t>
  </si>
  <si>
    <t>I.D.1</t>
  </si>
  <si>
    <t>INSTALASI PENERANGAN LANTAI 1</t>
  </si>
  <si>
    <t>ttk</t>
  </si>
  <si>
    <t>bh</t>
  </si>
  <si>
    <t>roll</t>
  </si>
  <si>
    <t>lot</t>
  </si>
  <si>
    <t xml:space="preserve">Total - I.D.1. INSTALASI PENERANGAN LANTAI 1 : </t>
  </si>
  <si>
    <t>I.D.2</t>
  </si>
  <si>
    <t>PEKERJAAN PANEL DAN KABEL FEEDER LANTAI 1</t>
  </si>
  <si>
    <t xml:space="preserve">Pengadaan Dan Pemasangan Panel Power </t>
  </si>
  <si>
    <t>m'</t>
  </si>
  <si>
    <t>I.D.3</t>
  </si>
  <si>
    <t>INSTALASI TELEPON LANTAI 1</t>
  </si>
  <si>
    <t>Pengadaan dan pemasangan Instalasi Telepon 2-pairs + conduit dari key/PABX sampai ke titik Outlet Telepon sesuai gambar, termasuk testing commisioning sampai dengan system berfungsi dengan baik</t>
  </si>
  <si>
    <t>Pemasangan Instalasi Telepon (2-pairs ex Panduit) + conduit PVC</t>
  </si>
  <si>
    <t>I.D.4</t>
  </si>
  <si>
    <t>INSTALASI KABEL DATA LANTAI 1</t>
  </si>
  <si>
    <t>Pekerjaan meliputi pengadaan dan pemasangan instalsi Kabel LAN "panduit" Cat-6, included pipa conduit floorduct dan conduit kabel dari titik Outlet sampai ke Terminal Port di Ruang Server. Termasuk Kabel UTP untuk connecting ke masing-masing komputer</t>
  </si>
  <si>
    <t xml:space="preserve">Inst. Kabel Data (Mj-kerja/work station) Panduit (8-pairs x 0,6mm) Cat-6 + Conduit EGA, lengkap dengan terminal criemp : </t>
  </si>
  <si>
    <t>set</t>
  </si>
  <si>
    <t>I.D.5</t>
  </si>
  <si>
    <t>INSTALASI STOP KONTAK LANTAI 1</t>
  </si>
  <si>
    <t>I.D.6</t>
  </si>
  <si>
    <t>INSTALASI MATV LANTAI 1</t>
  </si>
  <si>
    <t>I.D.7</t>
  </si>
  <si>
    <t>Instalasi Kabel NYMHY 3 x 1,5 mm2 + Pipa Hi Conduit dia 20</t>
  </si>
  <si>
    <t>Instalasi Kabel NYA 2 x 1,5 mm2 + Pipa Hi Conduit dia 20</t>
  </si>
  <si>
    <t>I.D.8</t>
  </si>
  <si>
    <t>I.D.9</t>
  </si>
  <si>
    <t>PEKERJAAN PLUMBING LANTAI 1</t>
  </si>
  <si>
    <t>Pipa PPR Air Bersih dia - 32</t>
  </si>
  <si>
    <t>Pipa PPR Air Bersih dia - 25</t>
  </si>
  <si>
    <t>Pipa PPR Air Bersih dia - 15</t>
  </si>
  <si>
    <t>Pipa PVC klass AW Air Bekas dia - 100</t>
  </si>
  <si>
    <t>Pipa PVC klass AW Air Bekas dia - 80</t>
  </si>
  <si>
    <t>Pipa PVC klass AW Air Bekas dia - 65</t>
  </si>
  <si>
    <t>Pipa PVC klass AW Air Bekas dia - 50</t>
  </si>
  <si>
    <t>Pipa PVC klass D Venting dia - 25</t>
  </si>
  <si>
    <t>FCO dia - 100</t>
  </si>
  <si>
    <t>FCO dia - 80</t>
  </si>
  <si>
    <t>FCO dia - 50</t>
  </si>
  <si>
    <t>Elektrik Water Heater kap. 10 ltr</t>
  </si>
  <si>
    <t>Instalasi Penerangan ( kabel NYM 3 x 2,5 mm )</t>
  </si>
  <si>
    <t>20 W  Downlight LED Smartbrigth</t>
  </si>
  <si>
    <t>LED Light Strip 10 W / m ( 1roll : 5 meter + 1 adaptor )</t>
  </si>
  <si>
    <t>Saklar Single "Panasonic" 13 Amp</t>
  </si>
  <si>
    <t>Saklar Double "Panasonic" 13 Amp</t>
  </si>
  <si>
    <t>Pekerjaan Bongkar armature dan Instalasi existing</t>
  </si>
  <si>
    <t>Panel Lantai 1</t>
  </si>
  <si>
    <t>Instalasi Kabel Feeder 4 x 16mm2 ke PUTR Panel existing</t>
  </si>
  <si>
    <t>Unit Telepon, ex Panasonic</t>
  </si>
  <si>
    <t>Faceplate Telepon, ex Panasonic</t>
  </si>
  <si>
    <t>Instalasi Kabel Data + Outlet RG-45 + Conduit</t>
  </si>
  <si>
    <t>Instalasi UTP Patch core @ 8-pairs x 0,6mm + Criemp 2bh</t>
  </si>
  <si>
    <t>Faceplate LAN</t>
  </si>
  <si>
    <t>Instalasi Stop Kontak</t>
  </si>
  <si>
    <t>Stop Kontak 13A</t>
  </si>
  <si>
    <t>Instalasi MATV + conduit EGA 5/8</t>
  </si>
  <si>
    <t>Faceplate MATV, ex Panasonic</t>
  </si>
  <si>
    <t xml:space="preserve">JL. DIPONEGORO NO. 98 SURABAYA </t>
  </si>
  <si>
    <t>REKAPITULASI BIAYA KESELURUHAN</t>
  </si>
  <si>
    <t>I.</t>
  </si>
  <si>
    <t>I.B.</t>
  </si>
  <si>
    <t>I.C.</t>
  </si>
  <si>
    <t>II.</t>
  </si>
  <si>
    <t>II.B.</t>
  </si>
  <si>
    <t>II.C.</t>
  </si>
  <si>
    <t>PEKERJAAN CEILING LANTAI 2</t>
  </si>
  <si>
    <t>II.D.</t>
  </si>
  <si>
    <t>PEKERJAAN MEKANIKAL DAN ELEKTRIKAL LANTAI 2</t>
  </si>
  <si>
    <t xml:space="preserve">TOTAL </t>
  </si>
  <si>
    <t>JL. DIPONEGORO NO.98 SURABAYA</t>
  </si>
  <si>
    <t>TOTAL</t>
  </si>
  <si>
    <t>II.B</t>
  </si>
  <si>
    <t>II.C</t>
  </si>
  <si>
    <t>II.D</t>
  </si>
  <si>
    <t>II.B.1</t>
  </si>
  <si>
    <t>II.B.2</t>
  </si>
  <si>
    <t>II.B.3</t>
  </si>
  <si>
    <t>II.B.4</t>
  </si>
  <si>
    <t>II.B.5</t>
  </si>
  <si>
    <t>II.B.6</t>
  </si>
  <si>
    <t>II.B.7</t>
  </si>
  <si>
    <t>II.B.8</t>
  </si>
  <si>
    <t>LOBBY LIFT LT. 2</t>
  </si>
  <si>
    <t>- 12 mm THK Clear Tempered Glass</t>
  </si>
  <si>
    <t>- Handle in S/S in Spec' Finish</t>
  </si>
  <si>
    <t>Dekson</t>
  </si>
  <si>
    <t xml:space="preserve">RUANG STAFF </t>
  </si>
  <si>
    <t>( P2a )</t>
  </si>
  <si>
    <t xml:space="preserve">    rangka metal stud 7cm, U runner 7cm</t>
  </si>
  <si>
    <t>RUANG KEPALA CABANG</t>
  </si>
  <si>
    <t xml:space="preserve">Partition Clear Tempered Glass + Sunblast </t>
  </si>
  <si>
    <t>( P1 )</t>
  </si>
  <si>
    <t xml:space="preserve"> - 12 mm THK Clear Tempered Glass</t>
  </si>
  <si>
    <t xml:space="preserve"> - U Channel</t>
  </si>
  <si>
    <t>( W5 ) (P4)</t>
  </si>
  <si>
    <t>( D2 )</t>
  </si>
  <si>
    <t>KM/WC KEPALA CABANG</t>
  </si>
  <si>
    <t>DAPUR DAN RUANG SERVICE</t>
  </si>
  <si>
    <t>KM/WC DAN RUANG WUDHU</t>
  </si>
  <si>
    <t xml:space="preserve">Total - II.B.1. LOBBY LIFT LT. 2 : </t>
  </si>
  <si>
    <t xml:space="preserve">Total - II.B.2. RUANG STAFF  : </t>
  </si>
  <si>
    <t xml:space="preserve">Total - II.C. PEKERJAAN CEILING LANTAI 2: </t>
  </si>
  <si>
    <t>PEKERJAAN MEKANIKAL DAN ELEKTRIKAL LANTAI 2 :</t>
  </si>
  <si>
    <t>II.D.1</t>
  </si>
  <si>
    <t>INSTALASI PENERANGAN LANTAI 2</t>
  </si>
  <si>
    <t xml:space="preserve">Total - II.D.1. INSTALASI PENERANGAN LANTAI 2 : </t>
  </si>
  <si>
    <t>II.D.2</t>
  </si>
  <si>
    <t>PEKERJAAN PANEL DAN KABEL FEEDER LANTAI 2</t>
  </si>
  <si>
    <t xml:space="preserve">Total - II.D.2. PEKERJAAN PANEL DAN KABEL FEEDER LANTAI 2 : </t>
  </si>
  <si>
    <t>II.D.3</t>
  </si>
  <si>
    <t>INSTALASI TELEPON LANTAI 2</t>
  </si>
  <si>
    <t xml:space="preserve">Total - II.D.3. INSTALASI TELEPON LANTAI 2 : </t>
  </si>
  <si>
    <t>II.D.4</t>
  </si>
  <si>
    <t>INSTALASI KABEL DATA LANTAI 2</t>
  </si>
  <si>
    <t xml:space="preserve">Total - II.D.4. INSTALASI KABEL DATA LANTAI 2 : </t>
  </si>
  <si>
    <t>II.D.5</t>
  </si>
  <si>
    <t>INSTALASI STOP KONTAK LANTAI 2</t>
  </si>
  <si>
    <t xml:space="preserve">Total - I.D.5. INSTALASI STOP KONTAK LANTAI 2 : </t>
  </si>
  <si>
    <t>II.D.6</t>
  </si>
  <si>
    <t>INSTALASI MATV LANTAI 2</t>
  </si>
  <si>
    <t xml:space="preserve">Total - II.D.6. INSTALASI MATV LANTAI 2 : </t>
  </si>
  <si>
    <t>II.D.7</t>
  </si>
  <si>
    <t>II.D.8</t>
  </si>
  <si>
    <t>II.D.9</t>
  </si>
  <si>
    <t>PEKERJAAN PLUMBING LANTAI 2</t>
  </si>
  <si>
    <t xml:space="preserve">Total - II.D.9. PEKERJAAN PLUMBING LANTAI 2 : </t>
  </si>
  <si>
    <t>Nubon</t>
  </si>
  <si>
    <t xml:space="preserve"> - Coworking Space-2</t>
  </si>
  <si>
    <t xml:space="preserve"> - R. Meeting 1 dan R. Meeting 2</t>
  </si>
  <si>
    <t xml:space="preserve"> Partisi Lipat ex. Nubon Panel Type NP-65 </t>
  </si>
  <si>
    <t>PEKERJAAN PLUMBING  LANTAI 2</t>
  </si>
  <si>
    <t>PEKERJAAN PLUMBING  LANTAI 1</t>
  </si>
  <si>
    <t>Panel Lantai 2</t>
  </si>
  <si>
    <t>Instalasi Kabel Feeder 4 x 25mm2 ke PUTR Panel existing</t>
  </si>
  <si>
    <t>INSTALASI TATA SUARA DAN FIRE ALARM LANTAI 2</t>
  </si>
  <si>
    <t>Terminal Box Tata Suara</t>
  </si>
  <si>
    <t>MCP - FA  ( Master Control Panel Fire Alarm ) kap 1 loop termasuk Repeat Panel, Nicad Battery + Charger</t>
  </si>
  <si>
    <t>Peralatan Utama Tata suara lengkap :</t>
  </si>
  <si>
    <t>Power Amplifier 240 W/100/70/Volt</t>
  </si>
  <si>
    <t>Auto / Manual Emergency Panel</t>
  </si>
  <si>
    <t>System Manager (Matirx System)</t>
  </si>
  <si>
    <t>Monitor Panel</t>
  </si>
  <si>
    <t>Relay Control</t>
  </si>
  <si>
    <t xml:space="preserve">DVD /CD/MP3 Player + Radio Tuner </t>
  </si>
  <si>
    <t>Paging Microphone &amp; Chime Tone + Key Pad</t>
  </si>
  <si>
    <t>Fireman Mic (Ruang Kontrol)</t>
  </si>
  <si>
    <t>UPS 1 KVA back up standby 4 jam</t>
  </si>
  <si>
    <t>Main Distribution Frame (MDF - TS)</t>
  </si>
  <si>
    <t>Pengkabelan utama Sistem Fire Alarm</t>
  </si>
  <si>
    <t>Pengkabelan utama Sistem Tata suara</t>
  </si>
  <si>
    <t>Terminal Box Fire alam</t>
  </si>
  <si>
    <t>Unit</t>
  </si>
  <si>
    <t>Pengadaan dan pemasangan smoke Detector</t>
  </si>
  <si>
    <t>Pengadaan dan pemasangan Ceiling Speaker 3 watt serta Volume kontrol</t>
  </si>
  <si>
    <t>titik</t>
  </si>
  <si>
    <t>IU.1.L1/AREA CO-WORKING</t>
  </si>
  <si>
    <t xml:space="preserve"> - Kapasitas @30.700 Btu/h</t>
  </si>
  <si>
    <t>A</t>
  </si>
  <si>
    <t>1.1</t>
  </si>
  <si>
    <t>IU.2.L1/AREA CO-WORKING</t>
  </si>
  <si>
    <t>1.2</t>
  </si>
  <si>
    <t>IU.3.L1/AREA TUNGGU</t>
  </si>
  <si>
    <t xml:space="preserve"> - Kapasitas @38.200 Btu/h</t>
  </si>
  <si>
    <t>1.3</t>
  </si>
  <si>
    <t>IU.4.L1/AREA KORIDOR</t>
  </si>
  <si>
    <t>1.4</t>
  </si>
  <si>
    <t>IU.5.L1/AREA KORIDOR</t>
  </si>
  <si>
    <t>1.5</t>
  </si>
  <si>
    <t>IU.6.L1/RUANG MEETING 1</t>
  </si>
  <si>
    <t>1.6</t>
  </si>
  <si>
    <t>IU.7.L1/RUANG MEETING 2</t>
  </si>
  <si>
    <t>1.7</t>
  </si>
  <si>
    <t>IU.8.L1/LOBBY LIFT</t>
  </si>
  <si>
    <t xml:space="preserve"> - Kapasitas @12.300 Btu/h</t>
  </si>
  <si>
    <t>1.8</t>
  </si>
  <si>
    <t>IU.9.L1/RUANG PELAYANAN</t>
  </si>
  <si>
    <t>1.9</t>
  </si>
  <si>
    <t>IU.10.L1/MUSHOLA</t>
  </si>
  <si>
    <t xml:space="preserve"> - Kapasitas @9.600 Btu/h</t>
  </si>
  <si>
    <t>1.10</t>
  </si>
  <si>
    <t xml:space="preserve"> - dia 9,52</t>
  </si>
  <si>
    <t xml:space="preserve"> - dia 12,7</t>
  </si>
  <si>
    <t xml:space="preserve"> - dia 15,88</t>
  </si>
  <si>
    <t xml:space="preserve"> - dia 19,05</t>
  </si>
  <si>
    <t xml:space="preserve"> - dia 25</t>
  </si>
  <si>
    <t>B</t>
  </si>
  <si>
    <t>EAF.L1-1 &amp; EAF.L1-2</t>
  </si>
  <si>
    <t xml:space="preserve"> - Kapasitas @150 cfm / Ceiling Mount Propeller</t>
  </si>
  <si>
    <t>EAF.L1-3 s/d EAF.L1-6</t>
  </si>
  <si>
    <t xml:space="preserve"> - Kapasitas @200 cfm / Ceiling Mount Propeller</t>
  </si>
  <si>
    <t>IU.1.L2/RUANG SERVER</t>
  </si>
  <si>
    <t>IU.2.L2/MUSHOLA</t>
  </si>
  <si>
    <t>IU.3.L2/MUSHOLA</t>
  </si>
  <si>
    <t>IU.4.L2/RUANG KERJA</t>
  </si>
  <si>
    <t>IU.5.L2/RUANG KERJA</t>
  </si>
  <si>
    <t>IU.6.L2/RUANG KERJA</t>
  </si>
  <si>
    <t>IU.7.L2/LOBBY LIFT</t>
  </si>
  <si>
    <t>IU.8.L2/RUANG PIMPINAN CABANG</t>
  </si>
  <si>
    <t xml:space="preserve"> - Kapasitas @27.100 Btu/h</t>
  </si>
  <si>
    <t>IU.9.L2/RUANG KERJA</t>
  </si>
  <si>
    <t>IU.10.L2/BREAKOUT</t>
  </si>
  <si>
    <t xml:space="preserve"> - Kapasitas @19.100 Btu/h</t>
  </si>
  <si>
    <t>1.11</t>
  </si>
  <si>
    <t>IU.11.L2/RUANG MAKAN</t>
  </si>
  <si>
    <t>EAF.L2-1</t>
  </si>
  <si>
    <t xml:space="preserve"> - Kapasitas @250 cfm / Ceiling Mount Propeller</t>
  </si>
  <si>
    <t>EAF.L2-2 s/d EAF.L2-4</t>
  </si>
  <si>
    <t>PEKERJAAN UNIT DAN INSTALASI AC LANTAI 2</t>
  </si>
  <si>
    <t>PEKERJAAN PENGADAAN DAN PEMASANGAN UNIT AC INDOR VRF LT. 2</t>
  </si>
  <si>
    <t xml:space="preserve">Total - II.D.8. PEKERJAAN TATA UDARA LANTAI 2 : </t>
  </si>
  <si>
    <t>PEK. PENGADAAN DAN PEMASANGAN INSTALASI REFRIGERANT LT. 2</t>
  </si>
  <si>
    <t>PEK. PENGADAAN DAN PEMASANGAN INSTALASI PIPA DRAIN LT. 2</t>
  </si>
  <si>
    <t>PEKERJAAN FAN LANTAI 2</t>
  </si>
  <si>
    <t>PEK. PENGADAAN DAN PEMASANGAN UNIT FAN LT. 2</t>
  </si>
  <si>
    <t>PEKERJAAN TATA UDARA  LANTAI 2</t>
  </si>
  <si>
    <t>INSTALASI TATA SUARA DAN FIRE ALARM LANTAI 1</t>
  </si>
  <si>
    <t>Cabinet rack included accessories</t>
  </si>
  <si>
    <t>PERALATAN UTAMA</t>
  </si>
  <si>
    <t>PEKERJAAN PENGADAAN DAN INSTALASI LANTAI 1</t>
  </si>
  <si>
    <t>PEKERJAAN PENGADAAN DAN INSTALASI LANTAI 2</t>
  </si>
  <si>
    <t xml:space="preserve">Total - II.D.7. INSTALASI TATA SUARA DAN FIRE ALARM LANTAI 2 : </t>
  </si>
  <si>
    <t>PEKERJAAN TATA UDARA  LANTAI 1</t>
  </si>
  <si>
    <t>PEKERJAAN TATA UDARA LANTAI 2</t>
  </si>
  <si>
    <t>PEKERJAAN UNIT DAN INSTALASI AC LANTAI 1</t>
  </si>
  <si>
    <t>PEKERJAAN PENGADAAN DAN PEMASANGAN UNIT AC INDOR VRF LT. 1</t>
  </si>
  <si>
    <t>PEK. PENGADAAN DAN PEMASANGAN INSTALASI REFRIGERANT LT. 1</t>
  </si>
  <si>
    <t>PEK. PENGADAAN DAN PEMASANGAN INSTALASI PIPA DRAIN LT. 1</t>
  </si>
  <si>
    <t>PEKERJAAN FAN LANTAI 1</t>
  </si>
  <si>
    <t>PEK. PENGADAAN DAN PEMASANGAN UNIT FAN LT. 1</t>
  </si>
  <si>
    <t>PEKERJAAN BONGKARAN</t>
  </si>
  <si>
    <t>Bongkar Dinding Keramik, (Area Toilet)</t>
  </si>
  <si>
    <t>BONGKARAN LANTAI 1</t>
  </si>
  <si>
    <t>BONGKARAN LANTAI 2</t>
  </si>
  <si>
    <t>PEKERJAAN PERSIAPAN AWAL DAN BONGKARAN</t>
  </si>
  <si>
    <t>Pembuatan Direksi Keet/Kantor Proyek dan Gudang Alat uk 4x8 m</t>
  </si>
  <si>
    <t>Buang Bekas Bongkaran ke luar lokasi bangunan</t>
  </si>
  <si>
    <t>Pembersihan harian selama pekerjaan berlangsung</t>
  </si>
  <si>
    <t>bln</t>
  </si>
  <si>
    <t>A. 1</t>
  </si>
  <si>
    <t xml:space="preserve">SUB TOTAL - A.1. PEKERJAAN PERSIAPAN AWAL : </t>
  </si>
  <si>
    <t>A.2</t>
  </si>
  <si>
    <t xml:space="preserve">SUB TOTAL - A.2. PEKERJAAN BONGKARAN : </t>
  </si>
  <si>
    <t xml:space="preserve">TOTAL - A. PEKERJAAN PERSIAPAN AWAL DAN BONGKARAN : </t>
  </si>
  <si>
    <t xml:space="preserve"> - Skrup, Kompon, Kasa gypsum Suport dll</t>
  </si>
  <si>
    <t>YKK</t>
  </si>
  <si>
    <t>- Kusen Pintu Alumunium Anodized putih (ex.YKK) + kayu solid didalamnya</t>
  </si>
  <si>
    <t>- Patch Fitting, Floor hinge, Aksesories dan material support lainnya</t>
  </si>
  <si>
    <t xml:space="preserve">RUANG SERVER DAN LAKTASI </t>
  </si>
  <si>
    <t xml:space="preserve">Total - II.B.4. RUANG KEPALA CABANG : </t>
  </si>
  <si>
    <t xml:space="preserve">Total - II.B.5. KM/WC KEPALA CABANG : </t>
  </si>
  <si>
    <t xml:space="preserve">Total - II.B.6. RUANG SERVER LAKTASI DAN MUSHOLA : </t>
  </si>
  <si>
    <t xml:space="preserve">Total - II.B.8. DAPUR DAN RUANG SERVICE : </t>
  </si>
  <si>
    <t>II.B.9</t>
  </si>
  <si>
    <t>RUANG MAKAN</t>
  </si>
  <si>
    <t>RUANG MUSHOLA</t>
  </si>
  <si>
    <t>II.B.10</t>
  </si>
  <si>
    <t>angkut</t>
  </si>
  <si>
    <t>PEKERJAAN PERSIAPAN AWAL</t>
  </si>
  <si>
    <t>PEKERJAAN SMKKK</t>
  </si>
  <si>
    <t>SOSIALISASI DAN PROMOSI K3, Meliputi :</t>
  </si>
  <si>
    <t>Spanduk (banner) (Penggunaan APD, Bahaya Pekerjaan, Dilarang masuk bagi yang tdk berkepentingan, dll)</t>
  </si>
  <si>
    <t>lbr</t>
  </si>
  <si>
    <t>Poster K3 (Peraturan Keselamatan di Proyek)</t>
  </si>
  <si>
    <t>Papan Informasi K3</t>
  </si>
  <si>
    <t>ALAT PELINDUNG KERJA, Meliputi :</t>
  </si>
  <si>
    <t>Jaring Pengaman (Safety Net)</t>
  </si>
  <si>
    <t>Body harness</t>
  </si>
  <si>
    <t>Pembatas Area (Restricted Area)</t>
  </si>
  <si>
    <t>ALAT PELINDUNG DIRI, Meliputi :</t>
  </si>
  <si>
    <t>ASURANSI DAN PERIJINAN, Meliputi :</t>
  </si>
  <si>
    <t>Topi Pelindung (Safety Helmet)</t>
  </si>
  <si>
    <t>Pelindung Pernapasan dan Mulut (Masker bedah)</t>
  </si>
  <si>
    <t>Sarung Tangan (Safety Gloves)</t>
  </si>
  <si>
    <t>Rompi Keselamatan ( Safety vest)</t>
  </si>
  <si>
    <t>box</t>
  </si>
  <si>
    <t>psg</t>
  </si>
  <si>
    <t>PERSONIL K3, Meliputi :</t>
  </si>
  <si>
    <t>Ahli K3</t>
  </si>
  <si>
    <t>org</t>
  </si>
  <si>
    <t>FASILITAS SARANA KESEHATAN, Meliputi :</t>
  </si>
  <si>
    <t>Peralatan P3K (Kotak P3K, Obat Luka, Perban, dll)</t>
  </si>
  <si>
    <t xml:space="preserve">B. </t>
  </si>
  <si>
    <t>B.1.</t>
  </si>
  <si>
    <t>B.2.</t>
  </si>
  <si>
    <t>B.3.</t>
  </si>
  <si>
    <t>B.4.</t>
  </si>
  <si>
    <t>B.5.</t>
  </si>
  <si>
    <t>B.6.</t>
  </si>
  <si>
    <t>B.7.</t>
  </si>
  <si>
    <t xml:space="preserve">TOTAL - B. PEKERJAAN SMKKK : </t>
  </si>
  <si>
    <t>B.</t>
  </si>
  <si>
    <t>C.</t>
  </si>
  <si>
    <t xml:space="preserve">C. </t>
  </si>
  <si>
    <t>PEKERJAAN ARSITEKTUR DAN SARANA LUAR</t>
  </si>
  <si>
    <t>PEKERJAAN RAILING TANGGA</t>
  </si>
  <si>
    <t>Railing Tangga Pipa St. Steel dia 2", 1.5" &amp; 1"</t>
  </si>
  <si>
    <t>Handraill Pipa St. Steel dia 2"</t>
  </si>
  <si>
    <t xml:space="preserve">PEKERJAAN PENGECATAN FASADE BANGUNAN </t>
  </si>
  <si>
    <t>Cat dinding bagian luar dari lantai 1 s/d Parapet Atap</t>
  </si>
  <si>
    <t>Cat dinding bagian parapet bangunan Warna Biru</t>
  </si>
  <si>
    <t>C.2</t>
  </si>
  <si>
    <t>C.1</t>
  </si>
  <si>
    <t>C.3</t>
  </si>
  <si>
    <t>C.4</t>
  </si>
  <si>
    <t>PEKERJAAN PEMBUATAN PAGAR DEPAN</t>
  </si>
  <si>
    <t>Galian</t>
  </si>
  <si>
    <t>Pondasi Batu Kali, 1PC:4PP</t>
  </si>
  <si>
    <t>Sloff  uk. 20 x 35, include besi, beton dan bekisting</t>
  </si>
  <si>
    <t>Kolom uk. 30 x 30, include besi, beton dan bekisting</t>
  </si>
  <si>
    <t>Dinding Bata ringan</t>
  </si>
  <si>
    <t>Plesteran</t>
  </si>
  <si>
    <t>m3</t>
  </si>
  <si>
    <t xml:space="preserve">TOTAL - C. PEKERJAAN ARSITEKTUR DAN SARANA LUAR : </t>
  </si>
  <si>
    <t>PEKERJAAN INTERIOR LANTAI 1</t>
  </si>
  <si>
    <t>PEKERJAAN INTERIOR LANTAI 2</t>
  </si>
  <si>
    <t>PEKERJAAN INTERIOR DAN ME  LANTAI 1</t>
  </si>
  <si>
    <t>PEKERJAAN INTERIOR DAN ME LANTAI 1</t>
  </si>
  <si>
    <t>PEKERJAAN INTERIOR DAN ME  LANTAI 2</t>
  </si>
  <si>
    <t>PEKERJAAN INTERIOR DAN ME LANTAI 2</t>
  </si>
  <si>
    <t>Alat Pemadam Api Ringan (APAR) ; 10 kg</t>
  </si>
  <si>
    <t>LAIN-LAIN TERKAIT PENGENDALIAN RESIKO K3, Meliputi :</t>
  </si>
  <si>
    <t>SD</t>
  </si>
  <si>
    <t>Kitz</t>
  </si>
  <si>
    <t>Rucika</t>
  </si>
  <si>
    <t>Antasan</t>
  </si>
  <si>
    <t>Ariston</t>
  </si>
  <si>
    <t>Mitsubishi</t>
  </si>
  <si>
    <t>Denji</t>
  </si>
  <si>
    <t>Norden</t>
  </si>
  <si>
    <t>Supreme</t>
  </si>
  <si>
    <t>Panasonic</t>
  </si>
  <si>
    <t>Philips</t>
  </si>
  <si>
    <t>JFTA Panel</t>
  </si>
  <si>
    <t>Panduit</t>
  </si>
  <si>
    <t>Lokal</t>
  </si>
  <si>
    <t>Taisin (FRC Kabel)</t>
  </si>
  <si>
    <t>Teletek Electronics</t>
  </si>
  <si>
    <t>Tiang Bendera Pipa Besi Stainless Steel dia 2,5" dan 2", Include pondasi dan accessories</t>
  </si>
  <si>
    <t xml:space="preserve"> </t>
  </si>
  <si>
    <t>Cat dinding pagar keliling</t>
  </si>
  <si>
    <t>Cat dinding Pos Jaga bagian luar</t>
  </si>
  <si>
    <t>Cat dinding Pos Jaga bagian dalam</t>
  </si>
  <si>
    <t>Cat plafond Pos Jaga</t>
  </si>
  <si>
    <t>PEKERJAAN PENGECATAN POS JAGA DAN DINDING PAGAR</t>
  </si>
  <si>
    <t>Logo Jasa Raharja lingkaran diameter 30 cm tebal 2,5 cm</t>
  </si>
  <si>
    <t>Huruf " JASA RAHARJA ", Stainless Steel tinggi 20 cm tebal 2,5 cm</t>
  </si>
  <si>
    <t>Huruf " JAWA TIMUR", Stainless Steel tinggi 15 cm tebal 2,5 cm</t>
  </si>
  <si>
    <t>Huruf " JL. DIPONEGORO NO 98 SURABAYA ", Stainless Steel tinggi 8 cm tebal 1,5 cm</t>
  </si>
  <si>
    <t>Sloof uk. 20 x 35 cm, include besi, beton dan bekisting</t>
  </si>
  <si>
    <t>Kolom uk. 30 x 30 cm, include besi, beton dan bekisting</t>
  </si>
  <si>
    <t>Kolom finish Granit</t>
  </si>
  <si>
    <t>Dinding finish Granit</t>
  </si>
  <si>
    <t>Lantai finish Granit</t>
  </si>
  <si>
    <t>Grill Penutup Lampu Sorot finish Cat</t>
  </si>
  <si>
    <t>INSTALASI PENERANGAN PAGAR</t>
  </si>
  <si>
    <t xml:space="preserve">Lampu Sorot 50 Watt </t>
  </si>
  <si>
    <t>Lampu LED T5 20 Watt</t>
  </si>
  <si>
    <t>Lampu Baret LED 20 Watt (kolom pagar)</t>
  </si>
  <si>
    <t xml:space="preserve">Total - I.D.2. INSTALASI PENERANGAN PAGAR : </t>
  </si>
  <si>
    <t xml:space="preserve">Total - I.D.3. PEKERJAAN PANEL DAN KABEL FEEDER LANTAI 1 : </t>
  </si>
  <si>
    <t xml:space="preserve">Total - I.D.4. INSTALASI TELEPON LANTAI 1 : </t>
  </si>
  <si>
    <t xml:space="preserve">Total - I.D.5. INSTALASI KABEL DATA LANTAI 1 : </t>
  </si>
  <si>
    <t xml:space="preserve">Total - I.D.6. INSTALASI STOP KONTAK LANTAI 1 : </t>
  </si>
  <si>
    <t xml:space="preserve">Total - I.D.7. INSTALASI MATV LANTAI 1 : </t>
  </si>
  <si>
    <t xml:space="preserve">Total - I.D.8. INSTALASI TATA SUARA DAN FIRE ALARM LANTAI 1 : </t>
  </si>
  <si>
    <t xml:space="preserve">Total - I.D.9. PEKERJAAN TATA UDARA LANTAI 1 : </t>
  </si>
  <si>
    <t>I.D.10</t>
  </si>
  <si>
    <t xml:space="preserve">Total - I.D.10. PEKERJAAN PLUMBING LANTAI 1 : </t>
  </si>
  <si>
    <t>Pekerjaan Pengadaan dan Pemasangan Bidang Tata Udara, lengkap dengan accessories yang diperlukan, sesuai spesifikasi teknis dan gambar perencanaan, termasuk testing commisioning sampai dengan system berfungsi dengan baik.</t>
  </si>
  <si>
    <t>Pengadaan dan Pemasangan system Tata Suara dan Fire Alarm  lengkap dengan accessories yang diperlukan sesuai gambar dan spesifikasi teknis, termasuk testing commisioning sampai dengan system berfungsi dengan baik.</t>
  </si>
  <si>
    <t>Pengadaan dan pemasangan Instalasi MATV sampai ke titik MATV lengkap dengan accessories yang diperlukan sesuai gambar dan spesifikasi teknis, sampai dengan system berfungsi dengan baik</t>
  </si>
  <si>
    <t>Pengadaan dan pemasangan Instalasi Penerangan lengkap dengan accessories yang diperlukan sesuai gambar dan spesifikasi teknis, sampai dengan system berfungsi dengan baik</t>
  </si>
  <si>
    <t>Pengadaan dan pemasangan Instalasi Plumbing lengkap dengan alat bantu dan accessories yang diperlukan sesuai gambar dan spesifikasi teknis, termasuk testing commisioning sampai dengan system berfungsi dengan baik.</t>
  </si>
  <si>
    <t>Bongkar Plafond + Instalasi Existing</t>
  </si>
  <si>
    <t>AREA KM/WC LANTAI 1</t>
  </si>
  <si>
    <t>( D3 )</t>
  </si>
  <si>
    <t>( D4A )</t>
  </si>
  <si>
    <t>- Kusen Pintu kayu solid (kamper) fin. Melamine</t>
  </si>
  <si>
    <t>- Pasangan Dinding Bata Ringan ad.Semen Instan t=10 cm ( di atas pintu)</t>
  </si>
  <si>
    <t>- Balok praktis 10 x 15 cm</t>
  </si>
  <si>
    <t xml:space="preserve">- Plesteran Dinding 1PC : 4 Psr tebal 20 mm </t>
  </si>
  <si>
    <t>- Acian</t>
  </si>
  <si>
    <t xml:space="preserve">Total - I.B.6. AREA KM/WC LANTAI 1 : </t>
  </si>
  <si>
    <t xml:space="preserve"> Plint Kayu kamper 10 cm  fin. Melamine</t>
  </si>
  <si>
    <t xml:space="preserve">Door Type D.3 </t>
  </si>
  <si>
    <t>Perbaikan dinding di atas bongkaran Pintu</t>
  </si>
  <si>
    <t xml:space="preserve">Total - II.B.10. RUANG MAKAN : </t>
  </si>
  <si>
    <t>( D4)</t>
  </si>
  <si>
    <t>Door Type D.4</t>
  </si>
  <si>
    <t xml:space="preserve"> - Skrup, Kompon, Kasa gypsum, Suport dll</t>
  </si>
  <si>
    <t xml:space="preserve">Total - I.B.5. RUANG MUSHOLA, R. ARSIP DAN R. SERVICE : </t>
  </si>
  <si>
    <t>(D3)</t>
  </si>
  <si>
    <t xml:space="preserve">Door Type D.4A Area Dalam KM/WC </t>
  </si>
  <si>
    <t xml:space="preserve">Door Type D.4 Area Depan KM/WC </t>
  </si>
  <si>
    <t>( D1 )</t>
  </si>
  <si>
    <t>Door Type D.1</t>
  </si>
  <si>
    <t>Partition Glass + Frame Alumunium</t>
  </si>
  <si>
    <t>( P.1A )</t>
  </si>
  <si>
    <t xml:space="preserve">HPL  TACO  TH-1244-SL  (Smoke Canty) + Wallpaper : e.g. Starwall (96002) 
</t>
  </si>
  <si>
    <t>Back drop Panel Plywood lapis HPL e.g. Taco TH-887-JG (Milky Ramone Gloss) + rangka besi hollow 4x4 cm tebal 1,2 mm</t>
  </si>
  <si>
    <t>Door Type D.3</t>
  </si>
  <si>
    <t>( D.3A )</t>
  </si>
  <si>
    <t>- Kunci, Lever Handle dan Hinge ex. Dekson</t>
  </si>
  <si>
    <t>- Pintu plywood fin. HPL motif kayu, Lengkap dengan Accessories termasuk pembongkaran dan perapihan opening.</t>
  </si>
  <si>
    <t xml:space="preserve"> - 8 mm THK Clear + sandblast</t>
  </si>
  <si>
    <t>- Pintu Frame Alumunium (ex. YKK) Powder coating + Kaca 8 mm (sandblast), Lengkap dengan Accessories dan material support lainnya termasuk pembongkaran dan perapihan opening.</t>
  </si>
  <si>
    <t>- Kusen Pintu kayu solid (kamper oven) fin. Melamine</t>
  </si>
  <si>
    <t>- Pintu Kayu Kamper oven fin. Melamine, termasuk pembongkaran dan perapihan opening.</t>
  </si>
  <si>
    <t>Door Type D.3A</t>
  </si>
  <si>
    <t>- Pintu plywood fin. HPL ex. Taco motif kayu, Lengkap dengan Accessories termasuk pembongkaran dan perapihan opening.</t>
  </si>
  <si>
    <t>- Pintu plywood fin. HPL ex. Taco motif kayu, Lengkap dengan Accessories.</t>
  </si>
  <si>
    <t>Pek. Back drop Plywood lapis HPL ex. Taco dibelakang glasstone board</t>
  </si>
  <si>
    <t xml:space="preserve">Total - I.B.4. RUANG MEETING 1 DAN 2 : </t>
  </si>
  <si>
    <t>Penebalan dinding urinoir dan toping Granit black gold galaxy</t>
  </si>
  <si>
    <t>Pek. Gypsum Water Resisstance (WR) 9 mm ex. Jayaboard, include Frame dan rangka metal furing medium (area toilet)</t>
  </si>
  <si>
    <t xml:space="preserve">Partition Clear Tempered Glass + Sanblast </t>
  </si>
  <si>
    <t>(lebar 150mm tebal 60 mm)</t>
  </si>
  <si>
    <t>Pek. Back drop plywood 9 mm + MDF 3 mm + e.g. HPL TACO TH-103-AA (Natural Beech) samping kaca jendela</t>
  </si>
  <si>
    <t>Dinding 2 Side Partition Gypsum Board Parapet Tinggi=800 mm</t>
  </si>
  <si>
    <t>Cermin 5 mm bavel, diatas washtafel uk. 800x1200 mm</t>
  </si>
  <si>
    <t>Door Type D.3 (Ruang makan)</t>
  </si>
  <si>
    <t>Keramik dinding  Mozaik</t>
  </si>
  <si>
    <t>Roman</t>
  </si>
  <si>
    <t>Pekerjaan Beton Meja Dapur  + Granit black gold galaxy</t>
  </si>
  <si>
    <t>Shower Set Toto TX 471 SVN</t>
  </si>
  <si>
    <t xml:space="preserve">Total - II.B.7. RUANG MUSHOLA : </t>
  </si>
  <si>
    <t xml:space="preserve">Total - II.B.9. KM/WC DAN R. WUDHU : </t>
  </si>
  <si>
    <t>AREA KOLABORASI</t>
  </si>
  <si>
    <t xml:space="preserve">Total - II.B.3. AREA KOLABORASI : </t>
  </si>
  <si>
    <t>Dinding 2 Side Partition Gypsum Board tinggi= 800 mm</t>
  </si>
  <si>
    <t>Pintu Pagar uk 3850 x 1300 mm,  besi hollow 50x50 mm, Finish cat duco ex. Dulux, termasuk accessories.</t>
  </si>
  <si>
    <t>Railing Pagar uk 2133 x 800 mm,  besi hollow 50x50 mm, Finish cat duco ex. Dulux.</t>
  </si>
  <si>
    <t>Waterproofing Coating ex. Sika</t>
  </si>
  <si>
    <t>Sika</t>
  </si>
  <si>
    <t>Plywood finish HPL CARTA CT-5480-T (FLAXEN PEAR) cover dinding Void</t>
  </si>
  <si>
    <t>( W7 )</t>
  </si>
  <si>
    <t>Carta</t>
  </si>
  <si>
    <t>( W6 )</t>
  </si>
  <si>
    <t>( P3 )</t>
  </si>
  <si>
    <t>Door Type D.2 (Frameless) + Sunblast</t>
  </si>
  <si>
    <t xml:space="preserve">Wallpaper : e.g. Starwall (dinding R.Laktasi) </t>
  </si>
  <si>
    <t xml:space="preserve">Plywood fin. HPL TACO TH-1216-FC (Zurich Elm) + nat alumunium. Cover Box Hydrant (pintu kamlufase)
</t>
  </si>
  <si>
    <t xml:space="preserve">Plywood fin. HPL TACO TH-1216-FC (Zurich Elm) + nat alumunium. Cover Box R.Panel (pintu kamlufase)
</t>
  </si>
  <si>
    <t xml:space="preserve">Plywood fin. HPL TACO TH-1216-FC (Zurich Elm) + nat alumunium. Cover Dinding Lift
</t>
  </si>
  <si>
    <t>Nat cat duco hitam 1 cm, variasi HPL cover dinding Void</t>
  </si>
  <si>
    <t>Dinding 2 Side Partition Gypsum Board (bawah tangga)</t>
  </si>
  <si>
    <t>Door Type D.3 (R.Barang/ bawah tangga)</t>
  </si>
  <si>
    <t xml:space="preserve"> - Pemasangan Ceiling Datar, Gypsum Rangka Hollow + Acrylic susu 5 mm</t>
  </si>
  <si>
    <t>(C3)</t>
  </si>
  <si>
    <t>(C4)</t>
  </si>
  <si>
    <t>Pemasangan Up Ceiling (Ruang Kepala Cabang dan Area Void)</t>
  </si>
  <si>
    <t xml:space="preserve">Toilet Paper Dispenser Kimberly Clark 4944 </t>
  </si>
  <si>
    <t xml:space="preserve"> - Ceiling Cassette</t>
  </si>
  <si>
    <t xml:space="preserve"> - Wall Mounted</t>
  </si>
  <si>
    <t>By Other</t>
  </si>
  <si>
    <t>Bay Other</t>
  </si>
  <si>
    <t>Logo jasa Raharja + Tulisan 'JASA RAHARJA' bahan stainless gold mirror</t>
  </si>
  <si>
    <t xml:space="preserve">MDF 9mm laser cuting Motif Logo JR fin. Cat duco serbuk gold. Backing Acrylic Satin 2mm + Acrylic 3 mm untuk rangka busur </t>
  </si>
  <si>
    <t>II.D.10</t>
  </si>
  <si>
    <t>INSTALASI AKSES KONTROL LANTAI 2</t>
  </si>
  <si>
    <t>Pengadaan dan pemasangan Instalasi Akses kontrol sesuai gambar, termasuk testing commisioning sampai dengan system berfungsi dengan baik</t>
  </si>
  <si>
    <t>Paradox</t>
  </si>
  <si>
    <t xml:space="preserve">Total - II.D.10. INSTALASI AKSES KONTROL LANTAI 2 : </t>
  </si>
  <si>
    <t>PEKERJAAN AKSES KONTROL LANTAI 2</t>
  </si>
  <si>
    <t>`</t>
  </si>
  <si>
    <t>Parapet Plywood fin. HPL:  e.g. Taco Mono Walnut (TH 821 J) Jendela KM/WC</t>
  </si>
  <si>
    <t xml:space="preserve">Total - I.B.9. RUANG KOPERASI : </t>
  </si>
  <si>
    <t xml:space="preserve">Total - I.B.8. RUANG COWORKING SPACE - 2 : </t>
  </si>
  <si>
    <t xml:space="preserve">Total - I.B.7. RUANG COWORKING SPACE - 1 : </t>
  </si>
  <si>
    <t>Asuransi Tenaga Kerja, untuk Tenaga Harian Proyek.</t>
  </si>
  <si>
    <t>Railing Pagar R Sopir, Pipa St. Steel dia 2", 1.5" &amp; 1"</t>
  </si>
  <si>
    <t>Border e.g. Roman granit dCardana Graphite Grande 120x60 cm</t>
  </si>
  <si>
    <t>Indogress</t>
  </si>
  <si>
    <t>Homogenius tile 60x60 cm e.g. Indogress</t>
  </si>
  <si>
    <t>( F6 )</t>
  </si>
  <si>
    <t>RENOVASI GEDUNG KANTOR CABANG JAWA TIMUR</t>
  </si>
  <si>
    <t xml:space="preserve"> RENOVASI GEDUNG KANTOR CABANG JAWA TIMUR</t>
  </si>
  <si>
    <t>Homogeneous tile (Glossy) 60x60 cm e.g. Indogress</t>
  </si>
  <si>
    <t>Homogeneous tile (Matt) 60x60 cm e.g. Indogress area Main Enterance dan Side Entrance</t>
  </si>
  <si>
    <t xml:space="preserve">Homogeneous tile 60x60 cm e.g. Indogress area tangga utama </t>
  </si>
  <si>
    <t>Homogeneous tile 60x60 cm e.g. Indogress</t>
  </si>
  <si>
    <t>Homogeneous tile 60x60 cm e.g. Indogress area tangga Service</t>
  </si>
  <si>
    <t xml:space="preserve">Homogeneous Tile (Matt) 600 X 600 mm e.g. Roman Granit
</t>
  </si>
  <si>
    <t>Homogeneous tile (Matt) 60x60 cm e.g. Indogress Area Balkon</t>
  </si>
  <si>
    <t xml:space="preserve"> Shadow line U Channel Plafond tas </t>
  </si>
  <si>
    <t>Floor Border U Channel Parquette</t>
  </si>
  <si>
    <t>Floor Border U Channel Vinyl</t>
  </si>
  <si>
    <t>PEKERJAAN DINDING PAPAN NAMA</t>
  </si>
  <si>
    <t>PEKERJAAN PAGAR DAN PINTU PAGAR</t>
  </si>
  <si>
    <t>C.4.1</t>
  </si>
  <si>
    <t>C.4.2</t>
  </si>
  <si>
    <t xml:space="preserve">Kran tembok Toto T23BQ13N </t>
  </si>
  <si>
    <t>Urinal Toto type UW 447 JNM (Moslem type) + TX 501U</t>
  </si>
  <si>
    <t>Corner Soap Basket Toto type TX 2AV1B</t>
  </si>
  <si>
    <t>Floor Drain Toto type TX 1DBV1</t>
  </si>
  <si>
    <t>Paper Holder Toto TX 720ACRB</t>
  </si>
  <si>
    <t>Robe Hook Toto type TS 118WSB</t>
  </si>
  <si>
    <t>Hand Spray Toto type TX 403SMCRB (Shower Spray Closet)</t>
  </si>
  <si>
    <t>Closet Duduk Toto type CW 630J/ TC 2825SJ (Cover)</t>
  </si>
  <si>
    <t xml:space="preserve">Wastafel ex. Toto type LW 639CJ + Kran Toto type TX 109LRR </t>
  </si>
  <si>
    <t>Grille Pipa Stainless steel tempat wudhu</t>
  </si>
  <si>
    <t>Cermin 5 mm bevel diatas wastafel uk. 800x1200 mm</t>
  </si>
  <si>
    <t>Pekerjaan Beton Wastafel  + Granit black gold galaxy</t>
  </si>
  <si>
    <t>Teckaline, Megaversal</t>
  </si>
  <si>
    <t>LED TL  2 x 18 Watt 1200 mm Type RM</t>
  </si>
  <si>
    <t xml:space="preserve">Wastafel ex. Toto type LW 639CJ + Kran Toto type TX109LRR </t>
  </si>
  <si>
    <t>Corner Soap Basket Toto TX 2AV1B</t>
  </si>
  <si>
    <t>Huruf tulisan "JASA RAHARJA" Stainless Steel tinggi huruf 75 cm tebal 12 cm termasuk pasang.</t>
  </si>
  <si>
    <t>Logo Jasa Raharja, Stainless Steel lingkaran diameter 100 cm tebal 12 cm termasuk pasang</t>
  </si>
  <si>
    <t>Homogeneous Tile 300 X 600 mm e.g. Roman</t>
  </si>
  <si>
    <t>Modena</t>
  </si>
  <si>
    <t>Kitchen Sink 2 lubang Lugano ex. Modena KS 4251</t>
  </si>
  <si>
    <t>Single lever lavatory faucet ex. Toto TX 109 LEM (Kran Sink)</t>
  </si>
  <si>
    <t>MDF Board 12mm Fin. HPL TACO, Tebal Panel 65mm, Tempered Glass 10mm, Filter Rockwool 40 kg/m3, Profile Panel Alumunium NA Frame Hollow, Track &amp; Runner R200, Induction Stacking 1 Panel 2 Roda. Include Sound Barrier, Box Panel, Pintu Box dan Wicked Door.</t>
  </si>
  <si>
    <t>Homogeneous Tile 300 X 600 mm ex. Roman</t>
  </si>
  <si>
    <t>Kimberly Clark, Livi</t>
  </si>
  <si>
    <t>Bongkar Logo 'JR' dan Tulisan 'Jasa Raharja' (dua sisi parapet bangunan)</t>
  </si>
  <si>
    <t>Karpet Mushola (Roll) lebar border 150 mm tebal 16 mm</t>
  </si>
  <si>
    <t>Custom</t>
  </si>
  <si>
    <t>Roller Blind Sharppoint SP2600-2 WHITE-WHITE</t>
  </si>
  <si>
    <t>Sharppoint</t>
  </si>
  <si>
    <t>Gate Valve dia - 25</t>
  </si>
  <si>
    <t>Bongkar Dinding Existing</t>
  </si>
  <si>
    <t>Bongkar Dinding Bata dan Keramik, (Area Toilet)</t>
  </si>
  <si>
    <t xml:space="preserve">Bongkar Lantai Keramik Existing </t>
  </si>
  <si>
    <t>Instalasi kabel UTP + conduit EGA 5/8</t>
  </si>
  <si>
    <t>Panel Controller cap 75K User 40K Transaksi</t>
  </si>
  <si>
    <t>Access Package ( reader in /out)</t>
  </si>
  <si>
    <t>Access Doors Package ( Akses Lift )</t>
  </si>
  <si>
    <t>Access Doors Package ( Door Sensor, Emlock dan Break Glass )</t>
  </si>
  <si>
    <t>Pipa PPR Air Bersih dia - 25 ( air panas )</t>
  </si>
  <si>
    <t>Pipa PPR Air Bersih dia - 15 ( air panas )</t>
  </si>
  <si>
    <t>Elektrik Water Heater kap. 30 ltr</t>
  </si>
  <si>
    <t>Pompa Booster kap 50  L /menit, Head 50mtr</t>
  </si>
  <si>
    <t>Material bantu dan asesoris</t>
  </si>
  <si>
    <t>Tevyn</t>
  </si>
  <si>
    <t>Partisi Cubicle Kaca Tempered T=12 mm, rangka Pipa aluminium include asesories,.ex Spektra,  sesuai spesifikasi dan gambar</t>
  </si>
  <si>
    <t>Tanggulan dinding bata  t=10cm, tinggi = 30 cm</t>
  </si>
  <si>
    <t xml:space="preserve">- Pasangan Dinding Bata Ringan Baru ad.Semen Instan t=10 cm </t>
  </si>
  <si>
    <t>Bonkaran dan pasangan</t>
  </si>
  <si>
    <t xml:space="preserve">- Bongkar Dinding </t>
  </si>
  <si>
    <t>- Bongkar Kloset dan washtafel</t>
  </si>
  <si>
    <t>Partisi Kaca Tempered T=12 mm, rangka Pipa aluminium include asesories,.ex Spektra,  sesuai spesifikasi dan gambar</t>
  </si>
  <si>
    <t>LED TL  T5 1 x 36 watt untuk backdrop</t>
  </si>
  <si>
    <t>Bongkar Railing Tangga Existing (Lantai 1 s/d Lantai 4)</t>
  </si>
  <si>
    <t>RUANG LOBBY, SIRKULASI DAN ENTERANCE</t>
  </si>
  <si>
    <t xml:space="preserve">Total - I.B.1. RUANG LOBBY, SIRKULASI DAN ENTERANCE : </t>
  </si>
  <si>
    <t>BILL OF QUANTITY (BQ)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</si>
</sst>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0&quot;.&quot;"/>
    <numFmt numFmtId="168" formatCode="dd/mm/yyyy;@"/>
    <numFmt numFmtId="169" formatCode="_(&quot;Rp&quot;* #,##0_);_(&quot;Rp&quot;* \(#,##0\);_(&quot;Rp&quot;* &quot;-&quot;_);_(@_)"/>
    <numFmt numFmtId="170" formatCode="_(* #,##0.00_);_(* \(#,##0.00\);_(* \-??_);_(@_)"/>
  </numFmts>
  <fonts count="4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4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i/>
      <sz val="11"/>
      <color theme="1"/>
      <name val="Arial Narrow"/>
      <family val="2"/>
    </font>
    <font>
      <b/>
      <i/>
      <u/>
      <sz val="11"/>
      <color theme="1"/>
      <name val="Arial Narrow"/>
      <family val="2"/>
    </font>
    <font>
      <vertAlign val="superscript"/>
      <sz val="11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name val="Arial Narrow"/>
      <family val="2"/>
    </font>
    <font>
      <b/>
      <u/>
      <sz val="11"/>
      <name val="Arial Narrow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sz val="11"/>
      <color indexed="10"/>
      <name val="Arial Narrow"/>
      <family val="2"/>
    </font>
    <font>
      <sz val="11"/>
      <color indexed="12"/>
      <name val="Arial Narrow"/>
      <family val="2"/>
    </font>
    <font>
      <b/>
      <sz val="11"/>
      <color indexed="12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b/>
      <i/>
      <sz val="11"/>
      <color indexed="8"/>
      <name val="Arial Narrow"/>
      <family val="2"/>
    </font>
    <font>
      <b/>
      <sz val="16"/>
      <color theme="1"/>
      <name val="Arial Narrow"/>
      <family val="2"/>
    </font>
    <font>
      <b/>
      <sz val="18"/>
      <color indexed="8"/>
      <name val="Arial Narrow"/>
      <family val="2"/>
    </font>
    <font>
      <sz val="18"/>
      <color indexed="8"/>
      <name val="Arial Narrow"/>
      <family val="2"/>
    </font>
    <font>
      <sz val="11"/>
      <color indexed="8"/>
      <name val="Calibri"/>
      <family val="2"/>
      <charset val="1"/>
    </font>
    <font>
      <b/>
      <i/>
      <sz val="11"/>
      <name val="Arial Narrow"/>
      <family val="2"/>
    </font>
    <font>
      <b/>
      <sz val="11"/>
      <name val="Arial Narrow"/>
      <family val="2"/>
    </font>
    <font>
      <i/>
      <sz val="11"/>
      <name val="Arial Narrow"/>
      <family val="2"/>
    </font>
    <font>
      <i/>
      <sz val="11"/>
      <color indexed="8"/>
      <name val="Arial Narrow"/>
      <family val="2"/>
    </font>
    <font>
      <sz val="11"/>
      <color indexed="8"/>
      <name val="Calibri"/>
      <family val="2"/>
      <scheme val="minor"/>
    </font>
    <font>
      <sz val="12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9"/>
      </patternFill>
    </fill>
  </fills>
  <borders count="184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/>
      <top style="medium">
        <color indexed="8"/>
      </top>
      <bottom style="hair">
        <color indexed="8"/>
      </bottom>
      <diagonal/>
    </border>
    <border>
      <left/>
      <right style="thin">
        <color indexed="8"/>
      </right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indexed="64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auto="1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medium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/>
      <top/>
      <bottom style="hair">
        <color indexed="64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medium">
        <color indexed="64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 style="thin">
        <color auto="1"/>
      </right>
      <top style="medium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indexed="64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 style="hair">
        <color indexed="64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 style="thin">
        <color auto="1"/>
      </right>
      <top style="hair">
        <color indexed="64"/>
      </top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 style="medium">
        <color indexed="64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/>
      <top style="hair">
        <color indexed="64"/>
      </top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27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6" fillId="0" borderId="0"/>
    <xf numFmtId="0" fontId="5" fillId="0" borderId="0"/>
    <xf numFmtId="0" fontId="15" fillId="3" borderId="0" applyNumberFormat="0" applyBorder="0" applyAlignment="0" applyProtection="0"/>
    <xf numFmtId="0" fontId="20" fillId="0" borderId="0"/>
    <xf numFmtId="0" fontId="4" fillId="0" borderId="0"/>
    <xf numFmtId="165" fontId="16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3" fillId="0" borderId="0"/>
    <xf numFmtId="164" fontId="32" fillId="0" borderId="0" applyFont="0" applyFill="0" applyBorder="0" applyAlignment="0" applyProtection="0"/>
    <xf numFmtId="9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41" fillId="0" borderId="0" applyNumberFormat="0" applyFill="0" applyBorder="0" applyProtection="0">
      <alignment vertical="top" wrapText="1"/>
    </xf>
    <xf numFmtId="41" fontId="41" fillId="0" borderId="0" applyFont="0" applyFill="0" applyBorder="0" applyAlignment="0" applyProtection="0"/>
    <xf numFmtId="0" fontId="2" fillId="0" borderId="0"/>
    <xf numFmtId="165" fontId="16" fillId="0" borderId="0" applyFont="0" applyFill="0" applyBorder="0" applyAlignment="0" applyProtection="0"/>
    <xf numFmtId="0" fontId="1" fillId="0" borderId="0"/>
    <xf numFmtId="0" fontId="1" fillId="0" borderId="0"/>
    <xf numFmtId="165" fontId="5" fillId="0" borderId="0" applyFont="0" applyFill="0" applyBorder="0" applyAlignment="0" applyProtection="0"/>
  </cellStyleXfs>
  <cellXfs count="763">
    <xf numFmtId="0" fontId="0" fillId="0" borderId="0" xfId="0"/>
    <xf numFmtId="0" fontId="7" fillId="2" borderId="0" xfId="0" applyFont="1" applyFill="1"/>
    <xf numFmtId="166" fontId="10" fillId="2" borderId="1" xfId="2" applyNumberFormat="1" applyFont="1" applyFill="1" applyBorder="1" applyAlignment="1">
      <alignment horizontal="right"/>
    </xf>
    <xf numFmtId="166" fontId="9" fillId="2" borderId="2" xfId="2" applyNumberFormat="1" applyFont="1" applyFill="1" applyBorder="1" applyAlignment="1">
      <alignment horizontal="center"/>
    </xf>
    <xf numFmtId="0" fontId="9" fillId="2" borderId="5" xfId="0" applyFont="1" applyFill="1" applyBorder="1"/>
    <xf numFmtId="166" fontId="9" fillId="2" borderId="5" xfId="2" applyNumberFormat="1" applyFont="1" applyFill="1" applyBorder="1" applyAlignment="1"/>
    <xf numFmtId="165" fontId="9" fillId="2" borderId="1" xfId="1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right"/>
    </xf>
    <xf numFmtId="166" fontId="10" fillId="2" borderId="1" xfId="2" applyNumberFormat="1" applyFont="1" applyFill="1" applyBorder="1" applyAlignment="1"/>
    <xf numFmtId="167" fontId="8" fillId="2" borderId="0" xfId="0" applyNumberFormat="1" applyFont="1" applyFill="1"/>
    <xf numFmtId="165" fontId="8" fillId="2" borderId="0" xfId="1" applyFont="1" applyFill="1"/>
    <xf numFmtId="0" fontId="8" fillId="2" borderId="0" xfId="0" applyFont="1" applyFill="1"/>
    <xf numFmtId="166" fontId="8" fillId="2" borderId="0" xfId="2" applyNumberFormat="1" applyFont="1" applyFill="1"/>
    <xf numFmtId="166" fontId="9" fillId="2" borderId="0" xfId="2" applyNumberFormat="1" applyFont="1" applyFill="1"/>
    <xf numFmtId="167" fontId="10" fillId="2" borderId="0" xfId="0" applyNumberFormat="1" applyFont="1" applyFill="1"/>
    <xf numFmtId="0" fontId="10" fillId="2" borderId="0" xfId="0" applyFont="1" applyFill="1"/>
    <xf numFmtId="166" fontId="10" fillId="2" borderId="0" xfId="2" applyNumberFormat="1" applyFont="1" applyFill="1" applyAlignment="1">
      <alignment horizontal="right"/>
    </xf>
    <xf numFmtId="166" fontId="10" fillId="2" borderId="0" xfId="2" applyNumberFormat="1" applyFont="1" applyFill="1"/>
    <xf numFmtId="166" fontId="9" fillId="0" borderId="7" xfId="2" applyNumberFormat="1" applyFont="1" applyFill="1" applyBorder="1" applyAlignment="1">
      <alignment horizontal="right"/>
    </xf>
    <xf numFmtId="0" fontId="7" fillId="0" borderId="0" xfId="0" applyFont="1" applyFill="1"/>
    <xf numFmtId="165" fontId="9" fillId="0" borderId="7" xfId="1" quotePrefix="1" applyFont="1" applyFill="1" applyBorder="1" applyAlignment="1">
      <alignment horizontal="left"/>
    </xf>
    <xf numFmtId="0" fontId="9" fillId="0" borderId="4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166" fontId="9" fillId="0" borderId="11" xfId="2" applyNumberFormat="1" applyFont="1" applyFill="1" applyBorder="1" applyAlignment="1">
      <alignment horizontal="right"/>
    </xf>
    <xf numFmtId="165" fontId="9" fillId="0" borderId="1" xfId="1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right"/>
    </xf>
    <xf numFmtId="0" fontId="10" fillId="0" borderId="1" xfId="0" applyFont="1" applyFill="1" applyBorder="1" applyAlignment="1">
      <alignment horizontal="center"/>
    </xf>
    <xf numFmtId="166" fontId="10" fillId="0" borderId="1" xfId="2" applyNumberFormat="1" applyFont="1" applyFill="1" applyBorder="1" applyAlignment="1">
      <alignment horizontal="right"/>
    </xf>
    <xf numFmtId="166" fontId="9" fillId="0" borderId="1" xfId="2" applyNumberFormat="1" applyFont="1" applyFill="1" applyBorder="1" applyAlignment="1">
      <alignment horizontal="right"/>
    </xf>
    <xf numFmtId="166" fontId="11" fillId="0" borderId="1" xfId="2" applyNumberFormat="1" applyFont="1" applyFill="1" applyBorder="1" applyAlignment="1">
      <alignment horizontal="right"/>
    </xf>
    <xf numFmtId="167" fontId="7" fillId="0" borderId="0" xfId="0" applyNumberFormat="1" applyFont="1" applyFill="1"/>
    <xf numFmtId="165" fontId="7" fillId="0" borderId="0" xfId="1" applyFont="1" applyFill="1"/>
    <xf numFmtId="166" fontId="7" fillId="0" borderId="0" xfId="2" applyNumberFormat="1" applyFont="1" applyFill="1"/>
    <xf numFmtId="0" fontId="8" fillId="0" borderId="0" xfId="0" applyFont="1" applyFill="1"/>
    <xf numFmtId="0" fontId="21" fillId="5" borderId="0" xfId="10" applyFont="1" applyFill="1" applyBorder="1"/>
    <xf numFmtId="0" fontId="21" fillId="5" borderId="0" xfId="10" applyFont="1" applyFill="1" applyBorder="1" applyAlignment="1">
      <alignment vertical="center"/>
    </xf>
    <xf numFmtId="0" fontId="21" fillId="0" borderId="0" xfId="10" applyFont="1" applyAlignment="1"/>
    <xf numFmtId="0" fontId="22" fillId="5" borderId="0" xfId="10" applyFont="1" applyFill="1" applyBorder="1" applyAlignment="1">
      <alignment vertical="center"/>
    </xf>
    <xf numFmtId="0" fontId="21" fillId="0" borderId="0" xfId="10" applyFont="1" applyAlignment="1">
      <alignment vertical="center"/>
    </xf>
    <xf numFmtId="0" fontId="22" fillId="0" borderId="0" xfId="10" applyFont="1" applyAlignment="1">
      <alignment horizontal="center" vertical="center"/>
    </xf>
    <xf numFmtId="0" fontId="22" fillId="0" borderId="0" xfId="11" applyFont="1" applyFill="1" applyAlignment="1">
      <alignment horizontal="left" vertical="center"/>
    </xf>
    <xf numFmtId="0" fontId="21" fillId="5" borderId="22" xfId="10" applyFont="1" applyFill="1" applyBorder="1" applyAlignment="1">
      <alignment vertical="center"/>
    </xf>
    <xf numFmtId="0" fontId="21" fillId="5" borderId="23" xfId="10" applyFont="1" applyFill="1" applyBorder="1" applyAlignment="1">
      <alignment vertical="center"/>
    </xf>
    <xf numFmtId="165" fontId="21" fillId="5" borderId="24" xfId="10" applyNumberFormat="1" applyFont="1" applyFill="1" applyBorder="1" applyAlignment="1">
      <alignment vertical="center"/>
    </xf>
    <xf numFmtId="0" fontId="22" fillId="5" borderId="25" xfId="10" applyFont="1" applyFill="1" applyBorder="1" applyAlignment="1">
      <alignment horizontal="center" vertical="center"/>
    </xf>
    <xf numFmtId="165" fontId="22" fillId="5" borderId="27" xfId="10" applyNumberFormat="1" applyFont="1" applyFill="1" applyBorder="1" applyAlignment="1">
      <alignment vertical="center"/>
    </xf>
    <xf numFmtId="0" fontId="22" fillId="5" borderId="28" xfId="10" applyFont="1" applyFill="1" applyBorder="1" applyAlignment="1">
      <alignment horizontal="left" vertical="center"/>
    </xf>
    <xf numFmtId="0" fontId="22" fillId="5" borderId="29" xfId="10" applyFont="1" applyFill="1" applyBorder="1" applyAlignment="1">
      <alignment vertical="center"/>
    </xf>
    <xf numFmtId="0" fontId="21" fillId="5" borderId="29" xfId="10" applyFont="1" applyFill="1" applyBorder="1" applyAlignment="1">
      <alignment vertical="center"/>
    </xf>
    <xf numFmtId="37" fontId="22" fillId="5" borderId="30" xfId="10" applyNumberFormat="1" applyFont="1" applyFill="1" applyBorder="1" applyAlignment="1">
      <alignment vertical="center"/>
    </xf>
    <xf numFmtId="165" fontId="22" fillId="5" borderId="31" xfId="10" applyNumberFormat="1" applyFont="1" applyFill="1" applyBorder="1" applyAlignment="1">
      <alignment vertical="center"/>
    </xf>
    <xf numFmtId="165" fontId="23" fillId="5" borderId="0" xfId="10" applyNumberFormat="1" applyFont="1" applyFill="1" applyBorder="1" applyAlignment="1">
      <alignment horizontal="right" vertical="center"/>
    </xf>
    <xf numFmtId="0" fontId="22" fillId="5" borderId="32" xfId="10" applyFont="1" applyFill="1" applyBorder="1" applyAlignment="1">
      <alignment horizontal="left" vertical="center"/>
    </xf>
    <xf numFmtId="37" fontId="22" fillId="5" borderId="23" xfId="10" applyNumberFormat="1" applyFont="1" applyFill="1" applyBorder="1" applyAlignment="1">
      <alignment vertical="center"/>
    </xf>
    <xf numFmtId="165" fontId="22" fillId="5" borderId="24" xfId="10" applyNumberFormat="1" applyFont="1" applyFill="1" applyBorder="1" applyAlignment="1">
      <alignment vertical="center"/>
    </xf>
    <xf numFmtId="0" fontId="22" fillId="5" borderId="33" xfId="10" applyFont="1" applyFill="1" applyBorder="1" applyAlignment="1">
      <alignment horizontal="left" vertical="center"/>
    </xf>
    <xf numFmtId="0" fontId="22" fillId="5" borderId="34" xfId="10" applyFont="1" applyFill="1" applyBorder="1" applyAlignment="1">
      <alignment vertical="center"/>
    </xf>
    <xf numFmtId="0" fontId="21" fillId="5" borderId="34" xfId="10" applyFont="1" applyFill="1" applyBorder="1" applyAlignment="1">
      <alignment vertical="center"/>
    </xf>
    <xf numFmtId="37" fontId="22" fillId="5" borderId="35" xfId="10" applyNumberFormat="1" applyFont="1" applyFill="1" applyBorder="1" applyAlignment="1">
      <alignment vertical="center"/>
    </xf>
    <xf numFmtId="165" fontId="22" fillId="5" borderId="36" xfId="10" applyNumberFormat="1" applyFont="1" applyFill="1" applyBorder="1" applyAlignment="1">
      <alignment vertical="center"/>
    </xf>
    <xf numFmtId="0" fontId="24" fillId="5" borderId="0" xfId="10" applyFont="1" applyFill="1" applyBorder="1" applyAlignment="1">
      <alignment vertical="center"/>
    </xf>
    <xf numFmtId="37" fontId="25" fillId="5" borderId="0" xfId="10" applyNumberFormat="1" applyFont="1" applyFill="1" applyBorder="1" applyAlignment="1">
      <alignment vertical="center"/>
    </xf>
    <xf numFmtId="165" fontId="25" fillId="5" borderId="0" xfId="10" applyNumberFormat="1" applyFont="1" applyFill="1" applyBorder="1" applyAlignment="1">
      <alignment vertical="center"/>
    </xf>
    <xf numFmtId="43" fontId="22" fillId="5" borderId="0" xfId="10" applyNumberFormat="1" applyFont="1" applyFill="1" applyBorder="1"/>
    <xf numFmtId="165" fontId="21" fillId="5" borderId="0" xfId="10" applyNumberFormat="1" applyFont="1" applyFill="1" applyBorder="1"/>
    <xf numFmtId="165" fontId="26" fillId="4" borderId="0" xfId="12" applyFont="1" applyFill="1" applyBorder="1" applyAlignment="1">
      <alignment horizontal="center" vertical="center"/>
    </xf>
    <xf numFmtId="165" fontId="27" fillId="4" borderId="0" xfId="12" applyFont="1" applyFill="1" applyAlignment="1">
      <alignment horizontal="center"/>
    </xf>
    <xf numFmtId="165" fontId="21" fillId="4" borderId="0" xfId="12" applyFont="1" applyFill="1"/>
    <xf numFmtId="0" fontId="27" fillId="4" borderId="0" xfId="11" applyFont="1" applyFill="1" applyAlignment="1">
      <alignment horizontal="center"/>
    </xf>
    <xf numFmtId="0" fontId="26" fillId="4" borderId="0" xfId="11" applyFont="1" applyFill="1" applyAlignment="1">
      <alignment horizontal="center"/>
    </xf>
    <xf numFmtId="166" fontId="10" fillId="2" borderId="0" xfId="2" applyNumberFormat="1" applyFont="1" applyFill="1" applyAlignment="1">
      <alignment wrapText="1"/>
    </xf>
    <xf numFmtId="0" fontId="21" fillId="5" borderId="47" xfId="10" applyFont="1" applyFill="1" applyBorder="1" applyAlignment="1">
      <alignment vertical="center"/>
    </xf>
    <xf numFmtId="169" fontId="28" fillId="5" borderId="26" xfId="10" applyNumberFormat="1" applyFont="1" applyFill="1" applyBorder="1" applyAlignment="1">
      <alignment horizontal="left" vertical="center"/>
    </xf>
    <xf numFmtId="165" fontId="11" fillId="0" borderId="0" xfId="1" applyFont="1" applyFill="1" applyBorder="1"/>
    <xf numFmtId="0" fontId="22" fillId="5" borderId="52" xfId="10" applyFont="1" applyFill="1" applyBorder="1" applyAlignment="1">
      <alignment horizontal="center" vertical="center"/>
    </xf>
    <xf numFmtId="0" fontId="22" fillId="5" borderId="53" xfId="10" applyFont="1" applyFill="1" applyBorder="1" applyAlignment="1">
      <alignment vertical="center"/>
    </xf>
    <xf numFmtId="0" fontId="21" fillId="5" borderId="54" xfId="10" applyFont="1" applyFill="1" applyBorder="1" applyAlignment="1">
      <alignment vertical="center"/>
    </xf>
    <xf numFmtId="37" fontId="22" fillId="5" borderId="54" xfId="10" applyNumberFormat="1" applyFont="1" applyFill="1" applyBorder="1" applyAlignment="1">
      <alignment vertical="center"/>
    </xf>
    <xf numFmtId="165" fontId="22" fillId="5" borderId="55" xfId="10" applyNumberFormat="1" applyFont="1" applyFill="1" applyBorder="1" applyAlignment="1">
      <alignment vertical="center"/>
    </xf>
    <xf numFmtId="0" fontId="22" fillId="5" borderId="48" xfId="10" applyFont="1" applyFill="1" applyBorder="1" applyAlignment="1">
      <alignment horizontal="center" vertical="center"/>
    </xf>
    <xf numFmtId="0" fontId="21" fillId="5" borderId="49" xfId="10" applyFont="1" applyFill="1" applyBorder="1" applyAlignment="1">
      <alignment vertical="center"/>
    </xf>
    <xf numFmtId="169" fontId="28" fillId="5" borderId="49" xfId="10" applyNumberFormat="1" applyFont="1" applyFill="1" applyBorder="1" applyAlignment="1">
      <alignment horizontal="left" vertical="center"/>
    </xf>
    <xf numFmtId="165" fontId="11" fillId="2" borderId="56" xfId="1" applyFont="1" applyFill="1" applyBorder="1" applyAlignment="1">
      <alignment wrapText="1"/>
    </xf>
    <xf numFmtId="165" fontId="22" fillId="5" borderId="51" xfId="10" applyNumberFormat="1" applyFont="1" applyFill="1" applyBorder="1" applyAlignment="1">
      <alignment vertical="center"/>
    </xf>
    <xf numFmtId="0" fontId="21" fillId="5" borderId="53" xfId="10" applyFont="1" applyFill="1" applyBorder="1" applyAlignment="1">
      <alignment vertical="center"/>
    </xf>
    <xf numFmtId="0" fontId="22" fillId="5" borderId="57" xfId="10" applyFont="1" applyFill="1" applyBorder="1" applyAlignment="1">
      <alignment horizontal="center" vertical="center"/>
    </xf>
    <xf numFmtId="0" fontId="21" fillId="5" borderId="58" xfId="10" applyFont="1" applyFill="1" applyBorder="1" applyAlignment="1">
      <alignment vertical="center"/>
    </xf>
    <xf numFmtId="169" fontId="28" fillId="5" borderId="58" xfId="10" applyNumberFormat="1" applyFont="1" applyFill="1" applyBorder="1" applyAlignment="1">
      <alignment horizontal="left" vertical="center"/>
    </xf>
    <xf numFmtId="165" fontId="22" fillId="5" borderId="59" xfId="10" applyNumberFormat="1" applyFont="1" applyFill="1" applyBorder="1" applyAlignment="1">
      <alignment vertical="center"/>
    </xf>
    <xf numFmtId="37" fontId="22" fillId="5" borderId="60" xfId="10" applyNumberFormat="1" applyFont="1" applyFill="1" applyBorder="1" applyAlignment="1">
      <alignment vertical="center"/>
    </xf>
    <xf numFmtId="165" fontId="11" fillId="2" borderId="61" xfId="1" applyFont="1" applyFill="1" applyBorder="1" applyAlignment="1">
      <alignment wrapText="1"/>
    </xf>
    <xf numFmtId="0" fontId="30" fillId="5" borderId="0" xfId="10" applyFont="1" applyFill="1" applyBorder="1" applyAlignment="1">
      <alignment vertical="center"/>
    </xf>
    <xf numFmtId="0" fontId="31" fillId="5" borderId="0" xfId="10" applyFont="1" applyFill="1" applyBorder="1" applyAlignment="1">
      <alignment vertical="center"/>
    </xf>
    <xf numFmtId="167" fontId="10" fillId="2" borderId="67" xfId="0" applyNumberFormat="1" applyFont="1" applyFill="1" applyBorder="1" applyAlignment="1">
      <alignment horizontal="center"/>
    </xf>
    <xf numFmtId="167" fontId="9" fillId="2" borderId="9" xfId="0" applyNumberFormat="1" applyFont="1" applyFill="1" applyBorder="1" applyAlignment="1">
      <alignment horizontal="center"/>
    </xf>
    <xf numFmtId="166" fontId="9" fillId="0" borderId="41" xfId="2" applyNumberFormat="1" applyFont="1" applyFill="1" applyBorder="1" applyAlignment="1">
      <alignment horizontal="center"/>
    </xf>
    <xf numFmtId="164" fontId="9" fillId="0" borderId="70" xfId="2" applyFont="1" applyFill="1" applyBorder="1" applyAlignment="1">
      <alignment horizontal="right"/>
    </xf>
    <xf numFmtId="165" fontId="9" fillId="0" borderId="41" xfId="1" quotePrefix="1" applyFont="1" applyFill="1" applyBorder="1" applyAlignment="1">
      <alignment horizontal="left"/>
    </xf>
    <xf numFmtId="0" fontId="9" fillId="0" borderId="42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0" fontId="9" fillId="0" borderId="44" xfId="0" applyFont="1" applyFill="1" applyBorder="1" applyAlignment="1">
      <alignment horizontal="center"/>
    </xf>
    <xf numFmtId="166" fontId="9" fillId="0" borderId="44" xfId="2" applyNumberFormat="1" applyFont="1" applyFill="1" applyBorder="1" applyAlignment="1">
      <alignment horizontal="right"/>
    </xf>
    <xf numFmtId="166" fontId="9" fillId="0" borderId="45" xfId="2" applyNumberFormat="1" applyFont="1" applyFill="1" applyBorder="1" applyAlignment="1"/>
    <xf numFmtId="166" fontId="9" fillId="0" borderId="69" xfId="2" applyNumberFormat="1" applyFont="1" applyFill="1" applyBorder="1" applyAlignment="1"/>
    <xf numFmtId="166" fontId="9" fillId="0" borderId="41" xfId="2" applyNumberFormat="1" applyFont="1" applyFill="1" applyBorder="1" applyAlignment="1">
      <alignment horizontal="right"/>
    </xf>
    <xf numFmtId="167" fontId="9" fillId="0" borderId="72" xfId="2" applyNumberFormat="1" applyFont="1" applyFill="1" applyBorder="1" applyAlignment="1">
      <alignment horizontal="right"/>
    </xf>
    <xf numFmtId="167" fontId="9" fillId="0" borderId="70" xfId="2" applyNumberFormat="1" applyFont="1" applyFill="1" applyBorder="1" applyAlignment="1">
      <alignment horizontal="right"/>
    </xf>
    <xf numFmtId="0" fontId="13" fillId="0" borderId="42" xfId="0" applyFont="1" applyFill="1" applyBorder="1" applyAlignment="1">
      <alignment horizontal="center"/>
    </xf>
    <xf numFmtId="0" fontId="11" fillId="0" borderId="43" xfId="0" applyFont="1" applyFill="1" applyBorder="1"/>
    <xf numFmtId="166" fontId="12" fillId="0" borderId="44" xfId="2" applyNumberFormat="1" applyFont="1" applyFill="1" applyBorder="1" applyAlignment="1">
      <alignment horizontal="right"/>
    </xf>
    <xf numFmtId="167" fontId="9" fillId="0" borderId="9" xfId="0" applyNumberFormat="1" applyFont="1" applyFill="1" applyBorder="1" applyAlignment="1">
      <alignment horizontal="center"/>
    </xf>
    <xf numFmtId="167" fontId="10" fillId="0" borderId="70" xfId="0" applyNumberFormat="1" applyFont="1" applyFill="1" applyBorder="1" applyAlignment="1">
      <alignment horizontal="center"/>
    </xf>
    <xf numFmtId="165" fontId="10" fillId="0" borderId="41" xfId="1" applyFont="1" applyFill="1" applyBorder="1"/>
    <xf numFmtId="0" fontId="11" fillId="0" borderId="42" xfId="0" applyFont="1" applyFill="1" applyBorder="1"/>
    <xf numFmtId="166" fontId="9" fillId="0" borderId="44" xfId="2" applyNumberFormat="1" applyFont="1" applyFill="1" applyBorder="1"/>
    <xf numFmtId="167" fontId="9" fillId="2" borderId="67" xfId="0" applyNumberFormat="1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165" fontId="9" fillId="0" borderId="41" xfId="1" applyFont="1" applyFill="1" applyBorder="1" applyAlignment="1">
      <alignment horizontal="left"/>
    </xf>
    <xf numFmtId="165" fontId="21" fillId="0" borderId="44" xfId="1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/>
    </xf>
    <xf numFmtId="167" fontId="11" fillId="0" borderId="70" xfId="0" applyNumberFormat="1" applyFont="1" applyFill="1" applyBorder="1" applyAlignment="1">
      <alignment horizontal="right" vertical="center"/>
    </xf>
    <xf numFmtId="165" fontId="11" fillId="0" borderId="41" xfId="1" applyFont="1" applyFill="1" applyBorder="1" applyAlignment="1">
      <alignment wrapText="1"/>
    </xf>
    <xf numFmtId="165" fontId="9" fillId="0" borderId="41" xfId="9" quotePrefix="1" applyNumberFormat="1" applyFont="1" applyFill="1" applyBorder="1" applyAlignment="1">
      <alignment horizontal="left"/>
    </xf>
    <xf numFmtId="165" fontId="21" fillId="0" borderId="0" xfId="1" applyFont="1" applyFill="1" applyBorder="1" applyAlignment="1">
      <alignment horizontal="center" vertical="center"/>
    </xf>
    <xf numFmtId="167" fontId="9" fillId="0" borderId="70" xfId="0" applyNumberFormat="1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/>
    </xf>
    <xf numFmtId="166" fontId="10" fillId="0" borderId="44" xfId="2" applyNumberFormat="1" applyFont="1" applyFill="1" applyBorder="1" applyAlignment="1">
      <alignment horizontal="right"/>
    </xf>
    <xf numFmtId="166" fontId="10" fillId="0" borderId="41" xfId="2" applyNumberFormat="1" applyFont="1" applyFill="1" applyBorder="1" applyAlignment="1">
      <alignment horizontal="right"/>
    </xf>
    <xf numFmtId="166" fontId="10" fillId="0" borderId="45" xfId="2" applyNumberFormat="1" applyFont="1" applyFill="1" applyBorder="1" applyAlignment="1">
      <alignment horizontal="right"/>
    </xf>
    <xf numFmtId="166" fontId="10" fillId="0" borderId="69" xfId="2" applyNumberFormat="1" applyFont="1" applyFill="1" applyBorder="1" applyAlignment="1">
      <alignment horizontal="right"/>
    </xf>
    <xf numFmtId="166" fontId="10" fillId="6" borderId="64" xfId="2" applyNumberFormat="1" applyFont="1" applyFill="1" applyBorder="1" applyAlignment="1">
      <alignment horizontal="center"/>
    </xf>
    <xf numFmtId="166" fontId="10" fillId="6" borderId="63" xfId="2" applyNumberFormat="1" applyFont="1" applyFill="1" applyBorder="1" applyAlignment="1">
      <alignment horizontal="center"/>
    </xf>
    <xf numFmtId="166" fontId="10" fillId="6" borderId="76" xfId="2" applyNumberFormat="1" applyFont="1" applyFill="1" applyBorder="1" applyAlignment="1">
      <alignment horizontal="center"/>
    </xf>
    <xf numFmtId="166" fontId="10" fillId="6" borderId="75" xfId="2" applyNumberFormat="1" applyFont="1" applyFill="1" applyBorder="1" applyAlignment="1">
      <alignment horizontal="center"/>
    </xf>
    <xf numFmtId="0" fontId="22" fillId="7" borderId="15" xfId="10" applyFont="1" applyFill="1" applyBorder="1" applyAlignment="1">
      <alignment horizontal="center"/>
    </xf>
    <xf numFmtId="0" fontId="22" fillId="7" borderId="16" xfId="10" applyFont="1" applyFill="1" applyBorder="1" applyAlignment="1">
      <alignment horizontal="center"/>
    </xf>
    <xf numFmtId="0" fontId="22" fillId="7" borderId="20" xfId="10" applyFont="1" applyFill="1" applyBorder="1" applyAlignment="1">
      <alignment horizontal="center" vertical="center"/>
    </xf>
    <xf numFmtId="0" fontId="22" fillId="7" borderId="21" xfId="10" applyFont="1" applyFill="1" applyBorder="1" applyAlignment="1">
      <alignment horizontal="center" vertical="center"/>
    </xf>
    <xf numFmtId="0" fontId="22" fillId="7" borderId="37" xfId="10" applyFont="1" applyFill="1" applyBorder="1" applyAlignment="1">
      <alignment horizontal="left" vertical="center"/>
    </xf>
    <xf numFmtId="37" fontId="22" fillId="7" borderId="39" xfId="10" applyNumberFormat="1" applyFont="1" applyFill="1" applyBorder="1" applyAlignment="1">
      <alignment vertical="center"/>
    </xf>
    <xf numFmtId="165" fontId="22" fillId="7" borderId="40" xfId="10" applyNumberFormat="1" applyFont="1" applyFill="1" applyBorder="1" applyAlignment="1">
      <alignment vertical="center"/>
    </xf>
    <xf numFmtId="166" fontId="9" fillId="0" borderId="11" xfId="2" applyNumberFormat="1" applyFont="1" applyFill="1" applyBorder="1"/>
    <xf numFmtId="0" fontId="7" fillId="2" borderId="0" xfId="0" applyFont="1" applyFill="1" applyAlignment="1">
      <alignment vertical="center"/>
    </xf>
    <xf numFmtId="0" fontId="22" fillId="5" borderId="79" xfId="10" applyFont="1" applyFill="1" applyBorder="1" applyAlignment="1">
      <alignment vertical="center"/>
    </xf>
    <xf numFmtId="0" fontId="22" fillId="5" borderId="80" xfId="10" applyFont="1" applyFill="1" applyBorder="1" applyAlignment="1">
      <alignment vertical="center"/>
    </xf>
    <xf numFmtId="0" fontId="22" fillId="5" borderId="81" xfId="10" applyFont="1" applyFill="1" applyBorder="1" applyAlignment="1">
      <alignment vertical="center"/>
    </xf>
    <xf numFmtId="0" fontId="21" fillId="5" borderId="82" xfId="10" applyFont="1" applyFill="1" applyBorder="1" applyAlignment="1">
      <alignment vertical="center"/>
    </xf>
    <xf numFmtId="37" fontId="22" fillId="5" borderId="82" xfId="10" applyNumberFormat="1" applyFont="1" applyFill="1" applyBorder="1" applyAlignment="1">
      <alignment vertical="center"/>
    </xf>
    <xf numFmtId="165" fontId="22" fillId="5" borderId="83" xfId="10" applyNumberFormat="1" applyFont="1" applyFill="1" applyBorder="1" applyAlignment="1">
      <alignment vertical="center"/>
    </xf>
    <xf numFmtId="0" fontId="22" fillId="5" borderId="84" xfId="10" applyFont="1" applyFill="1" applyBorder="1" applyAlignment="1">
      <alignment horizontal="center" vertical="center"/>
    </xf>
    <xf numFmtId="0" fontId="21" fillId="5" borderId="85" xfId="10" applyFont="1" applyFill="1" applyBorder="1" applyAlignment="1">
      <alignment vertical="center"/>
    </xf>
    <xf numFmtId="165" fontId="22" fillId="5" borderId="87" xfId="10" applyNumberFormat="1" applyFont="1" applyFill="1" applyBorder="1" applyAlignment="1">
      <alignment vertical="center"/>
    </xf>
    <xf numFmtId="0" fontId="9" fillId="0" borderId="89" xfId="0" applyFont="1" applyFill="1" applyBorder="1" applyAlignment="1">
      <alignment horizontal="center"/>
    </xf>
    <xf numFmtId="0" fontId="9" fillId="0" borderId="90" xfId="0" applyFont="1" applyFill="1" applyBorder="1" applyAlignment="1">
      <alignment horizontal="center"/>
    </xf>
    <xf numFmtId="0" fontId="9" fillId="0" borderId="91" xfId="0" applyFont="1" applyFill="1" applyBorder="1" applyAlignment="1">
      <alignment horizontal="center"/>
    </xf>
    <xf numFmtId="166" fontId="9" fillId="0" borderId="91" xfId="2" applyNumberFormat="1" applyFont="1" applyFill="1" applyBorder="1" applyAlignment="1">
      <alignment horizontal="right"/>
    </xf>
    <xf numFmtId="166" fontId="9" fillId="0" borderId="92" xfId="2" applyNumberFormat="1" applyFont="1" applyFill="1" applyBorder="1" applyAlignment="1"/>
    <xf numFmtId="166" fontId="9" fillId="0" borderId="93" xfId="2" applyNumberFormat="1" applyFont="1" applyFill="1" applyBorder="1" applyAlignment="1"/>
    <xf numFmtId="164" fontId="9" fillId="0" borderId="94" xfId="2" applyFont="1" applyFill="1" applyBorder="1" applyAlignment="1">
      <alignment horizontal="right"/>
    </xf>
    <xf numFmtId="165" fontId="9" fillId="0" borderId="88" xfId="1" quotePrefix="1" applyFont="1" applyFill="1" applyBorder="1" applyAlignment="1">
      <alignment horizontal="left" vertical="top" wrapText="1"/>
    </xf>
    <xf numFmtId="0" fontId="9" fillId="0" borderId="89" xfId="0" applyFont="1" applyFill="1" applyBorder="1" applyAlignment="1">
      <alignment horizontal="center" vertical="top"/>
    </xf>
    <xf numFmtId="0" fontId="9" fillId="0" borderId="90" xfId="0" applyFont="1" applyFill="1" applyBorder="1" applyAlignment="1">
      <alignment horizontal="center" vertical="top"/>
    </xf>
    <xf numFmtId="0" fontId="9" fillId="0" borderId="91" xfId="0" applyFont="1" applyFill="1" applyBorder="1" applyAlignment="1">
      <alignment horizontal="center" vertical="top"/>
    </xf>
    <xf numFmtId="166" fontId="9" fillId="0" borderId="91" xfId="2" applyNumberFormat="1" applyFont="1" applyFill="1" applyBorder="1" applyAlignment="1">
      <alignment horizontal="right" vertical="top"/>
    </xf>
    <xf numFmtId="165" fontId="21" fillId="0" borderId="91" xfId="12" applyFont="1" applyFill="1" applyBorder="1" applyAlignment="1">
      <alignment horizontal="center" vertical="top"/>
    </xf>
    <xf numFmtId="166" fontId="9" fillId="0" borderId="88" xfId="2" applyNumberFormat="1" applyFont="1" applyFill="1" applyBorder="1" applyAlignment="1">
      <alignment horizontal="right" vertical="top"/>
    </xf>
    <xf numFmtId="166" fontId="9" fillId="0" borderId="92" xfId="2" applyNumberFormat="1" applyFont="1" applyFill="1" applyBorder="1" applyAlignment="1">
      <alignment vertical="top"/>
    </xf>
    <xf numFmtId="166" fontId="9" fillId="0" borderId="93" xfId="2" applyNumberFormat="1" applyFont="1" applyFill="1" applyBorder="1" applyAlignment="1">
      <alignment vertical="top"/>
    </xf>
    <xf numFmtId="167" fontId="9" fillId="0" borderId="72" xfId="2" applyNumberFormat="1" applyFont="1" applyFill="1" applyBorder="1" applyAlignment="1">
      <alignment horizontal="right" vertical="top"/>
    </xf>
    <xf numFmtId="166" fontId="9" fillId="0" borderId="88" xfId="2" applyNumberFormat="1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 vertical="top"/>
    </xf>
    <xf numFmtId="0" fontId="9" fillId="0" borderId="44" xfId="0" applyFont="1" applyFill="1" applyBorder="1" applyAlignment="1">
      <alignment horizontal="center" vertical="top"/>
    </xf>
    <xf numFmtId="166" fontId="9" fillId="0" borderId="44" xfId="2" applyNumberFormat="1" applyFont="1" applyFill="1" applyBorder="1" applyAlignment="1">
      <alignment horizontal="right" vertical="top"/>
    </xf>
    <xf numFmtId="166" fontId="9" fillId="0" borderId="45" xfId="2" applyNumberFormat="1" applyFont="1" applyFill="1" applyBorder="1" applyAlignment="1">
      <alignment vertical="top"/>
    </xf>
    <xf numFmtId="166" fontId="9" fillId="0" borderId="69" xfId="2" applyNumberFormat="1" applyFont="1" applyFill="1" applyBorder="1" applyAlignment="1">
      <alignment vertical="top"/>
    </xf>
    <xf numFmtId="0" fontId="7" fillId="0" borderId="0" xfId="0" applyFont="1" applyFill="1" applyAlignment="1">
      <alignment vertical="center"/>
    </xf>
    <xf numFmtId="0" fontId="9" fillId="2" borderId="89" xfId="0" applyFont="1" applyFill="1" applyBorder="1" applyAlignment="1">
      <alignment horizontal="center"/>
    </xf>
    <xf numFmtId="167" fontId="9" fillId="0" borderId="94" xfId="2" applyNumberFormat="1" applyFont="1" applyFill="1" applyBorder="1" applyAlignment="1">
      <alignment horizontal="right" vertical="top"/>
    </xf>
    <xf numFmtId="166" fontId="9" fillId="0" borderId="88" xfId="2" applyNumberFormat="1" applyFont="1" applyFill="1" applyBorder="1" applyAlignment="1">
      <alignment horizontal="right"/>
    </xf>
    <xf numFmtId="167" fontId="9" fillId="0" borderId="94" xfId="2" applyNumberFormat="1" applyFont="1" applyFill="1" applyBorder="1" applyAlignment="1">
      <alignment horizontal="right"/>
    </xf>
    <xf numFmtId="165" fontId="9" fillId="0" borderId="88" xfId="1" quotePrefix="1" applyFont="1" applyFill="1" applyBorder="1" applyAlignment="1">
      <alignment horizontal="left"/>
    </xf>
    <xf numFmtId="165" fontId="9" fillId="0" borderId="88" xfId="9" quotePrefix="1" applyNumberFormat="1" applyFont="1" applyFill="1" applyBorder="1" applyAlignment="1">
      <alignment horizontal="left"/>
    </xf>
    <xf numFmtId="0" fontId="9" fillId="0" borderId="89" xfId="9" applyFont="1" applyFill="1" applyBorder="1" applyAlignment="1">
      <alignment horizontal="center"/>
    </xf>
    <xf numFmtId="0" fontId="9" fillId="0" borderId="90" xfId="9" applyFont="1" applyFill="1" applyBorder="1" applyAlignment="1">
      <alignment horizontal="center"/>
    </xf>
    <xf numFmtId="166" fontId="9" fillId="0" borderId="92" xfId="9" applyNumberFormat="1" applyFont="1" applyFill="1" applyBorder="1" applyAlignment="1"/>
    <xf numFmtId="166" fontId="9" fillId="0" borderId="93" xfId="9" applyNumberFormat="1" applyFont="1" applyFill="1" applyBorder="1" applyAlignment="1"/>
    <xf numFmtId="167" fontId="10" fillId="0" borderId="94" xfId="0" applyNumberFormat="1" applyFont="1" applyFill="1" applyBorder="1" applyAlignment="1">
      <alignment horizontal="center"/>
    </xf>
    <xf numFmtId="165" fontId="10" fillId="0" borderId="88" xfId="1" applyFont="1" applyFill="1" applyBorder="1"/>
    <xf numFmtId="0" fontId="11" fillId="0" borderId="89" xfId="0" applyFont="1" applyFill="1" applyBorder="1"/>
    <xf numFmtId="0" fontId="11" fillId="0" borderId="90" xfId="0" applyFont="1" applyFill="1" applyBorder="1"/>
    <xf numFmtId="166" fontId="9" fillId="0" borderId="91" xfId="2" applyNumberFormat="1" applyFont="1" applyFill="1" applyBorder="1"/>
    <xf numFmtId="166" fontId="9" fillId="0" borderId="88" xfId="2" applyNumberFormat="1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right"/>
    </xf>
    <xf numFmtId="0" fontId="22" fillId="5" borderId="22" xfId="10" applyFont="1" applyFill="1" applyBorder="1" applyAlignment="1">
      <alignment horizontal="center" vertical="center"/>
    </xf>
    <xf numFmtId="169" fontId="28" fillId="5" borderId="0" xfId="10" applyNumberFormat="1" applyFont="1" applyFill="1" applyBorder="1" applyAlignment="1">
      <alignment horizontal="left" vertical="center"/>
    </xf>
    <xf numFmtId="165" fontId="11" fillId="2" borderId="23" xfId="1" applyFont="1" applyFill="1" applyBorder="1" applyAlignment="1">
      <alignment wrapText="1"/>
    </xf>
    <xf numFmtId="0" fontId="13" fillId="0" borderId="89" xfId="0" applyFont="1" applyFill="1" applyBorder="1" applyAlignment="1">
      <alignment horizontal="center"/>
    </xf>
    <xf numFmtId="166" fontId="12" fillId="0" borderId="91" xfId="2" applyNumberFormat="1" applyFont="1" applyFill="1" applyBorder="1" applyAlignment="1">
      <alignment horizontal="right"/>
    </xf>
    <xf numFmtId="167" fontId="9" fillId="0" borderId="70" xfId="2" applyNumberFormat="1" applyFont="1" applyFill="1" applyBorder="1" applyAlignment="1">
      <alignment horizontal="right" vertical="top"/>
    </xf>
    <xf numFmtId="165" fontId="9" fillId="0" borderId="88" xfId="9" quotePrefix="1" applyNumberFormat="1" applyFont="1" applyFill="1" applyBorder="1" applyAlignment="1">
      <alignment horizontal="left" vertical="top" wrapText="1"/>
    </xf>
    <xf numFmtId="165" fontId="21" fillId="0" borderId="91" xfId="1" applyFont="1" applyFill="1" applyBorder="1" applyAlignment="1">
      <alignment horizontal="center" vertical="top"/>
    </xf>
    <xf numFmtId="165" fontId="9" fillId="0" borderId="88" xfId="9" quotePrefix="1" applyNumberFormat="1" applyFont="1" applyFill="1" applyBorder="1" applyAlignment="1">
      <alignment vertical="top" wrapText="1"/>
    </xf>
    <xf numFmtId="166" fontId="9" fillId="0" borderId="41" xfId="2" applyNumberFormat="1" applyFont="1" applyFill="1" applyBorder="1" applyAlignment="1">
      <alignment horizontal="center" vertical="top"/>
    </xf>
    <xf numFmtId="165" fontId="9" fillId="0" borderId="88" xfId="1" quotePrefix="1" applyFont="1" applyFill="1" applyBorder="1" applyAlignment="1">
      <alignment horizontal="left" wrapText="1"/>
    </xf>
    <xf numFmtId="0" fontId="10" fillId="2" borderId="0" xfId="0" applyFont="1" applyFill="1" applyAlignment="1">
      <alignment horizontal="left"/>
    </xf>
    <xf numFmtId="169" fontId="28" fillId="5" borderId="26" xfId="10" applyNumberFormat="1" applyFont="1" applyFill="1" applyBorder="1" applyAlignment="1">
      <alignment horizontal="left" vertical="top"/>
    </xf>
    <xf numFmtId="165" fontId="11" fillId="2" borderId="61" xfId="1" applyFont="1" applyFill="1" applyBorder="1" applyAlignment="1">
      <alignment vertical="top" wrapText="1"/>
    </xf>
    <xf numFmtId="165" fontId="22" fillId="5" borderId="27" xfId="10" applyNumberFormat="1" applyFont="1" applyFill="1" applyBorder="1" applyAlignment="1">
      <alignment vertical="top"/>
    </xf>
    <xf numFmtId="0" fontId="22" fillId="5" borderId="48" xfId="10" applyFont="1" applyFill="1" applyBorder="1" applyAlignment="1">
      <alignment horizontal="center" vertical="top"/>
    </xf>
    <xf numFmtId="0" fontId="21" fillId="5" borderId="49" xfId="10" applyFont="1" applyFill="1" applyBorder="1" applyAlignment="1">
      <alignment vertical="top"/>
    </xf>
    <xf numFmtId="169" fontId="28" fillId="5" borderId="49" xfId="10" applyNumberFormat="1" applyFont="1" applyFill="1" applyBorder="1" applyAlignment="1">
      <alignment horizontal="left" vertical="top"/>
    </xf>
    <xf numFmtId="165" fontId="11" fillId="2" borderId="56" xfId="1" applyFont="1" applyFill="1" applyBorder="1" applyAlignment="1">
      <alignment vertical="top" wrapText="1"/>
    </xf>
    <xf numFmtId="165" fontId="22" fillId="5" borderId="51" xfId="10" applyNumberFormat="1" applyFont="1" applyFill="1" applyBorder="1" applyAlignment="1">
      <alignment vertical="top"/>
    </xf>
    <xf numFmtId="0" fontId="34" fillId="0" borderId="67" xfId="11" applyFont="1" applyBorder="1" applyAlignment="1">
      <alignment horizontal="center" vertical="center"/>
    </xf>
    <xf numFmtId="0" fontId="34" fillId="0" borderId="3" xfId="11" applyFont="1" applyBorder="1" applyAlignment="1">
      <alignment vertical="center"/>
    </xf>
    <xf numFmtId="0" fontId="9" fillId="0" borderId="89" xfId="0" applyFont="1" applyBorder="1" applyAlignment="1">
      <alignment horizontal="center"/>
    </xf>
    <xf numFmtId="0" fontId="9" fillId="0" borderId="90" xfId="0" applyFont="1" applyBorder="1" applyAlignment="1">
      <alignment horizontal="center"/>
    </xf>
    <xf numFmtId="0" fontId="10" fillId="0" borderId="91" xfId="0" applyFont="1" applyBorder="1" applyAlignment="1">
      <alignment horizontal="center"/>
    </xf>
    <xf numFmtId="166" fontId="10" fillId="0" borderId="91" xfId="2" applyNumberFormat="1" applyFont="1" applyFill="1" applyBorder="1" applyAlignment="1">
      <alignment horizontal="right"/>
    </xf>
    <xf numFmtId="166" fontId="10" fillId="0" borderId="88" xfId="2" applyNumberFormat="1" applyFont="1" applyFill="1" applyBorder="1" applyAlignment="1">
      <alignment horizontal="right"/>
    </xf>
    <xf numFmtId="166" fontId="10" fillId="0" borderId="92" xfId="2" applyNumberFormat="1" applyFont="1" applyFill="1" applyBorder="1" applyAlignment="1">
      <alignment horizontal="right"/>
    </xf>
    <xf numFmtId="166" fontId="10" fillId="0" borderId="93" xfId="2" applyNumberFormat="1" applyFont="1" applyFill="1" applyBorder="1" applyAlignment="1">
      <alignment horizontal="right"/>
    </xf>
    <xf numFmtId="0" fontId="11" fillId="0" borderId="94" xfId="11" applyFont="1" applyBorder="1" applyAlignment="1">
      <alignment horizontal="center" vertical="center"/>
    </xf>
    <xf numFmtId="0" fontId="11" fillId="0" borderId="89" xfId="11" applyFont="1" applyBorder="1" applyAlignment="1">
      <alignment vertical="center"/>
    </xf>
    <xf numFmtId="0" fontId="9" fillId="0" borderId="89" xfId="11" quotePrefix="1" applyFont="1" applyBorder="1" applyAlignment="1">
      <alignment vertical="center"/>
    </xf>
    <xf numFmtId="165" fontId="9" fillId="0" borderId="96" xfId="14" applyFont="1" applyBorder="1" applyAlignment="1">
      <alignment horizontal="center" vertical="center"/>
    </xf>
    <xf numFmtId="165" fontId="9" fillId="0" borderId="97" xfId="14" applyFont="1" applyBorder="1" applyAlignment="1">
      <alignment horizontal="center" vertical="center"/>
    </xf>
    <xf numFmtId="165" fontId="9" fillId="0" borderId="97" xfId="14" applyFont="1" applyBorder="1" applyAlignment="1">
      <alignment vertical="center"/>
    </xf>
    <xf numFmtId="165" fontId="17" fillId="0" borderId="98" xfId="14" applyFont="1" applyBorder="1" applyAlignment="1">
      <alignment vertical="center"/>
    </xf>
    <xf numFmtId="166" fontId="10" fillId="0" borderId="99" xfId="2" applyNumberFormat="1" applyFont="1" applyFill="1" applyBorder="1" applyAlignment="1">
      <alignment horizontal="right"/>
    </xf>
    <xf numFmtId="166" fontId="10" fillId="0" borderId="98" xfId="2" applyNumberFormat="1" applyFont="1" applyFill="1" applyBorder="1" applyAlignment="1">
      <alignment horizontal="right"/>
    </xf>
    <xf numFmtId="0" fontId="9" fillId="0" borderId="101" xfId="0" quotePrefix="1" applyFont="1" applyBorder="1" applyAlignment="1">
      <alignment vertical="center"/>
    </xf>
    <xf numFmtId="0" fontId="9" fillId="0" borderId="101" xfId="0" applyFont="1" applyBorder="1" applyAlignment="1">
      <alignment horizontal="center"/>
    </xf>
    <xf numFmtId="0" fontId="9" fillId="0" borderId="102" xfId="0" applyFont="1" applyBorder="1" applyAlignment="1">
      <alignment horizontal="center"/>
    </xf>
    <xf numFmtId="0" fontId="9" fillId="0" borderId="101" xfId="11" quotePrefix="1" applyFont="1" applyBorder="1" applyAlignment="1">
      <alignment vertical="center"/>
    </xf>
    <xf numFmtId="165" fontId="9" fillId="0" borderId="97" xfId="13" applyFont="1" applyBorder="1" applyAlignment="1">
      <alignment vertical="center"/>
    </xf>
    <xf numFmtId="165" fontId="9" fillId="0" borderId="103" xfId="14" applyFont="1" applyBorder="1" applyAlignment="1">
      <alignment horizontal="center" vertical="center"/>
    </xf>
    <xf numFmtId="167" fontId="9" fillId="0" borderId="9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1" fillId="0" borderId="1" xfId="0" applyFont="1" applyBorder="1" applyAlignment="1">
      <alignment horizontal="right"/>
    </xf>
    <xf numFmtId="0" fontId="10" fillId="0" borderId="1" xfId="0" applyFont="1" applyBorder="1" applyAlignment="1">
      <alignment horizontal="center"/>
    </xf>
    <xf numFmtId="0" fontId="33" fillId="0" borderId="104" xfId="0" applyFont="1" applyBorder="1" applyAlignment="1">
      <alignment horizontal="center" vertical="center"/>
    </xf>
    <xf numFmtId="0" fontId="33" fillId="0" borderId="105" xfId="0" applyFont="1" applyBorder="1" applyAlignment="1">
      <alignment vertical="center"/>
    </xf>
    <xf numFmtId="0" fontId="10" fillId="0" borderId="97" xfId="0" applyFont="1" applyBorder="1" applyAlignment="1">
      <alignment horizontal="center"/>
    </xf>
    <xf numFmtId="166" fontId="10" fillId="0" borderId="97" xfId="2" applyNumberFormat="1" applyFont="1" applyFill="1" applyBorder="1" applyAlignment="1">
      <alignment horizontal="right"/>
    </xf>
    <xf numFmtId="166" fontId="9" fillId="0" borderId="103" xfId="2" applyNumberFormat="1" applyFont="1" applyFill="1" applyBorder="1" applyAlignment="1">
      <alignment horizontal="right"/>
    </xf>
    <xf numFmtId="166" fontId="10" fillId="0" borderId="103" xfId="2" applyNumberFormat="1" applyFont="1" applyFill="1" applyBorder="1" applyAlignment="1">
      <alignment horizontal="right"/>
    </xf>
    <xf numFmtId="0" fontId="17" fillId="0" borderId="100" xfId="0" quotePrefix="1" applyFont="1" applyBorder="1" applyAlignment="1">
      <alignment horizontal="right" vertical="center"/>
    </xf>
    <xf numFmtId="0" fontId="17" fillId="0" borderId="101" xfId="0" applyFont="1" applyBorder="1" applyAlignment="1">
      <alignment vertical="center"/>
    </xf>
    <xf numFmtId="170" fontId="17" fillId="0" borderId="96" xfId="13" applyNumberFormat="1" applyFont="1" applyBorder="1" applyAlignment="1">
      <alignment horizontal="center" vertical="center"/>
    </xf>
    <xf numFmtId="170" fontId="17" fillId="0" borderId="97" xfId="13" applyNumberFormat="1" applyFont="1" applyBorder="1" applyAlignment="1">
      <alignment vertical="center"/>
    </xf>
    <xf numFmtId="0" fontId="11" fillId="0" borderId="100" xfId="11" applyFont="1" applyBorder="1" applyAlignment="1">
      <alignment horizontal="center" vertical="center"/>
    </xf>
    <xf numFmtId="0" fontId="11" fillId="0" borderId="101" xfId="11" applyFont="1" applyBorder="1" applyAlignment="1">
      <alignment vertical="center"/>
    </xf>
    <xf numFmtId="167" fontId="9" fillId="0" borderId="100" xfId="0" applyNumberFormat="1" applyFont="1" applyBorder="1" applyAlignment="1">
      <alignment horizontal="center"/>
    </xf>
    <xf numFmtId="0" fontId="17" fillId="0" borderId="101" xfId="11" applyFont="1" applyBorder="1" applyAlignment="1">
      <alignment horizontal="left" vertical="center"/>
    </xf>
    <xf numFmtId="165" fontId="17" fillId="0" borderId="96" xfId="14" applyFont="1" applyFill="1" applyBorder="1" applyAlignment="1">
      <alignment horizontal="center" vertical="center"/>
    </xf>
    <xf numFmtId="165" fontId="17" fillId="0" borderId="97" xfId="14" applyFont="1" applyFill="1" applyBorder="1" applyAlignment="1">
      <alignment horizontal="center" vertical="center"/>
    </xf>
    <xf numFmtId="165" fontId="17" fillId="0" borderId="97" xfId="14" applyFont="1" applyBorder="1" applyAlignment="1">
      <alignment vertical="center"/>
    </xf>
    <xf numFmtId="165" fontId="17" fillId="0" borderId="101" xfId="14" quotePrefix="1" applyFont="1" applyBorder="1" applyAlignment="1">
      <alignment vertical="center"/>
    </xf>
    <xf numFmtId="165" fontId="17" fillId="0" borderId="106" xfId="14" quotePrefix="1" applyFont="1" applyBorder="1" applyAlignment="1">
      <alignment vertical="center"/>
    </xf>
    <xf numFmtId="165" fontId="17" fillId="0" borderId="107" xfId="14" applyFont="1" applyFill="1" applyBorder="1" applyAlignment="1">
      <alignment horizontal="center" vertical="center"/>
    </xf>
    <xf numFmtId="165" fontId="17" fillId="0" borderId="108" xfId="14" applyFont="1" applyFill="1" applyBorder="1" applyAlignment="1">
      <alignment horizontal="center" vertical="center"/>
    </xf>
    <xf numFmtId="165" fontId="17" fillId="0" borderId="108" xfId="14" applyFont="1" applyBorder="1" applyAlignment="1">
      <alignment vertical="center"/>
    </xf>
    <xf numFmtId="165" fontId="17" fillId="0" borderId="109" xfId="14" applyFont="1" applyBorder="1" applyAlignment="1">
      <alignment vertical="center"/>
    </xf>
    <xf numFmtId="165" fontId="17" fillId="0" borderId="89" xfId="14" quotePrefix="1" applyFont="1" applyBorder="1" applyAlignment="1">
      <alignment vertical="center"/>
    </xf>
    <xf numFmtId="165" fontId="17" fillId="0" borderId="97" xfId="14" applyFont="1" applyFill="1" applyBorder="1" applyAlignment="1">
      <alignment horizontal="left" vertical="center"/>
    </xf>
    <xf numFmtId="165" fontId="17" fillId="0" borderId="108" xfId="14" applyFont="1" applyFill="1" applyBorder="1" applyAlignment="1">
      <alignment horizontal="left" vertical="center"/>
    </xf>
    <xf numFmtId="0" fontId="17" fillId="0" borderId="89" xfId="11" quotePrefix="1" applyFont="1" applyBorder="1" applyAlignment="1">
      <alignment horizontal="left" vertical="center"/>
    </xf>
    <xf numFmtId="165" fontId="17" fillId="0" borderId="110" xfId="14" applyFont="1" applyFill="1" applyBorder="1" applyAlignment="1">
      <alignment horizontal="center" vertical="center"/>
    </xf>
    <xf numFmtId="165" fontId="17" fillId="0" borderId="11" xfId="14" applyFont="1" applyFill="1" applyBorder="1" applyAlignment="1">
      <alignment horizontal="center" vertical="center"/>
    </xf>
    <xf numFmtId="165" fontId="17" fillId="0" borderId="97" xfId="13" applyFont="1" applyBorder="1" applyAlignment="1">
      <alignment vertical="center"/>
    </xf>
    <xf numFmtId="165" fontId="17" fillId="0" borderId="97" xfId="14" applyFont="1" applyBorder="1" applyAlignment="1">
      <alignment horizontal="center" vertical="center"/>
    </xf>
    <xf numFmtId="165" fontId="17" fillId="0" borderId="111" xfId="14" applyFont="1" applyFill="1" applyBorder="1" applyAlignment="1">
      <alignment horizontal="center" vertical="center"/>
    </xf>
    <xf numFmtId="165" fontId="17" fillId="0" borderId="111" xfId="14" applyFont="1" applyBorder="1" applyAlignment="1">
      <alignment vertical="center"/>
    </xf>
    <xf numFmtId="167" fontId="9" fillId="0" borderId="100" xfId="0" applyNumberFormat="1" applyFont="1" applyBorder="1" applyAlignment="1">
      <alignment horizontal="right"/>
    </xf>
    <xf numFmtId="166" fontId="9" fillId="2" borderId="99" xfId="2" applyNumberFormat="1" applyFont="1" applyFill="1" applyBorder="1" applyAlignment="1">
      <alignment horizontal="center"/>
    </xf>
    <xf numFmtId="166" fontId="9" fillId="2" borderId="98" xfId="2" applyNumberFormat="1" applyFont="1" applyFill="1" applyBorder="1" applyAlignment="1">
      <alignment horizontal="center"/>
    </xf>
    <xf numFmtId="167" fontId="9" fillId="0" borderId="100" xfId="2" applyNumberFormat="1" applyFont="1" applyFill="1" applyBorder="1" applyAlignment="1">
      <alignment horizontal="right"/>
    </xf>
    <xf numFmtId="165" fontId="9" fillId="2" borderId="103" xfId="1" applyFont="1" applyFill="1" applyBorder="1" applyAlignment="1">
      <alignment horizontal="left"/>
    </xf>
    <xf numFmtId="0" fontId="10" fillId="2" borderId="89" xfId="0" applyFont="1" applyFill="1" applyBorder="1" applyAlignment="1">
      <alignment horizontal="left"/>
    </xf>
    <xf numFmtId="0" fontId="10" fillId="2" borderId="102" xfId="0" applyFont="1" applyFill="1" applyBorder="1" applyAlignment="1">
      <alignment horizontal="left"/>
    </xf>
    <xf numFmtId="0" fontId="9" fillId="2" borderId="97" xfId="0" applyFont="1" applyFill="1" applyBorder="1" applyAlignment="1">
      <alignment horizontal="center"/>
    </xf>
    <xf numFmtId="166" fontId="9" fillId="2" borderId="97" xfId="2" applyNumberFormat="1" applyFont="1" applyFill="1" applyBorder="1"/>
    <xf numFmtId="166" fontId="9" fillId="2" borderId="103" xfId="2" applyNumberFormat="1" applyFont="1" applyFill="1" applyBorder="1" applyAlignment="1">
      <alignment horizontal="center"/>
    </xf>
    <xf numFmtId="166" fontId="9" fillId="2" borderId="103" xfId="2" applyNumberFormat="1" applyFont="1" applyFill="1" applyBorder="1" applyAlignment="1">
      <alignment horizontal="right"/>
    </xf>
    <xf numFmtId="166" fontId="9" fillId="2" borderId="99" xfId="2" applyNumberFormat="1" applyFont="1" applyFill="1" applyBorder="1" applyAlignment="1"/>
    <xf numFmtId="166" fontId="9" fillId="2" borderId="98" xfId="2" applyNumberFormat="1" applyFont="1" applyFill="1" applyBorder="1" applyAlignment="1"/>
    <xf numFmtId="165" fontId="9" fillId="0" borderId="103" xfId="1" applyFont="1" applyFill="1" applyBorder="1" applyAlignment="1">
      <alignment horizontal="left"/>
    </xf>
    <xf numFmtId="0" fontId="9" fillId="0" borderId="97" xfId="0" applyFont="1" applyBorder="1" applyAlignment="1">
      <alignment horizontal="center"/>
    </xf>
    <xf numFmtId="166" fontId="9" fillId="0" borderId="97" xfId="2" applyNumberFormat="1" applyFont="1" applyFill="1" applyBorder="1"/>
    <xf numFmtId="166" fontId="9" fillId="0" borderId="103" xfId="2" applyNumberFormat="1" applyFont="1" applyFill="1" applyBorder="1" applyAlignment="1">
      <alignment horizontal="center"/>
    </xf>
    <xf numFmtId="166" fontId="9" fillId="0" borderId="99" xfId="2" applyNumberFormat="1" applyFont="1" applyFill="1" applyBorder="1" applyAlignment="1"/>
    <xf numFmtId="166" fontId="9" fillId="0" borderId="98" xfId="2" applyNumberFormat="1" applyFont="1" applyFill="1" applyBorder="1" applyAlignment="1"/>
    <xf numFmtId="0" fontId="7" fillId="0" borderId="0" xfId="0" applyFont="1"/>
    <xf numFmtId="167" fontId="9" fillId="2" borderId="100" xfId="2" applyNumberFormat="1" applyFont="1" applyFill="1" applyBorder="1" applyAlignment="1">
      <alignment horizontal="right"/>
    </xf>
    <xf numFmtId="0" fontId="9" fillId="2" borderId="102" xfId="0" applyFont="1" applyFill="1" applyBorder="1" applyAlignment="1">
      <alignment horizontal="center"/>
    </xf>
    <xf numFmtId="0" fontId="9" fillId="2" borderId="89" xfId="8" applyFont="1" applyFill="1" applyBorder="1" applyAlignment="1">
      <alignment horizontal="right" vertical="center"/>
    </xf>
    <xf numFmtId="0" fontId="9" fillId="2" borderId="102" xfId="8" applyFont="1" applyFill="1" applyBorder="1" applyAlignment="1">
      <alignment horizontal="right" vertical="center"/>
    </xf>
    <xf numFmtId="0" fontId="9" fillId="0" borderId="4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4" fontId="10" fillId="2" borderId="1" xfId="0" applyNumberFormat="1" applyFont="1" applyFill="1" applyBorder="1"/>
    <xf numFmtId="0" fontId="21" fillId="5" borderId="0" xfId="10" applyFont="1" applyFill="1"/>
    <xf numFmtId="0" fontId="30" fillId="5" borderId="0" xfId="10" applyFont="1" applyFill="1" applyAlignment="1">
      <alignment vertical="center"/>
    </xf>
    <xf numFmtId="0" fontId="31" fillId="5" borderId="0" xfId="10" applyFont="1" applyFill="1" applyAlignment="1">
      <alignment vertical="center"/>
    </xf>
    <xf numFmtId="0" fontId="21" fillId="5" borderId="0" xfId="10" applyFont="1" applyFill="1" applyAlignment="1">
      <alignment vertical="center"/>
    </xf>
    <xf numFmtId="0" fontId="21" fillId="0" borderId="0" xfId="10" applyFont="1"/>
    <xf numFmtId="0" fontId="22" fillId="5" borderId="0" xfId="10" applyFont="1" applyFill="1" applyAlignment="1">
      <alignment vertical="center"/>
    </xf>
    <xf numFmtId="0" fontId="22" fillId="0" borderId="0" xfId="11" applyFont="1" applyAlignment="1">
      <alignment horizontal="left" vertical="center"/>
    </xf>
    <xf numFmtId="165" fontId="22" fillId="5" borderId="112" xfId="10" applyNumberFormat="1" applyFont="1" applyFill="1" applyBorder="1" applyAlignment="1">
      <alignment vertical="center"/>
    </xf>
    <xf numFmtId="0" fontId="28" fillId="5" borderId="49" xfId="10" applyFont="1" applyFill="1" applyBorder="1" applyAlignment="1">
      <alignment horizontal="right" vertical="center"/>
    </xf>
    <xf numFmtId="0" fontId="28" fillId="5" borderId="49" xfId="10" applyFont="1" applyFill="1" applyBorder="1" applyAlignment="1">
      <alignment vertical="center"/>
    </xf>
    <xf numFmtId="0" fontId="36" fillId="5" borderId="50" xfId="10" applyFont="1" applyFill="1" applyBorder="1" applyAlignment="1">
      <alignment vertical="center"/>
    </xf>
    <xf numFmtId="165" fontId="22" fillId="5" borderId="113" xfId="10" applyNumberFormat="1" applyFont="1" applyFill="1" applyBorder="1" applyAlignment="1">
      <alignment vertical="center"/>
    </xf>
    <xf numFmtId="0" fontId="22" fillId="5" borderId="114" xfId="10" applyFont="1" applyFill="1" applyBorder="1" applyAlignment="1">
      <alignment horizontal="center" vertical="center"/>
    </xf>
    <xf numFmtId="0" fontId="28" fillId="5" borderId="115" xfId="10" applyFont="1" applyFill="1" applyBorder="1" applyAlignment="1">
      <alignment horizontal="right" vertical="center"/>
    </xf>
    <xf numFmtId="0" fontId="28" fillId="5" borderId="115" xfId="10" applyFont="1" applyFill="1" applyBorder="1" applyAlignment="1">
      <alignment vertical="center"/>
    </xf>
    <xf numFmtId="0" fontId="36" fillId="5" borderId="116" xfId="10" applyFont="1" applyFill="1" applyBorder="1" applyAlignment="1">
      <alignment vertical="center"/>
    </xf>
    <xf numFmtId="165" fontId="22" fillId="5" borderId="117" xfId="10" applyNumberFormat="1" applyFont="1" applyFill="1" applyBorder="1" applyAlignment="1">
      <alignment vertical="center"/>
    </xf>
    <xf numFmtId="0" fontId="22" fillId="5" borderId="118" xfId="10" applyFont="1" applyFill="1" applyBorder="1" applyAlignment="1">
      <alignment horizontal="center" vertical="center"/>
    </xf>
    <xf numFmtId="0" fontId="28" fillId="5" borderId="119" xfId="10" applyFont="1" applyFill="1" applyBorder="1" applyAlignment="1">
      <alignment horizontal="right" vertical="center"/>
    </xf>
    <xf numFmtId="0" fontId="28" fillId="5" borderId="119" xfId="10" applyFont="1" applyFill="1" applyBorder="1" applyAlignment="1">
      <alignment vertical="center"/>
    </xf>
    <xf numFmtId="0" fontId="36" fillId="5" borderId="120" xfId="10" applyFont="1" applyFill="1" applyBorder="1" applyAlignment="1">
      <alignment vertical="center"/>
    </xf>
    <xf numFmtId="165" fontId="22" fillId="5" borderId="121" xfId="10" applyNumberFormat="1" applyFont="1" applyFill="1" applyBorder="1" applyAlignment="1">
      <alignment vertical="center"/>
    </xf>
    <xf numFmtId="37" fontId="22" fillId="5" borderId="122" xfId="10" applyNumberFormat="1" applyFont="1" applyFill="1" applyBorder="1" applyAlignment="1">
      <alignment vertical="center"/>
    </xf>
    <xf numFmtId="165" fontId="22" fillId="5" borderId="123" xfId="10" applyNumberFormat="1" applyFont="1" applyFill="1" applyBorder="1" applyAlignment="1">
      <alignment vertical="center"/>
    </xf>
    <xf numFmtId="0" fontId="21" fillId="5" borderId="124" xfId="10" applyFont="1" applyFill="1" applyBorder="1" applyAlignment="1">
      <alignment vertical="center"/>
    </xf>
    <xf numFmtId="169" fontId="28" fillId="5" borderId="115" xfId="10" applyNumberFormat="1" applyFont="1" applyFill="1" applyBorder="1" applyAlignment="1">
      <alignment horizontal="left" vertical="center"/>
    </xf>
    <xf numFmtId="165" fontId="11" fillId="2" borderId="116" xfId="1" applyFont="1" applyFill="1" applyBorder="1" applyAlignment="1">
      <alignment wrapText="1"/>
    </xf>
    <xf numFmtId="37" fontId="22" fillId="5" borderId="125" xfId="10" applyNumberFormat="1" applyFont="1" applyFill="1" applyBorder="1" applyAlignment="1">
      <alignment vertical="center"/>
    </xf>
    <xf numFmtId="0" fontId="22" fillId="5" borderId="126" xfId="10" applyFont="1" applyFill="1" applyBorder="1" applyAlignment="1">
      <alignment vertical="center"/>
    </xf>
    <xf numFmtId="0" fontId="22" fillId="5" borderId="127" xfId="10" applyFont="1" applyFill="1" applyBorder="1" applyAlignment="1">
      <alignment vertical="center"/>
    </xf>
    <xf numFmtId="0" fontId="22" fillId="5" borderId="128" xfId="10" applyFont="1" applyFill="1" applyBorder="1" applyAlignment="1">
      <alignment vertical="center"/>
    </xf>
    <xf numFmtId="0" fontId="21" fillId="5" borderId="129" xfId="10" applyFont="1" applyFill="1" applyBorder="1" applyAlignment="1">
      <alignment vertical="center"/>
    </xf>
    <xf numFmtId="37" fontId="22" fillId="5" borderId="129" xfId="10" applyNumberFormat="1" applyFont="1" applyFill="1" applyBorder="1" applyAlignment="1">
      <alignment vertical="center"/>
    </xf>
    <xf numFmtId="165" fontId="22" fillId="5" borderId="130" xfId="10" applyNumberFormat="1" applyFont="1" applyFill="1" applyBorder="1" applyAlignment="1">
      <alignment vertical="center"/>
    </xf>
    <xf numFmtId="165" fontId="23" fillId="5" borderId="0" xfId="10" applyNumberFormat="1" applyFont="1" applyFill="1" applyAlignment="1">
      <alignment horizontal="right" vertical="center"/>
    </xf>
    <xf numFmtId="165" fontId="23" fillId="5" borderId="0" xfId="10" applyNumberFormat="1" applyFont="1" applyFill="1" applyAlignment="1">
      <alignment horizontal="right"/>
    </xf>
    <xf numFmtId="0" fontId="24" fillId="5" borderId="0" xfId="10" applyFont="1" applyFill="1" applyAlignment="1">
      <alignment vertical="center"/>
    </xf>
    <xf numFmtId="37" fontId="25" fillId="5" borderId="0" xfId="10" applyNumberFormat="1" applyFont="1" applyFill="1" applyAlignment="1">
      <alignment vertical="center"/>
    </xf>
    <xf numFmtId="165" fontId="25" fillId="5" borderId="0" xfId="10" applyNumberFormat="1" applyFont="1" applyFill="1" applyAlignment="1">
      <alignment vertical="center"/>
    </xf>
    <xf numFmtId="43" fontId="22" fillId="5" borderId="0" xfId="10" applyNumberFormat="1" applyFont="1" applyFill="1"/>
    <xf numFmtId="165" fontId="21" fillId="5" borderId="0" xfId="10" applyNumberFormat="1" applyFont="1" applyFill="1"/>
    <xf numFmtId="165" fontId="11" fillId="2" borderId="131" xfId="1" applyFont="1" applyFill="1" applyBorder="1" applyAlignment="1">
      <alignment wrapText="1"/>
    </xf>
    <xf numFmtId="0" fontId="21" fillId="5" borderId="119" xfId="10" applyFont="1" applyFill="1" applyBorder="1" applyAlignment="1">
      <alignment vertical="center"/>
    </xf>
    <xf numFmtId="169" fontId="28" fillId="5" borderId="119" xfId="10" applyNumberFormat="1" applyFont="1" applyFill="1" applyBorder="1" applyAlignment="1">
      <alignment horizontal="left" vertical="center"/>
    </xf>
    <xf numFmtId="37" fontId="22" fillId="5" borderId="132" xfId="10" applyNumberFormat="1" applyFont="1" applyFill="1" applyBorder="1" applyAlignment="1">
      <alignment vertical="center"/>
    </xf>
    <xf numFmtId="165" fontId="22" fillId="5" borderId="133" xfId="10" applyNumberFormat="1" applyFont="1" applyFill="1" applyBorder="1" applyAlignment="1">
      <alignment vertical="center"/>
    </xf>
    <xf numFmtId="169" fontId="28" fillId="5" borderId="0" xfId="10" applyNumberFormat="1" applyFont="1" applyFill="1" applyAlignment="1">
      <alignment horizontal="left" vertical="center"/>
    </xf>
    <xf numFmtId="0" fontId="22" fillId="7" borderId="38" xfId="10" applyFont="1" applyFill="1" applyBorder="1" applyAlignment="1">
      <alignment vertical="center"/>
    </xf>
    <xf numFmtId="0" fontId="21" fillId="7" borderId="38" xfId="10" applyFont="1" applyFill="1" applyBorder="1" applyAlignment="1">
      <alignment vertical="center"/>
    </xf>
    <xf numFmtId="0" fontId="33" fillId="0" borderId="137" xfId="0" applyFont="1" applyBorder="1" applyAlignment="1">
      <alignment vertical="center"/>
    </xf>
    <xf numFmtId="0" fontId="11" fillId="0" borderId="136" xfId="11" applyFont="1" applyBorder="1" applyAlignment="1">
      <alignment vertical="center"/>
    </xf>
    <xf numFmtId="167" fontId="9" fillId="0" borderId="140" xfId="2" applyNumberFormat="1" applyFont="1" applyFill="1" applyBorder="1" applyAlignment="1">
      <alignment horizontal="right"/>
    </xf>
    <xf numFmtId="165" fontId="9" fillId="0" borderId="141" xfId="1" applyFont="1" applyFill="1" applyBorder="1" applyAlignment="1">
      <alignment horizontal="left"/>
    </xf>
    <xf numFmtId="0" fontId="9" fillId="0" borderId="142" xfId="0" applyFont="1" applyBorder="1" applyAlignment="1">
      <alignment horizontal="center"/>
    </xf>
    <xf numFmtId="166" fontId="9" fillId="0" borderId="142" xfId="2" applyNumberFormat="1" applyFont="1" applyFill="1" applyBorder="1"/>
    <xf numFmtId="166" fontId="9" fillId="0" borderId="141" xfId="2" applyNumberFormat="1" applyFont="1" applyFill="1" applyBorder="1" applyAlignment="1">
      <alignment horizontal="center"/>
    </xf>
    <xf numFmtId="166" fontId="9" fillId="0" borderId="141" xfId="2" applyNumberFormat="1" applyFont="1" applyFill="1" applyBorder="1" applyAlignment="1">
      <alignment horizontal="right"/>
    </xf>
    <xf numFmtId="166" fontId="9" fillId="0" borderId="138" xfId="2" applyNumberFormat="1" applyFont="1" applyFill="1" applyBorder="1" applyAlignment="1"/>
    <xf numFmtId="166" fontId="9" fillId="0" borderId="139" xfId="2" applyNumberFormat="1" applyFont="1" applyFill="1" applyBorder="1" applyAlignment="1"/>
    <xf numFmtId="167" fontId="10" fillId="0" borderId="140" xfId="0" applyNumberFormat="1" applyFont="1" applyBorder="1" applyAlignment="1">
      <alignment horizontal="center"/>
    </xf>
    <xf numFmtId="165" fontId="10" fillId="0" borderId="141" xfId="1" applyFont="1" applyFill="1" applyBorder="1"/>
    <xf numFmtId="0" fontId="11" fillId="0" borderId="89" xfId="0" applyFont="1" applyBorder="1"/>
    <xf numFmtId="0" fontId="11" fillId="0" borderId="102" xfId="0" applyFont="1" applyBorder="1"/>
    <xf numFmtId="167" fontId="11" fillId="0" borderId="140" xfId="0" applyNumberFormat="1" applyFont="1" applyBorder="1" applyAlignment="1">
      <alignment horizontal="right" vertical="center"/>
    </xf>
    <xf numFmtId="165" fontId="11" fillId="0" borderId="141" xfId="1" applyFont="1" applyFill="1" applyBorder="1" applyAlignment="1">
      <alignment wrapText="1"/>
    </xf>
    <xf numFmtId="0" fontId="13" fillId="0" borderId="89" xfId="0" applyFont="1" applyBorder="1" applyAlignment="1">
      <alignment horizontal="center"/>
    </xf>
    <xf numFmtId="166" fontId="12" fillId="0" borderId="142" xfId="2" applyNumberFormat="1" applyFont="1" applyFill="1" applyBorder="1" applyAlignment="1">
      <alignment horizontal="right"/>
    </xf>
    <xf numFmtId="166" fontId="9" fillId="0" borderId="142" xfId="2" applyNumberFormat="1" applyFont="1" applyFill="1" applyBorder="1" applyAlignment="1">
      <alignment horizontal="right"/>
    </xf>
    <xf numFmtId="165" fontId="9" fillId="0" borderId="141" xfId="1" quotePrefix="1" applyFont="1" applyFill="1" applyBorder="1" applyAlignment="1">
      <alignment horizontal="left"/>
    </xf>
    <xf numFmtId="165" fontId="9" fillId="0" borderId="141" xfId="1" quotePrefix="1" applyFont="1" applyFill="1" applyBorder="1" applyAlignment="1">
      <alignment horizontal="left" wrapText="1"/>
    </xf>
    <xf numFmtId="165" fontId="21" fillId="0" borderId="142" xfId="1" applyFont="1" applyFill="1" applyBorder="1" applyAlignment="1">
      <alignment horizontal="center" vertical="center"/>
    </xf>
    <xf numFmtId="165" fontId="9" fillId="0" borderId="141" xfId="9" quotePrefix="1" applyNumberFormat="1" applyFont="1" applyFill="1" applyBorder="1" applyAlignment="1">
      <alignment horizontal="left" wrapText="1"/>
    </xf>
    <xf numFmtId="164" fontId="9" fillId="0" borderId="140" xfId="2" applyFont="1" applyFill="1" applyBorder="1" applyAlignment="1">
      <alignment horizontal="right"/>
    </xf>
    <xf numFmtId="166" fontId="9" fillId="0" borderId="144" xfId="2" applyNumberFormat="1" applyFont="1" applyFill="1" applyBorder="1" applyAlignment="1"/>
    <xf numFmtId="166" fontId="9" fillId="0" borderId="145" xfId="2" applyNumberFormat="1" applyFont="1" applyFill="1" applyBorder="1" applyAlignment="1"/>
    <xf numFmtId="165" fontId="9" fillId="0" borderId="141" xfId="9" quotePrefix="1" applyNumberFormat="1" applyFont="1" applyFill="1" applyBorder="1" applyAlignment="1">
      <alignment horizontal="left"/>
    </xf>
    <xf numFmtId="165" fontId="9" fillId="0" borderId="141" xfId="1" quotePrefix="1" applyFont="1" applyFill="1" applyBorder="1" applyAlignment="1">
      <alignment horizontal="left" vertical="top" wrapText="1"/>
    </xf>
    <xf numFmtId="0" fontId="9" fillId="0" borderId="89" xfId="0" applyFont="1" applyBorder="1" applyAlignment="1">
      <alignment horizontal="center" vertical="top"/>
    </xf>
    <xf numFmtId="0" fontId="9" fillId="0" borderId="102" xfId="0" applyFont="1" applyBorder="1" applyAlignment="1">
      <alignment horizontal="center" vertical="top"/>
    </xf>
    <xf numFmtId="0" fontId="9" fillId="0" borderId="142" xfId="0" applyFont="1" applyBorder="1" applyAlignment="1">
      <alignment horizontal="center" vertical="top"/>
    </xf>
    <xf numFmtId="166" fontId="9" fillId="0" borderId="142" xfId="2" applyNumberFormat="1" applyFont="1" applyFill="1" applyBorder="1" applyAlignment="1">
      <alignment horizontal="right" vertical="top"/>
    </xf>
    <xf numFmtId="165" fontId="21" fillId="0" borderId="142" xfId="12" applyFont="1" applyFill="1" applyBorder="1" applyAlignment="1">
      <alignment horizontal="center" vertical="top"/>
    </xf>
    <xf numFmtId="166" fontId="9" fillId="0" borderId="141" xfId="2" applyNumberFormat="1" applyFont="1" applyFill="1" applyBorder="1" applyAlignment="1">
      <alignment horizontal="right" vertical="top"/>
    </xf>
    <xf numFmtId="166" fontId="9" fillId="0" borderId="138" xfId="2" applyNumberFormat="1" applyFont="1" applyFill="1" applyBorder="1" applyAlignment="1">
      <alignment vertical="top"/>
    </xf>
    <xf numFmtId="166" fontId="9" fillId="0" borderId="139" xfId="2" applyNumberFormat="1" applyFont="1" applyFill="1" applyBorder="1" applyAlignment="1">
      <alignment vertical="top"/>
    </xf>
    <xf numFmtId="167" fontId="9" fillId="0" borderId="140" xfId="2" applyNumberFormat="1" applyFont="1" applyFill="1" applyBorder="1" applyAlignment="1">
      <alignment horizontal="right" vertical="top"/>
    </xf>
    <xf numFmtId="166" fontId="9" fillId="0" borderId="141" xfId="2" applyNumberFormat="1" applyFont="1" applyFill="1" applyBorder="1" applyAlignment="1">
      <alignment horizontal="center" vertical="top"/>
    </xf>
    <xf numFmtId="0" fontId="10" fillId="0" borderId="1" xfId="0" applyFont="1" applyBorder="1" applyAlignment="1">
      <alignment horizontal="right"/>
    </xf>
    <xf numFmtId="167" fontId="9" fillId="0" borderId="140" xfId="0" applyNumberFormat="1" applyFont="1" applyBorder="1" applyAlignment="1">
      <alignment horizontal="center"/>
    </xf>
    <xf numFmtId="0" fontId="10" fillId="0" borderId="142" xfId="0" applyFont="1" applyBorder="1" applyAlignment="1">
      <alignment horizontal="center"/>
    </xf>
    <xf numFmtId="166" fontId="10" fillId="0" borderId="142" xfId="2" applyNumberFormat="1" applyFont="1" applyFill="1" applyBorder="1" applyAlignment="1">
      <alignment horizontal="right"/>
    </xf>
    <xf numFmtId="166" fontId="10" fillId="0" borderId="141" xfId="2" applyNumberFormat="1" applyFont="1" applyFill="1" applyBorder="1" applyAlignment="1">
      <alignment horizontal="right"/>
    </xf>
    <xf numFmtId="166" fontId="10" fillId="0" borderId="138" xfId="2" applyNumberFormat="1" applyFont="1" applyFill="1" applyBorder="1" applyAlignment="1">
      <alignment horizontal="right"/>
    </xf>
    <xf numFmtId="166" fontId="10" fillId="0" borderId="139" xfId="2" applyNumberFormat="1" applyFont="1" applyFill="1" applyBorder="1" applyAlignment="1">
      <alignment horizontal="right"/>
    </xf>
    <xf numFmtId="0" fontId="9" fillId="0" borderId="102" xfId="0" applyFont="1" applyFill="1" applyBorder="1" applyAlignment="1">
      <alignment horizontal="center"/>
    </xf>
    <xf numFmtId="0" fontId="9" fillId="0" borderId="142" xfId="0" applyFont="1" applyFill="1" applyBorder="1" applyAlignment="1">
      <alignment horizontal="center"/>
    </xf>
    <xf numFmtId="166" fontId="9" fillId="0" borderId="4" xfId="2" applyNumberFormat="1" applyFont="1" applyFill="1" applyBorder="1" applyAlignment="1">
      <alignment horizontal="right"/>
    </xf>
    <xf numFmtId="165" fontId="9" fillId="0" borderId="111" xfId="14" applyFont="1" applyBorder="1" applyAlignment="1">
      <alignment horizontal="center" vertical="center"/>
    </xf>
    <xf numFmtId="165" fontId="17" fillId="0" borderId="147" xfId="14" applyFont="1" applyFill="1" applyBorder="1" applyAlignment="1">
      <alignment horizontal="center" vertical="center"/>
    </xf>
    <xf numFmtId="165" fontId="17" fillId="0" borderId="147" xfId="14" applyFont="1" applyBorder="1" applyAlignment="1">
      <alignment vertical="center"/>
    </xf>
    <xf numFmtId="0" fontId="34" fillId="0" borderId="101" xfId="11" applyFont="1" applyBorder="1" applyAlignment="1">
      <alignment horizontal="left" vertical="center"/>
    </xf>
    <xf numFmtId="0" fontId="17" fillId="0" borderId="101" xfId="11" quotePrefix="1" applyFont="1" applyBorder="1" applyAlignment="1">
      <alignment horizontal="left" vertical="center"/>
    </xf>
    <xf numFmtId="165" fontId="17" fillId="0" borderId="148" xfId="14" applyFont="1" applyBorder="1" applyAlignment="1">
      <alignment vertical="center"/>
    </xf>
    <xf numFmtId="165" fontId="17" fillId="0" borderId="149" xfId="14" applyFont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166" fontId="11" fillId="0" borderId="150" xfId="2" applyNumberFormat="1" applyFont="1" applyFill="1" applyBorder="1" applyAlignment="1">
      <alignment horizontal="right"/>
    </xf>
    <xf numFmtId="166" fontId="11" fillId="0" borderId="151" xfId="2" applyNumberFormat="1" applyFont="1" applyFill="1" applyBorder="1" applyAlignment="1">
      <alignment horizontal="right"/>
    </xf>
    <xf numFmtId="0" fontId="17" fillId="0" borderId="0" xfId="11" applyFont="1" applyAlignment="1">
      <alignment vertical="center"/>
    </xf>
    <xf numFmtId="0" fontId="10" fillId="0" borderId="153" xfId="0" applyFont="1" applyBorder="1" applyAlignment="1">
      <alignment horizontal="center"/>
    </xf>
    <xf numFmtId="166" fontId="10" fillId="0" borderId="153" xfId="2" applyNumberFormat="1" applyFont="1" applyFill="1" applyBorder="1" applyAlignment="1">
      <alignment horizontal="right"/>
    </xf>
    <xf numFmtId="166" fontId="9" fillId="0" borderId="153" xfId="2" applyNumberFormat="1" applyFont="1" applyFill="1" applyBorder="1" applyAlignment="1">
      <alignment horizontal="right"/>
    </xf>
    <xf numFmtId="166" fontId="11" fillId="0" borderId="154" xfId="2" applyNumberFormat="1" applyFont="1" applyFill="1" applyBorder="1" applyAlignment="1">
      <alignment horizontal="right"/>
    </xf>
    <xf numFmtId="0" fontId="11" fillId="0" borderId="101" xfId="0" applyFont="1" applyBorder="1" applyAlignment="1">
      <alignment horizontal="right"/>
    </xf>
    <xf numFmtId="166" fontId="11" fillId="0" borderId="98" xfId="2" applyNumberFormat="1" applyFont="1" applyFill="1" applyBorder="1" applyAlignment="1">
      <alignment horizontal="right"/>
    </xf>
    <xf numFmtId="166" fontId="9" fillId="0" borderId="97" xfId="2" applyNumberFormat="1" applyFont="1" applyFill="1" applyBorder="1" applyAlignment="1">
      <alignment horizontal="right"/>
    </xf>
    <xf numFmtId="166" fontId="11" fillId="0" borderId="148" xfId="2" applyNumberFormat="1" applyFont="1" applyFill="1" applyBorder="1" applyAlignment="1">
      <alignment horizontal="right"/>
    </xf>
    <xf numFmtId="166" fontId="11" fillId="0" borderId="99" xfId="2" applyNumberFormat="1" applyFont="1" applyFill="1" applyBorder="1" applyAlignment="1">
      <alignment horizontal="right"/>
    </xf>
    <xf numFmtId="0" fontId="9" fillId="0" borderId="155" xfId="0" applyFont="1" applyBorder="1" applyAlignment="1">
      <alignment horizontal="center"/>
    </xf>
    <xf numFmtId="0" fontId="11" fillId="0" borderId="155" xfId="0" applyFont="1" applyBorder="1" applyAlignment="1">
      <alignment horizontal="right"/>
    </xf>
    <xf numFmtId="0" fontId="10" fillId="0" borderId="147" xfId="0" applyFont="1" applyBorder="1" applyAlignment="1">
      <alignment horizontal="center"/>
    </xf>
    <xf numFmtId="166" fontId="10" fillId="0" borderId="147" xfId="2" applyNumberFormat="1" applyFont="1" applyFill="1" applyBorder="1" applyAlignment="1">
      <alignment horizontal="right"/>
    </xf>
    <xf numFmtId="166" fontId="9" fillId="0" borderId="147" xfId="2" applyNumberFormat="1" applyFont="1" applyFill="1" applyBorder="1" applyAlignment="1">
      <alignment horizontal="right"/>
    </xf>
    <xf numFmtId="166" fontId="11" fillId="0" borderId="152" xfId="2" applyNumberFormat="1" applyFont="1" applyFill="1" applyBorder="1" applyAlignment="1">
      <alignment horizontal="right"/>
    </xf>
    <xf numFmtId="0" fontId="17" fillId="0" borderId="103" xfId="11" quotePrefix="1" applyFont="1" applyBorder="1" applyAlignment="1">
      <alignment horizontal="left" vertical="center"/>
    </xf>
    <xf numFmtId="0" fontId="17" fillId="0" borderId="103" xfId="11" applyFont="1" applyBorder="1" applyAlignment="1">
      <alignment horizontal="left" vertical="center"/>
    </xf>
    <xf numFmtId="167" fontId="9" fillId="0" borderId="156" xfId="0" applyNumberFormat="1" applyFont="1" applyBorder="1" applyAlignment="1">
      <alignment horizontal="center"/>
    </xf>
    <xf numFmtId="0" fontId="11" fillId="0" borderId="102" xfId="0" applyFont="1" applyBorder="1" applyAlignment="1">
      <alignment horizontal="right"/>
    </xf>
    <xf numFmtId="166" fontId="11" fillId="0" borderId="101" xfId="2" applyNumberFormat="1" applyFont="1" applyFill="1" applyBorder="1" applyAlignment="1">
      <alignment horizontal="right"/>
    </xf>
    <xf numFmtId="0" fontId="10" fillId="0" borderId="157" xfId="0" applyFont="1" applyBorder="1" applyAlignment="1">
      <alignment horizontal="center"/>
    </xf>
    <xf numFmtId="166" fontId="10" fillId="0" borderId="157" xfId="2" applyNumberFormat="1" applyFont="1" applyFill="1" applyBorder="1" applyAlignment="1">
      <alignment horizontal="right"/>
    </xf>
    <xf numFmtId="166" fontId="9" fillId="0" borderId="157" xfId="2" applyNumberFormat="1" applyFont="1" applyFill="1" applyBorder="1" applyAlignment="1">
      <alignment horizontal="right"/>
    </xf>
    <xf numFmtId="166" fontId="11" fillId="0" borderId="158" xfId="2" applyNumberFormat="1" applyFont="1" applyFill="1" applyBorder="1" applyAlignment="1">
      <alignment horizontal="right"/>
    </xf>
    <xf numFmtId="0" fontId="37" fillId="0" borderId="101" xfId="0" quotePrefix="1" applyFont="1" applyBorder="1" applyAlignment="1">
      <alignment horizontal="left" vertical="center"/>
    </xf>
    <xf numFmtId="0" fontId="34" fillId="0" borderId="100" xfId="11" applyFont="1" applyBorder="1" applyAlignment="1">
      <alignment horizontal="center" vertical="center"/>
    </xf>
    <xf numFmtId="0" fontId="17" fillId="0" borderId="100" xfId="11" quotePrefix="1" applyFont="1" applyBorder="1" applyAlignment="1">
      <alignment horizontal="right" vertical="center"/>
    </xf>
    <xf numFmtId="166" fontId="11" fillId="0" borderId="159" xfId="2" applyNumberFormat="1" applyFont="1" applyFill="1" applyBorder="1" applyAlignment="1">
      <alignment horizontal="right"/>
    </xf>
    <xf numFmtId="0" fontId="17" fillId="0" borderId="155" xfId="11" quotePrefix="1" applyFont="1" applyBorder="1" applyAlignment="1">
      <alignment horizontal="left" vertical="center"/>
    </xf>
    <xf numFmtId="0" fontId="37" fillId="0" borderId="103" xfId="0" quotePrefix="1" applyFont="1" applyBorder="1" applyAlignment="1">
      <alignment horizontal="left" vertical="center"/>
    </xf>
    <xf numFmtId="167" fontId="10" fillId="0" borderId="100" xfId="0" applyNumberFormat="1" applyFont="1" applyBorder="1" applyAlignment="1">
      <alignment horizontal="center" vertical="center"/>
    </xf>
    <xf numFmtId="167" fontId="10" fillId="0" borderId="100" xfId="2" applyNumberFormat="1" applyFont="1" applyFill="1" applyBorder="1" applyAlignment="1">
      <alignment horizontal="right" vertical="center"/>
    </xf>
    <xf numFmtId="167" fontId="9" fillId="0" borderId="100" xfId="2" applyNumberFormat="1" applyFont="1" applyFill="1" applyBorder="1" applyAlignment="1">
      <alignment horizontal="right" vertical="center"/>
    </xf>
    <xf numFmtId="0" fontId="9" fillId="0" borderId="101" xfId="0" applyFont="1" applyBorder="1" applyAlignment="1">
      <alignment horizontal="center" vertical="center"/>
    </xf>
    <xf numFmtId="0" fontId="9" fillId="0" borderId="102" xfId="0" applyFont="1" applyBorder="1" applyAlignment="1">
      <alignment horizontal="center" vertical="center"/>
    </xf>
    <xf numFmtId="0" fontId="11" fillId="0" borderId="101" xfId="0" applyFont="1" applyBorder="1" applyAlignment="1">
      <alignment horizontal="right" vertical="center"/>
    </xf>
    <xf numFmtId="0" fontId="11" fillId="0" borderId="102" xfId="0" applyFont="1" applyBorder="1" applyAlignment="1">
      <alignment horizontal="right" vertical="center"/>
    </xf>
    <xf numFmtId="0" fontId="17" fillId="0" borderId="100" xfId="11" applyFont="1" applyBorder="1" applyAlignment="1">
      <alignment horizontal="right" vertical="center"/>
    </xf>
    <xf numFmtId="39" fontId="22" fillId="5" borderId="50" xfId="10" applyNumberFormat="1" applyFont="1" applyFill="1" applyBorder="1" applyAlignment="1">
      <alignment vertical="center"/>
    </xf>
    <xf numFmtId="39" fontId="22" fillId="5" borderId="125" xfId="10" applyNumberFormat="1" applyFont="1" applyFill="1" applyBorder="1" applyAlignment="1">
      <alignment vertical="center"/>
    </xf>
    <xf numFmtId="39" fontId="22" fillId="5" borderId="134" xfId="10" applyNumberFormat="1" applyFont="1" applyFill="1" applyBorder="1" applyAlignment="1">
      <alignment vertical="center"/>
    </xf>
    <xf numFmtId="39" fontId="22" fillId="5" borderId="135" xfId="10" applyNumberFormat="1" applyFont="1" applyFill="1" applyBorder="1" applyAlignment="1">
      <alignment vertical="center"/>
    </xf>
    <xf numFmtId="0" fontId="34" fillId="0" borderId="89" xfId="11" quotePrefix="1" applyFont="1" applyBorder="1" applyAlignment="1">
      <alignment horizontal="left" vertical="center"/>
    </xf>
    <xf numFmtId="165" fontId="17" fillId="0" borderId="96" xfId="14" applyFont="1" applyFill="1" applyBorder="1" applyAlignment="1">
      <alignment horizontal="center" vertical="top"/>
    </xf>
    <xf numFmtId="165" fontId="17" fillId="0" borderId="97" xfId="14" applyFont="1" applyFill="1" applyBorder="1" applyAlignment="1">
      <alignment horizontal="center" vertical="top"/>
    </xf>
    <xf numFmtId="167" fontId="10" fillId="0" borderId="94" xfId="2" applyNumberFormat="1" applyFont="1" applyFill="1" applyBorder="1" applyAlignment="1">
      <alignment horizontal="center"/>
    </xf>
    <xf numFmtId="167" fontId="9" fillId="0" borderId="160" xfId="0" applyNumberFormat="1" applyFont="1" applyBorder="1" applyAlignment="1">
      <alignment horizontal="center"/>
    </xf>
    <xf numFmtId="167" fontId="9" fillId="0" borderId="160" xfId="0" applyNumberFormat="1" applyFont="1" applyBorder="1" applyAlignment="1">
      <alignment horizontal="right"/>
    </xf>
    <xf numFmtId="39" fontId="22" fillId="5" borderId="50" xfId="10" applyNumberFormat="1" applyFont="1" applyFill="1" applyBorder="1" applyAlignment="1">
      <alignment vertical="top"/>
    </xf>
    <xf numFmtId="39" fontId="22" fillId="5" borderId="46" xfId="10" applyNumberFormat="1" applyFont="1" applyFill="1" applyBorder="1" applyAlignment="1">
      <alignment vertical="center"/>
    </xf>
    <xf numFmtId="39" fontId="22" fillId="5" borderId="46" xfId="10" applyNumberFormat="1" applyFont="1" applyFill="1" applyBorder="1" applyAlignment="1">
      <alignment vertical="top"/>
    </xf>
    <xf numFmtId="39" fontId="22" fillId="5" borderId="86" xfId="10" applyNumberFormat="1" applyFont="1" applyFill="1" applyBorder="1" applyAlignment="1">
      <alignment vertical="center"/>
    </xf>
    <xf numFmtId="0" fontId="21" fillId="7" borderId="38" xfId="10" applyFont="1" applyFill="1" applyBorder="1" applyAlignment="1">
      <alignment horizontal="left" vertical="center"/>
    </xf>
    <xf numFmtId="0" fontId="22" fillId="7" borderId="38" xfId="10" applyFont="1" applyFill="1" applyBorder="1" applyAlignment="1">
      <alignment horizontal="left" vertical="center"/>
    </xf>
    <xf numFmtId="166" fontId="9" fillId="2" borderId="10" xfId="2" applyNumberFormat="1" applyFont="1" applyFill="1" applyBorder="1" applyAlignment="1">
      <alignment horizontal="center"/>
    </xf>
    <xf numFmtId="166" fontId="9" fillId="2" borderId="161" xfId="2" applyNumberFormat="1" applyFont="1" applyFill="1" applyBorder="1" applyAlignment="1">
      <alignment horizontal="center"/>
    </xf>
    <xf numFmtId="166" fontId="7" fillId="0" borderId="0" xfId="0" applyNumberFormat="1" applyFont="1" applyFill="1"/>
    <xf numFmtId="43" fontId="7" fillId="0" borderId="0" xfId="0" applyNumberFormat="1" applyFont="1" applyFill="1"/>
    <xf numFmtId="0" fontId="10" fillId="2" borderId="0" xfId="0" applyFont="1" applyFill="1" applyAlignment="1">
      <alignment horizontal="left"/>
    </xf>
    <xf numFmtId="166" fontId="9" fillId="2" borderId="10" xfId="2" applyNumberFormat="1" applyFont="1" applyFill="1" applyBorder="1" applyAlignment="1">
      <alignment horizontal="center"/>
    </xf>
    <xf numFmtId="165" fontId="9" fillId="0" borderId="141" xfId="9" quotePrefix="1" applyNumberFormat="1" applyFont="1" applyFill="1" applyBorder="1" applyAlignment="1">
      <alignment horizontal="left" vertical="top" wrapText="1"/>
    </xf>
    <xf numFmtId="0" fontId="9" fillId="0" borderId="146" xfId="0" applyFont="1" applyFill="1" applyBorder="1" applyAlignment="1">
      <alignment horizontal="center"/>
    </xf>
    <xf numFmtId="0" fontId="9" fillId="0" borderId="162" xfId="0" applyFont="1" applyFill="1" applyBorder="1" applyAlignment="1">
      <alignment horizontal="center"/>
    </xf>
    <xf numFmtId="0" fontId="9" fillId="0" borderId="142" xfId="0" applyFont="1" applyFill="1" applyBorder="1" applyAlignment="1">
      <alignment horizontal="center" vertical="top"/>
    </xf>
    <xf numFmtId="0" fontId="9" fillId="0" borderId="0" xfId="0" applyFont="1" applyFill="1"/>
    <xf numFmtId="167" fontId="9" fillId="0" borderId="140" xfId="2" quotePrefix="1" applyNumberFormat="1" applyFont="1" applyFill="1" applyBorder="1" applyAlignment="1">
      <alignment horizontal="right"/>
    </xf>
    <xf numFmtId="0" fontId="34" fillId="0" borderId="67" xfId="11" applyFont="1" applyFill="1" applyBorder="1" applyAlignment="1">
      <alignment horizontal="center" vertical="center"/>
    </xf>
    <xf numFmtId="0" fontId="34" fillId="0" borderId="3" xfId="11" applyFont="1" applyFill="1" applyBorder="1" applyAlignment="1">
      <alignment vertical="center"/>
    </xf>
    <xf numFmtId="0" fontId="10" fillId="0" borderId="91" xfId="0" applyFont="1" applyFill="1" applyBorder="1" applyAlignment="1">
      <alignment horizontal="center"/>
    </xf>
    <xf numFmtId="0" fontId="11" fillId="0" borderId="94" xfId="11" applyFont="1" applyFill="1" applyBorder="1" applyAlignment="1">
      <alignment horizontal="center" vertical="center"/>
    </xf>
    <xf numFmtId="0" fontId="11" fillId="0" borderId="89" xfId="11" applyFont="1" applyFill="1" applyBorder="1" applyAlignment="1">
      <alignment vertical="center"/>
    </xf>
    <xf numFmtId="0" fontId="9" fillId="0" borderId="89" xfId="11" quotePrefix="1" applyFont="1" applyFill="1" applyBorder="1" applyAlignment="1">
      <alignment vertical="center"/>
    </xf>
    <xf numFmtId="165" fontId="9" fillId="0" borderId="96" xfId="14" applyFont="1" applyFill="1" applyBorder="1" applyAlignment="1">
      <alignment horizontal="center" vertical="center"/>
    </xf>
    <xf numFmtId="165" fontId="9" fillId="0" borderId="97" xfId="14" applyFont="1" applyFill="1" applyBorder="1" applyAlignment="1">
      <alignment vertical="center"/>
    </xf>
    <xf numFmtId="165" fontId="17" fillId="0" borderId="98" xfId="14" applyFont="1" applyFill="1" applyBorder="1" applyAlignment="1">
      <alignment vertical="center"/>
    </xf>
    <xf numFmtId="0" fontId="9" fillId="0" borderId="101" xfId="0" quotePrefix="1" applyFont="1" applyFill="1" applyBorder="1" applyAlignment="1">
      <alignment vertical="center"/>
    </xf>
    <xf numFmtId="0" fontId="9" fillId="0" borderId="101" xfId="0" applyFont="1" applyFill="1" applyBorder="1" applyAlignment="1">
      <alignment horizontal="center"/>
    </xf>
    <xf numFmtId="0" fontId="9" fillId="0" borderId="101" xfId="11" quotePrefix="1" applyFont="1" applyFill="1" applyBorder="1" applyAlignment="1">
      <alignment vertical="center"/>
    </xf>
    <xf numFmtId="165" fontId="9" fillId="0" borderId="97" xfId="14" applyFont="1" applyFill="1" applyBorder="1" applyAlignment="1">
      <alignment horizontal="center" vertical="center"/>
    </xf>
    <xf numFmtId="165" fontId="9" fillId="0" borderId="97" xfId="13" applyFont="1" applyFill="1" applyBorder="1" applyAlignment="1">
      <alignment vertical="center"/>
    </xf>
    <xf numFmtId="0" fontId="33" fillId="0" borderId="104" xfId="0" applyFont="1" applyFill="1" applyBorder="1" applyAlignment="1">
      <alignment horizontal="center" vertical="center"/>
    </xf>
    <xf numFmtId="0" fontId="33" fillId="0" borderId="105" xfId="0" applyFont="1" applyFill="1" applyBorder="1" applyAlignment="1">
      <alignment vertical="center"/>
    </xf>
    <xf numFmtId="0" fontId="10" fillId="0" borderId="97" xfId="0" applyFont="1" applyFill="1" applyBorder="1" applyAlignment="1">
      <alignment horizontal="center"/>
    </xf>
    <xf numFmtId="0" fontId="17" fillId="0" borderId="100" xfId="0" quotePrefix="1" applyFont="1" applyFill="1" applyBorder="1" applyAlignment="1">
      <alignment horizontal="right" vertical="center"/>
    </xf>
    <xf numFmtId="0" fontId="17" fillId="0" borderId="101" xfId="0" applyFont="1" applyFill="1" applyBorder="1" applyAlignment="1">
      <alignment vertical="center"/>
    </xf>
    <xf numFmtId="170" fontId="17" fillId="0" borderId="96" xfId="13" applyNumberFormat="1" applyFont="1" applyFill="1" applyBorder="1" applyAlignment="1">
      <alignment horizontal="center" vertical="center"/>
    </xf>
    <xf numFmtId="170" fontId="17" fillId="0" borderId="97" xfId="13" applyNumberFormat="1" applyFont="1" applyFill="1" applyBorder="1" applyAlignment="1">
      <alignment vertical="center"/>
    </xf>
    <xf numFmtId="0" fontId="11" fillId="0" borderId="100" xfId="11" applyFont="1" applyFill="1" applyBorder="1" applyAlignment="1">
      <alignment horizontal="center" vertical="center"/>
    </xf>
    <xf numFmtId="0" fontId="11" fillId="0" borderId="101" xfId="11" applyFont="1" applyFill="1" applyBorder="1" applyAlignment="1">
      <alignment vertical="center"/>
    </xf>
    <xf numFmtId="167" fontId="9" fillId="0" borderId="100" xfId="0" applyNumberFormat="1" applyFont="1" applyFill="1" applyBorder="1" applyAlignment="1">
      <alignment horizontal="center"/>
    </xf>
    <xf numFmtId="0" fontId="17" fillId="0" borderId="101" xfId="11" applyFont="1" applyFill="1" applyBorder="1" applyAlignment="1">
      <alignment horizontal="left" vertical="center"/>
    </xf>
    <xf numFmtId="165" fontId="17" fillId="0" borderId="97" xfId="14" applyFont="1" applyFill="1" applyBorder="1" applyAlignment="1">
      <alignment vertical="center"/>
    </xf>
    <xf numFmtId="165" fontId="17" fillId="0" borderId="101" xfId="14" quotePrefix="1" applyFont="1" applyFill="1" applyBorder="1" applyAlignment="1">
      <alignment vertical="center"/>
    </xf>
    <xf numFmtId="165" fontId="17" fillId="0" borderId="106" xfId="14" quotePrefix="1" applyFont="1" applyFill="1" applyBorder="1" applyAlignment="1">
      <alignment vertical="center"/>
    </xf>
    <xf numFmtId="165" fontId="17" fillId="0" borderId="108" xfId="14" applyFont="1" applyFill="1" applyBorder="1" applyAlignment="1">
      <alignment vertical="center"/>
    </xf>
    <xf numFmtId="165" fontId="17" fillId="0" borderId="109" xfId="14" applyFont="1" applyFill="1" applyBorder="1" applyAlignment="1">
      <alignment vertical="center"/>
    </xf>
    <xf numFmtId="165" fontId="17" fillId="0" borderId="89" xfId="14" quotePrefix="1" applyFont="1" applyFill="1" applyBorder="1" applyAlignment="1">
      <alignment vertical="center"/>
    </xf>
    <xf numFmtId="165" fontId="17" fillId="0" borderId="111" xfId="14" applyFont="1" applyFill="1" applyBorder="1" applyAlignment="1">
      <alignment vertical="center"/>
    </xf>
    <xf numFmtId="0" fontId="34" fillId="0" borderId="89" xfId="11" quotePrefix="1" applyFont="1" applyFill="1" applyBorder="1" applyAlignment="1">
      <alignment horizontal="left" vertical="center"/>
    </xf>
    <xf numFmtId="0" fontId="17" fillId="0" borderId="101" xfId="11" quotePrefix="1" applyFont="1" applyFill="1" applyBorder="1" applyAlignment="1">
      <alignment horizontal="left" vertical="top" wrapText="1"/>
    </xf>
    <xf numFmtId="0" fontId="9" fillId="0" borderId="102" xfId="0" applyFont="1" applyFill="1" applyBorder="1" applyAlignment="1">
      <alignment horizontal="center" vertical="top"/>
    </xf>
    <xf numFmtId="165" fontId="17" fillId="0" borderId="97" xfId="14" applyFont="1" applyFill="1" applyBorder="1" applyAlignment="1">
      <alignment vertical="top"/>
    </xf>
    <xf numFmtId="165" fontId="17" fillId="0" borderId="98" xfId="14" applyFont="1" applyFill="1" applyBorder="1" applyAlignment="1">
      <alignment vertical="top"/>
    </xf>
    <xf numFmtId="0" fontId="17" fillId="0" borderId="101" xfId="11" quotePrefix="1" applyFont="1" applyFill="1" applyBorder="1" applyAlignment="1">
      <alignment horizontal="left" vertical="center"/>
    </xf>
    <xf numFmtId="165" fontId="17" fillId="0" borderId="147" xfId="14" applyFont="1" applyFill="1" applyBorder="1" applyAlignment="1">
      <alignment vertical="center"/>
    </xf>
    <xf numFmtId="0" fontId="17" fillId="0" borderId="89" xfId="11" applyFont="1" applyFill="1" applyBorder="1" applyAlignment="1">
      <alignment horizontal="left" vertical="center"/>
    </xf>
    <xf numFmtId="0" fontId="9" fillId="0" borderId="11" xfId="0" applyFont="1" applyFill="1" applyBorder="1" applyAlignment="1">
      <alignment horizontal="center"/>
    </xf>
    <xf numFmtId="167" fontId="11" fillId="0" borderId="140" xfId="0" applyNumberFormat="1" applyFont="1" applyFill="1" applyBorder="1" applyAlignment="1">
      <alignment horizontal="right" vertical="center"/>
    </xf>
    <xf numFmtId="0" fontId="11" fillId="0" borderId="102" xfId="0" applyFont="1" applyFill="1" applyBorder="1"/>
    <xf numFmtId="165" fontId="17" fillId="0" borderId="142" xfId="13" applyNumberFormat="1" applyFont="1" applyFill="1" applyBorder="1" applyAlignment="1">
      <alignment horizontal="center" vertical="center"/>
    </xf>
    <xf numFmtId="167" fontId="9" fillId="2" borderId="140" xfId="2" applyNumberFormat="1" applyFont="1" applyFill="1" applyBorder="1" applyAlignment="1">
      <alignment horizontal="right"/>
    </xf>
    <xf numFmtId="165" fontId="9" fillId="2" borderId="141" xfId="1" applyFont="1" applyFill="1" applyBorder="1" applyAlignment="1">
      <alignment horizontal="left"/>
    </xf>
    <xf numFmtId="0" fontId="9" fillId="2" borderId="146" xfId="0" applyFont="1" applyFill="1" applyBorder="1" applyAlignment="1">
      <alignment horizontal="center"/>
    </xf>
    <xf numFmtId="0" fontId="9" fillId="2" borderId="162" xfId="0" applyFont="1" applyFill="1" applyBorder="1" applyAlignment="1">
      <alignment horizontal="center"/>
    </xf>
    <xf numFmtId="166" fontId="9" fillId="2" borderId="142" xfId="2" applyNumberFormat="1" applyFont="1" applyFill="1" applyBorder="1"/>
    <xf numFmtId="166" fontId="9" fillId="2" borderId="141" xfId="2" applyNumberFormat="1" applyFont="1" applyFill="1" applyBorder="1" applyAlignment="1">
      <alignment horizontal="center"/>
    </xf>
    <xf numFmtId="166" fontId="9" fillId="2" borderId="141" xfId="2" applyNumberFormat="1" applyFont="1" applyFill="1" applyBorder="1" applyAlignment="1">
      <alignment horizontal="right"/>
    </xf>
    <xf numFmtId="166" fontId="9" fillId="2" borderId="138" xfId="2" applyNumberFormat="1" applyFont="1" applyFill="1" applyBorder="1" applyAlignment="1"/>
    <xf numFmtId="166" fontId="9" fillId="2" borderId="139" xfId="2" applyNumberFormat="1" applyFont="1" applyFill="1" applyBorder="1" applyAlignment="1"/>
    <xf numFmtId="167" fontId="9" fillId="2" borderId="156" xfId="2" applyNumberFormat="1" applyFont="1" applyFill="1" applyBorder="1" applyAlignment="1">
      <alignment horizontal="right"/>
    </xf>
    <xf numFmtId="167" fontId="9" fillId="0" borderId="100" xfId="2" applyNumberFormat="1" applyFont="1" applyFill="1" applyBorder="1" applyAlignment="1">
      <alignment horizontal="right" vertical="top"/>
    </xf>
    <xf numFmtId="0" fontId="9" fillId="2" borderId="97" xfId="0" applyFont="1" applyFill="1" applyBorder="1" applyAlignment="1">
      <alignment horizontal="center" vertical="top"/>
    </xf>
    <xf numFmtId="166" fontId="9" fillId="2" borderId="97" xfId="2" applyNumberFormat="1" applyFont="1" applyFill="1" applyBorder="1" applyAlignment="1">
      <alignment vertical="top"/>
    </xf>
    <xf numFmtId="166" fontId="9" fillId="2" borderId="103" xfId="2" applyNumberFormat="1" applyFont="1" applyFill="1" applyBorder="1" applyAlignment="1">
      <alignment horizontal="center" vertical="top"/>
    </xf>
    <xf numFmtId="166" fontId="9" fillId="2" borderId="103" xfId="2" applyNumberFormat="1" applyFont="1" applyFill="1" applyBorder="1" applyAlignment="1">
      <alignment horizontal="right" vertical="top"/>
    </xf>
    <xf numFmtId="166" fontId="9" fillId="2" borderId="99" xfId="2" applyNumberFormat="1" applyFont="1" applyFill="1" applyBorder="1" applyAlignment="1">
      <alignment vertical="top"/>
    </xf>
    <xf numFmtId="166" fontId="9" fillId="2" borderId="98" xfId="2" applyNumberFormat="1" applyFont="1" applyFill="1" applyBorder="1" applyAlignment="1">
      <alignment vertical="top"/>
    </xf>
    <xf numFmtId="0" fontId="38" fillId="0" borderId="155" xfId="15" applyFont="1" applyBorder="1" applyAlignment="1">
      <alignment horizontal="left" vertical="center" wrapText="1"/>
    </xf>
    <xf numFmtId="0" fontId="38" fillId="0" borderId="8" xfId="15" applyFont="1" applyBorder="1" applyAlignment="1">
      <alignment horizontal="left" vertical="center" wrapText="1"/>
    </xf>
    <xf numFmtId="0" fontId="17" fillId="0" borderId="155" xfId="15" applyFont="1" applyBorder="1" applyAlignment="1">
      <alignment horizontal="left" vertical="center"/>
    </xf>
    <xf numFmtId="0" fontId="9" fillId="2" borderId="142" xfId="0" applyFont="1" applyFill="1" applyBorder="1" applyAlignment="1">
      <alignment horizontal="center"/>
    </xf>
    <xf numFmtId="167" fontId="9" fillId="2" borderId="163" xfId="2" applyNumberFormat="1" applyFont="1" applyFill="1" applyBorder="1" applyAlignment="1">
      <alignment horizontal="right"/>
    </xf>
    <xf numFmtId="0" fontId="17" fillId="0" borderId="164" xfId="15" applyFont="1" applyBorder="1" applyAlignment="1">
      <alignment horizontal="left" vertical="center"/>
    </xf>
    <xf numFmtId="0" fontId="38" fillId="0" borderId="137" xfId="15" applyFont="1" applyBorder="1" applyAlignment="1">
      <alignment horizontal="left" vertical="center" wrapText="1"/>
    </xf>
    <xf numFmtId="0" fontId="38" fillId="0" borderId="165" xfId="15" applyFont="1" applyBorder="1" applyAlignment="1">
      <alignment horizontal="left" vertical="center" wrapText="1"/>
    </xf>
    <xf numFmtId="0" fontId="17" fillId="0" borderId="155" xfId="15" applyFont="1" applyBorder="1" applyAlignment="1">
      <alignment horizontal="left" vertical="center" wrapText="1"/>
    </xf>
    <xf numFmtId="0" fontId="17" fillId="0" borderId="8" xfId="15" applyFont="1" applyBorder="1" applyAlignment="1">
      <alignment horizontal="left" vertical="center" wrapText="1"/>
    </xf>
    <xf numFmtId="167" fontId="9" fillId="0" borderId="163" xfId="2" applyNumberFormat="1" applyFont="1" applyFill="1" applyBorder="1" applyAlignment="1">
      <alignment horizontal="right"/>
    </xf>
    <xf numFmtId="0" fontId="17" fillId="0" borderId="147" xfId="15" applyFont="1" applyBorder="1" applyAlignment="1">
      <alignment horizontal="center" vertical="top"/>
    </xf>
    <xf numFmtId="0" fontId="38" fillId="0" borderId="146" xfId="15" applyFont="1" applyBorder="1" applyAlignment="1">
      <alignment horizontal="left" vertical="center" wrapText="1"/>
    </xf>
    <xf numFmtId="0" fontId="38" fillId="0" borderId="162" xfId="15" applyFont="1" applyBorder="1" applyAlignment="1">
      <alignment horizontal="left" vertical="center" wrapText="1"/>
    </xf>
    <xf numFmtId="166" fontId="9" fillId="0" borderId="98" xfId="2" applyNumberFormat="1" applyFont="1" applyFill="1" applyBorder="1" applyAlignment="1">
      <alignment vertical="top"/>
    </xf>
    <xf numFmtId="0" fontId="17" fillId="0" borderId="137" xfId="15" applyFont="1" applyBorder="1" applyAlignment="1">
      <alignment horizontal="left" vertical="center" wrapText="1"/>
    </xf>
    <xf numFmtId="0" fontId="17" fillId="0" borderId="165" xfId="15" applyFont="1" applyBorder="1" applyAlignment="1">
      <alignment horizontal="left" vertical="center" wrapText="1"/>
    </xf>
    <xf numFmtId="0" fontId="17" fillId="0" borderId="141" xfId="15" applyFont="1" applyBorder="1" applyAlignment="1">
      <alignment horizontal="left" vertical="center"/>
    </xf>
    <xf numFmtId="166" fontId="9" fillId="0" borderId="138" xfId="9" applyNumberFormat="1" applyFont="1" applyFill="1" applyBorder="1" applyAlignment="1"/>
    <xf numFmtId="166" fontId="9" fillId="0" borderId="139" xfId="9" applyNumberFormat="1" applyFont="1" applyFill="1" applyBorder="1" applyAlignment="1"/>
    <xf numFmtId="165" fontId="21" fillId="0" borderId="142" xfId="1" applyFont="1" applyFill="1" applyBorder="1" applyAlignment="1">
      <alignment horizontal="center" vertical="top"/>
    </xf>
    <xf numFmtId="0" fontId="9" fillId="0" borderId="8" xfId="0" applyFont="1" applyFill="1" applyBorder="1" applyAlignment="1">
      <alignment horizontal="center" vertical="top"/>
    </xf>
    <xf numFmtId="0" fontId="9" fillId="0" borderId="146" xfId="0" applyFont="1" applyBorder="1" applyAlignment="1">
      <alignment horizontal="center"/>
    </xf>
    <xf numFmtId="0" fontId="9" fillId="0" borderId="162" xfId="0" applyFont="1" applyBorder="1" applyAlignment="1">
      <alignment horizontal="center"/>
    </xf>
    <xf numFmtId="0" fontId="17" fillId="0" borderId="157" xfId="0" applyFont="1" applyBorder="1" applyAlignment="1">
      <alignment horizontal="center"/>
    </xf>
    <xf numFmtId="0" fontId="40" fillId="0" borderId="146" xfId="0" applyFont="1" applyBorder="1" applyAlignment="1">
      <alignment horizontal="left" vertical="center"/>
    </xf>
    <xf numFmtId="0" fontId="40" fillId="0" borderId="137" xfId="0" applyFont="1" applyBorder="1" applyAlignment="1">
      <alignment horizontal="left" vertical="center"/>
    </xf>
    <xf numFmtId="167" fontId="9" fillId="2" borderId="140" xfId="2" applyNumberFormat="1" applyFont="1" applyFill="1" applyBorder="1" applyAlignment="1">
      <alignment horizontal="right" vertical="top"/>
    </xf>
    <xf numFmtId="0" fontId="40" fillId="0" borderId="137" xfId="0" applyFont="1" applyBorder="1" applyAlignment="1">
      <alignment horizontal="left" vertical="top"/>
    </xf>
    <xf numFmtId="0" fontId="9" fillId="2" borderId="162" xfId="0" applyFont="1" applyFill="1" applyBorder="1" applyAlignment="1">
      <alignment horizontal="center" vertical="top"/>
    </xf>
    <xf numFmtId="0" fontId="17" fillId="0" borderId="157" xfId="0" applyFont="1" applyBorder="1" applyAlignment="1">
      <alignment horizontal="center" vertical="top"/>
    </xf>
    <xf numFmtId="166" fontId="9" fillId="2" borderId="141" xfId="2" applyNumberFormat="1" applyFont="1" applyFill="1" applyBorder="1" applyAlignment="1">
      <alignment horizontal="center" vertical="top"/>
    </xf>
    <xf numFmtId="166" fontId="9" fillId="2" borderId="138" xfId="2" applyNumberFormat="1" applyFont="1" applyFill="1" applyBorder="1" applyAlignment="1">
      <alignment vertical="top"/>
    </xf>
    <xf numFmtId="0" fontId="39" fillId="0" borderId="146" xfId="16" applyFont="1" applyBorder="1" applyAlignment="1">
      <alignment vertical="top" wrapText="1"/>
    </xf>
    <xf numFmtId="166" fontId="9" fillId="0" borderId="139" xfId="2" applyNumberFormat="1" applyFont="1" applyFill="1" applyBorder="1" applyAlignment="1">
      <alignment horizontal="left"/>
    </xf>
    <xf numFmtId="166" fontId="9" fillId="0" borderId="98" xfId="2" applyNumberFormat="1" applyFont="1" applyFill="1" applyBorder="1" applyAlignment="1">
      <alignment horizontal="left" vertical="top"/>
    </xf>
    <xf numFmtId="165" fontId="9" fillId="2" borderId="164" xfId="1" applyFont="1" applyFill="1" applyBorder="1" applyAlignment="1">
      <alignment horizontal="left"/>
    </xf>
    <xf numFmtId="0" fontId="9" fillId="2" borderId="3" xfId="0" applyFont="1" applyFill="1" applyBorder="1" applyAlignment="1">
      <alignment horizontal="center"/>
    </xf>
    <xf numFmtId="0" fontId="9" fillId="2" borderId="165" xfId="0" applyFont="1" applyFill="1" applyBorder="1" applyAlignment="1">
      <alignment horizontal="center"/>
    </xf>
    <xf numFmtId="0" fontId="9" fillId="2" borderId="157" xfId="0" applyFont="1" applyFill="1" applyBorder="1" applyAlignment="1">
      <alignment horizontal="center"/>
    </xf>
    <xf numFmtId="166" fontId="9" fillId="2" borderId="157" xfId="2" applyNumberFormat="1" applyFont="1" applyFill="1" applyBorder="1"/>
    <xf numFmtId="166" fontId="9" fillId="2" borderId="164" xfId="2" applyNumberFormat="1" applyFont="1" applyFill="1" applyBorder="1" applyAlignment="1">
      <alignment horizontal="center"/>
    </xf>
    <xf numFmtId="166" fontId="9" fillId="2" borderId="164" xfId="2" applyNumberFormat="1" applyFont="1" applyFill="1" applyBorder="1" applyAlignment="1">
      <alignment horizontal="right"/>
    </xf>
    <xf numFmtId="0" fontId="9" fillId="0" borderId="146" xfId="16" applyFont="1" applyBorder="1" applyAlignment="1">
      <alignment horizontal="left"/>
    </xf>
    <xf numFmtId="0" fontId="9" fillId="0" borderId="146" xfId="16" applyFont="1" applyBorder="1" applyAlignment="1">
      <alignment vertical="top" wrapText="1"/>
    </xf>
    <xf numFmtId="0" fontId="9" fillId="0" borderId="146" xfId="16" applyFont="1" applyBorder="1" applyAlignment="1">
      <alignment horizontal="left" vertical="top" wrapText="1"/>
    </xf>
    <xf numFmtId="39" fontId="22" fillId="5" borderId="116" xfId="10" applyNumberFormat="1" applyFont="1" applyFill="1" applyBorder="1" applyAlignment="1">
      <alignment vertical="center"/>
    </xf>
    <xf numFmtId="39" fontId="22" fillId="5" borderId="120" xfId="10" applyNumberFormat="1" applyFont="1" applyFill="1" applyBorder="1" applyAlignment="1">
      <alignment vertical="center"/>
    </xf>
    <xf numFmtId="165" fontId="9" fillId="0" borderId="142" xfId="14" applyFont="1" applyFill="1" applyBorder="1" applyAlignment="1">
      <alignment horizontal="center" vertical="center"/>
    </xf>
    <xf numFmtId="0" fontId="11" fillId="0" borderId="140" xfId="11" applyFont="1" applyFill="1" applyBorder="1" applyAlignment="1">
      <alignment horizontal="center" vertical="center"/>
    </xf>
    <xf numFmtId="0" fontId="10" fillId="0" borderId="146" xfId="0" applyFont="1" applyFill="1" applyBorder="1" applyAlignment="1">
      <alignment horizontal="center"/>
    </xf>
    <xf numFmtId="166" fontId="10" fillId="0" borderId="148" xfId="2" applyNumberFormat="1" applyFont="1" applyFill="1" applyBorder="1" applyAlignment="1">
      <alignment horizontal="right"/>
    </xf>
    <xf numFmtId="167" fontId="10" fillId="0" borderId="140" xfId="2" applyNumberFormat="1" applyFont="1" applyFill="1" applyBorder="1" applyAlignment="1">
      <alignment horizontal="center"/>
    </xf>
    <xf numFmtId="165" fontId="17" fillId="0" borderId="155" xfId="14" applyFont="1" applyFill="1" applyBorder="1" applyAlignment="1">
      <alignment horizontal="center" vertical="center"/>
    </xf>
    <xf numFmtId="165" fontId="17" fillId="0" borderId="139" xfId="14" applyFont="1" applyBorder="1" applyAlignment="1">
      <alignment vertical="center"/>
    </xf>
    <xf numFmtId="0" fontId="11" fillId="0" borderId="140" xfId="11" applyFont="1" applyBorder="1" applyAlignment="1">
      <alignment horizontal="center" vertical="center"/>
    </xf>
    <xf numFmtId="0" fontId="10" fillId="0" borderId="146" xfId="0" applyFont="1" applyBorder="1" applyAlignment="1">
      <alignment horizontal="center"/>
    </xf>
    <xf numFmtId="167" fontId="11" fillId="0" borderId="94" xfId="0" applyNumberFormat="1" applyFont="1" applyFill="1" applyBorder="1" applyAlignment="1">
      <alignment horizontal="right" vertical="center"/>
    </xf>
    <xf numFmtId="165" fontId="11" fillId="0" borderId="88" xfId="1" applyFont="1" applyFill="1" applyBorder="1" applyAlignment="1">
      <alignment wrapText="1"/>
    </xf>
    <xf numFmtId="0" fontId="9" fillId="0" borderId="146" xfId="16" applyFont="1" applyBorder="1" applyAlignment="1">
      <alignment horizontal="left" vertical="top"/>
    </xf>
    <xf numFmtId="165" fontId="9" fillId="0" borderId="157" xfId="1" applyFont="1" applyFill="1" applyBorder="1" applyAlignment="1">
      <alignment horizontal="center"/>
    </xf>
    <xf numFmtId="165" fontId="9" fillId="0" borderId="157" xfId="1" applyFont="1" applyFill="1" applyBorder="1" applyAlignment="1">
      <alignment horizontal="center" vertical="top"/>
    </xf>
    <xf numFmtId="0" fontId="9" fillId="2" borderId="155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0" borderId="147" xfId="0" applyFont="1" applyBorder="1" applyAlignment="1">
      <alignment horizontal="center"/>
    </xf>
    <xf numFmtId="166" fontId="9" fillId="2" borderId="147" xfId="2" applyNumberFormat="1" applyFont="1" applyFill="1" applyBorder="1"/>
    <xf numFmtId="166" fontId="9" fillId="2" borderId="7" xfId="2" applyNumberFormat="1" applyFont="1" applyFill="1" applyBorder="1" applyAlignment="1">
      <alignment horizontal="center"/>
    </xf>
    <xf numFmtId="166" fontId="9" fillId="2" borderId="7" xfId="2" applyNumberFormat="1" applyFont="1" applyFill="1" applyBorder="1" applyAlignment="1">
      <alignment horizontal="right"/>
    </xf>
    <xf numFmtId="166" fontId="9" fillId="2" borderId="144" xfId="2" applyNumberFormat="1" applyFont="1" applyFill="1" applyBorder="1" applyAlignment="1"/>
    <xf numFmtId="166" fontId="9" fillId="2" borderId="145" xfId="2" applyNumberFormat="1" applyFont="1" applyFill="1" applyBorder="1" applyAlignment="1"/>
    <xf numFmtId="165" fontId="9" fillId="2" borderId="166" xfId="1" applyFont="1" applyFill="1" applyBorder="1" applyAlignment="1">
      <alignment horizontal="left"/>
    </xf>
    <xf numFmtId="0" fontId="9" fillId="2" borderId="0" xfId="0" applyFont="1" applyFill="1" applyBorder="1" applyAlignment="1">
      <alignment horizontal="center"/>
    </xf>
    <xf numFmtId="0" fontId="9" fillId="2" borderId="167" xfId="0" applyFont="1" applyFill="1" applyBorder="1" applyAlignment="1">
      <alignment horizontal="center"/>
    </xf>
    <xf numFmtId="0" fontId="9" fillId="0" borderId="153" xfId="0" applyFont="1" applyBorder="1" applyAlignment="1">
      <alignment horizontal="center"/>
    </xf>
    <xf numFmtId="166" fontId="9" fillId="2" borderId="153" xfId="2" applyNumberFormat="1" applyFont="1" applyFill="1" applyBorder="1"/>
    <xf numFmtId="166" fontId="9" fillId="2" borderId="166" xfId="2" applyNumberFormat="1" applyFont="1" applyFill="1" applyBorder="1" applyAlignment="1">
      <alignment horizontal="center"/>
    </xf>
    <xf numFmtId="166" fontId="9" fillId="2" borderId="166" xfId="2" applyNumberFormat="1" applyFont="1" applyFill="1" applyBorder="1" applyAlignment="1">
      <alignment horizontal="right"/>
    </xf>
    <xf numFmtId="166" fontId="9" fillId="2" borderId="150" xfId="2" applyNumberFormat="1" applyFont="1" applyFill="1" applyBorder="1" applyAlignment="1"/>
    <xf numFmtId="166" fontId="9" fillId="2" borderId="168" xfId="2" applyNumberFormat="1" applyFont="1" applyFill="1" applyBorder="1" applyAlignment="1"/>
    <xf numFmtId="166" fontId="10" fillId="2" borderId="95" xfId="2" applyNumberFormat="1" applyFont="1" applyFill="1" applyBorder="1" applyAlignment="1">
      <alignment horizontal="right"/>
    </xf>
    <xf numFmtId="167" fontId="9" fillId="0" borderId="156" xfId="2" applyNumberFormat="1" applyFont="1" applyFill="1" applyBorder="1" applyAlignment="1">
      <alignment horizontal="right"/>
    </xf>
    <xf numFmtId="0" fontId="9" fillId="0" borderId="155" xfId="0" applyFont="1" applyFill="1" applyBorder="1" applyAlignment="1">
      <alignment horizontal="center"/>
    </xf>
    <xf numFmtId="164" fontId="9" fillId="0" borderId="156" xfId="2" applyFont="1" applyFill="1" applyBorder="1" applyAlignment="1">
      <alignment horizontal="right"/>
    </xf>
    <xf numFmtId="0" fontId="9" fillId="0" borderId="155" xfId="0" applyFont="1" applyFill="1" applyBorder="1" applyAlignment="1">
      <alignment horizontal="center" vertical="top"/>
    </xf>
    <xf numFmtId="166" fontId="9" fillId="0" borderId="147" xfId="2" applyNumberFormat="1" applyFont="1" applyFill="1" applyBorder="1" applyAlignment="1">
      <alignment horizontal="right" vertical="top"/>
    </xf>
    <xf numFmtId="165" fontId="21" fillId="0" borderId="141" xfId="12" applyFont="1" applyFill="1" applyBorder="1" applyAlignment="1">
      <alignment horizontal="center" vertical="top"/>
    </xf>
    <xf numFmtId="166" fontId="9" fillId="0" borderId="7" xfId="2" applyNumberFormat="1" applyFont="1" applyFill="1" applyBorder="1" applyAlignment="1">
      <alignment horizontal="center"/>
    </xf>
    <xf numFmtId="167" fontId="9" fillId="0" borderId="156" xfId="2" quotePrefix="1" applyNumberFormat="1" applyFont="1" applyFill="1" applyBorder="1" applyAlignment="1">
      <alignment horizontal="right"/>
    </xf>
    <xf numFmtId="0" fontId="9" fillId="0" borderId="43" xfId="0" applyFont="1" applyFill="1" applyBorder="1" applyAlignment="1">
      <alignment horizontal="center" vertical="top"/>
    </xf>
    <xf numFmtId="166" fontId="9" fillId="0" borderId="93" xfId="2" applyNumberFormat="1" applyFont="1" applyFill="1" applyBorder="1" applyAlignment="1">
      <alignment horizontal="left" vertical="top"/>
    </xf>
    <xf numFmtId="165" fontId="9" fillId="0" borderId="41" xfId="1" quotePrefix="1" applyFont="1" applyFill="1" applyBorder="1" applyAlignment="1">
      <alignment horizontal="left" vertical="top" wrapText="1"/>
    </xf>
    <xf numFmtId="166" fontId="9" fillId="0" borderId="41" xfId="2" applyNumberFormat="1" applyFont="1" applyFill="1" applyBorder="1" applyAlignment="1">
      <alignment horizontal="right" vertical="top"/>
    </xf>
    <xf numFmtId="166" fontId="9" fillId="0" borderId="92" xfId="2" applyNumberFormat="1" applyFont="1" applyFill="1" applyBorder="1" applyAlignment="1">
      <alignment horizontal="center" vertical="top"/>
    </xf>
    <xf numFmtId="0" fontId="9" fillId="0" borderId="146" xfId="0" applyFont="1" applyFill="1" applyBorder="1" applyAlignment="1">
      <alignment horizontal="center" vertical="top"/>
    </xf>
    <xf numFmtId="165" fontId="9" fillId="0" borderId="141" xfId="1" quotePrefix="1" applyFont="1" applyFill="1" applyBorder="1" applyAlignment="1">
      <alignment horizontal="left" vertical="top"/>
    </xf>
    <xf numFmtId="0" fontId="9" fillId="0" borderId="167" xfId="0" applyFont="1" applyFill="1" applyBorder="1" applyAlignment="1">
      <alignment horizontal="center"/>
    </xf>
    <xf numFmtId="0" fontId="9" fillId="0" borderId="169" xfId="0" applyFont="1" applyFill="1" applyBorder="1" applyAlignment="1">
      <alignment horizontal="center"/>
    </xf>
    <xf numFmtId="165" fontId="9" fillId="0" borderId="7" xfId="1" quotePrefix="1" applyFont="1" applyFill="1" applyBorder="1" applyAlignment="1">
      <alignment horizontal="left" vertical="top"/>
    </xf>
    <xf numFmtId="166" fontId="9" fillId="0" borderId="7" xfId="2" applyNumberFormat="1" applyFont="1" applyFill="1" applyBorder="1" applyAlignment="1">
      <alignment horizontal="right" vertical="top"/>
    </xf>
    <xf numFmtId="0" fontId="9" fillId="0" borderId="162" xfId="0" applyFont="1" applyFill="1" applyBorder="1" applyAlignment="1">
      <alignment horizontal="center" vertical="top"/>
    </xf>
    <xf numFmtId="166" fontId="9" fillId="0" borderId="7" xfId="2" applyNumberFormat="1" applyFont="1" applyFill="1" applyBorder="1" applyAlignment="1">
      <alignment horizontal="center" vertical="top"/>
    </xf>
    <xf numFmtId="0" fontId="9" fillId="0" borderId="146" xfId="0" applyFont="1" applyBorder="1" applyAlignment="1">
      <alignment horizontal="center" vertical="top"/>
    </xf>
    <xf numFmtId="0" fontId="9" fillId="0" borderId="162" xfId="0" applyFont="1" applyBorder="1" applyAlignment="1">
      <alignment horizontal="center" vertical="top"/>
    </xf>
    <xf numFmtId="165" fontId="9" fillId="0" borderId="141" xfId="9" quotePrefix="1" applyNumberFormat="1" applyFont="1" applyFill="1" applyBorder="1" applyAlignment="1">
      <alignment horizontal="left" vertical="top"/>
    </xf>
    <xf numFmtId="0" fontId="9" fillId="0" borderId="4" xfId="0" applyFont="1" applyFill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11" fillId="0" borderId="170" xfId="11" applyFont="1" applyFill="1" applyBorder="1" applyAlignment="1">
      <alignment horizontal="center" vertical="center"/>
    </xf>
    <xf numFmtId="0" fontId="11" fillId="0" borderId="171" xfId="11" applyFont="1" applyFill="1" applyBorder="1" applyAlignment="1">
      <alignment vertical="center"/>
    </xf>
    <xf numFmtId="0" fontId="9" fillId="0" borderId="171" xfId="0" applyFont="1" applyFill="1" applyBorder="1" applyAlignment="1">
      <alignment horizontal="center"/>
    </xf>
    <xf numFmtId="0" fontId="9" fillId="0" borderId="172" xfId="0" applyFont="1" applyFill="1" applyBorder="1" applyAlignment="1">
      <alignment horizontal="center"/>
    </xf>
    <xf numFmtId="0" fontId="10" fillId="0" borderId="173" xfId="0" applyFont="1" applyFill="1" applyBorder="1" applyAlignment="1">
      <alignment horizontal="center"/>
    </xf>
    <xf numFmtId="166" fontId="10" fillId="0" borderId="173" xfId="2" applyNumberFormat="1" applyFont="1" applyFill="1" applyBorder="1" applyAlignment="1">
      <alignment horizontal="right"/>
    </xf>
    <xf numFmtId="166" fontId="9" fillId="0" borderId="174" xfId="2" applyNumberFormat="1" applyFont="1" applyFill="1" applyBorder="1" applyAlignment="1">
      <alignment horizontal="right"/>
    </xf>
    <xf numFmtId="166" fontId="10" fillId="0" borderId="174" xfId="2" applyNumberFormat="1" applyFont="1" applyFill="1" applyBorder="1" applyAlignment="1">
      <alignment horizontal="right"/>
    </xf>
    <xf numFmtId="166" fontId="10" fillId="0" borderId="175" xfId="2" applyNumberFormat="1" applyFont="1" applyFill="1" applyBorder="1" applyAlignment="1">
      <alignment horizontal="right"/>
    </xf>
    <xf numFmtId="166" fontId="10" fillId="0" borderId="176" xfId="2" applyNumberFormat="1" applyFont="1" applyFill="1" applyBorder="1" applyAlignment="1">
      <alignment horizontal="right"/>
    </xf>
    <xf numFmtId="167" fontId="9" fillId="0" borderId="140" xfId="0" applyNumberFormat="1" applyFont="1" applyFill="1" applyBorder="1" applyAlignment="1">
      <alignment horizontal="center"/>
    </xf>
    <xf numFmtId="0" fontId="10" fillId="0" borderId="142" xfId="0" applyFont="1" applyFill="1" applyBorder="1" applyAlignment="1">
      <alignment horizontal="center"/>
    </xf>
    <xf numFmtId="165" fontId="17" fillId="0" borderId="146" xfId="14" quotePrefix="1" applyFont="1" applyFill="1" applyBorder="1" applyAlignment="1">
      <alignment vertical="center"/>
    </xf>
    <xf numFmtId="165" fontId="17" fillId="0" borderId="142" xfId="14" applyFont="1" applyFill="1" applyBorder="1" applyAlignment="1">
      <alignment horizontal="center" vertical="center"/>
    </xf>
    <xf numFmtId="165" fontId="17" fillId="0" borderId="142" xfId="14" applyFont="1" applyFill="1" applyBorder="1" applyAlignment="1">
      <alignment vertical="center"/>
    </xf>
    <xf numFmtId="165" fontId="17" fillId="0" borderId="139" xfId="14" applyFont="1" applyFill="1" applyBorder="1" applyAlignment="1">
      <alignment vertical="center"/>
    </xf>
    <xf numFmtId="165" fontId="17" fillId="0" borderId="177" xfId="14" quotePrefix="1" applyFont="1" applyFill="1" applyBorder="1" applyAlignment="1">
      <alignment vertical="center"/>
    </xf>
    <xf numFmtId="0" fontId="9" fillId="0" borderId="177" xfId="0" applyFont="1" applyFill="1" applyBorder="1" applyAlignment="1">
      <alignment horizontal="center"/>
    </xf>
    <xf numFmtId="0" fontId="9" fillId="0" borderId="178" xfId="0" applyFont="1" applyFill="1" applyBorder="1" applyAlignment="1">
      <alignment horizontal="center"/>
    </xf>
    <xf numFmtId="165" fontId="17" fillId="0" borderId="179" xfId="14" applyFont="1" applyFill="1" applyBorder="1" applyAlignment="1">
      <alignment horizontal="center" vertical="center"/>
    </xf>
    <xf numFmtId="165" fontId="17" fillId="0" borderId="180" xfId="14" applyFont="1" applyFill="1" applyBorder="1" applyAlignment="1">
      <alignment horizontal="center" vertical="center"/>
    </xf>
    <xf numFmtId="165" fontId="17" fillId="0" borderId="180" xfId="14" applyFont="1" applyFill="1" applyBorder="1" applyAlignment="1">
      <alignment vertical="center"/>
    </xf>
    <xf numFmtId="165" fontId="17" fillId="0" borderId="181" xfId="14" applyFont="1" applyFill="1" applyBorder="1" applyAlignment="1">
      <alignment vertical="center"/>
    </xf>
    <xf numFmtId="166" fontId="9" fillId="0" borderId="182" xfId="2" applyNumberFormat="1" applyFont="1" applyFill="1" applyBorder="1" applyAlignment="1"/>
    <xf numFmtId="166" fontId="17" fillId="0" borderId="141" xfId="2" applyNumberFormat="1" applyFont="1" applyFill="1" applyBorder="1" applyAlignment="1">
      <alignment horizontal="center"/>
    </xf>
    <xf numFmtId="166" fontId="17" fillId="0" borderId="41" xfId="2" applyNumberFormat="1" applyFont="1" applyFill="1" applyBorder="1" applyAlignment="1">
      <alignment horizontal="center"/>
    </xf>
    <xf numFmtId="166" fontId="9" fillId="2" borderId="97" xfId="2" applyNumberFormat="1" applyFont="1" applyFill="1" applyBorder="1" applyAlignment="1"/>
    <xf numFmtId="167" fontId="8" fillId="0" borderId="0" xfId="0" applyNumberFormat="1" applyFont="1" applyFill="1"/>
    <xf numFmtId="165" fontId="8" fillId="0" borderId="0" xfId="1" applyFont="1" applyFill="1"/>
    <xf numFmtId="166" fontId="8" fillId="0" borderId="0" xfId="2" applyNumberFormat="1" applyFont="1" applyFill="1"/>
    <xf numFmtId="168" fontId="8" fillId="0" borderId="0" xfId="2" applyNumberFormat="1" applyFont="1" applyFill="1"/>
    <xf numFmtId="0" fontId="8" fillId="0" borderId="0" xfId="2" applyNumberFormat="1" applyFont="1" applyFill="1"/>
    <xf numFmtId="167" fontId="10" fillId="2" borderId="140" xfId="2" applyNumberFormat="1" applyFont="1" applyFill="1" applyBorder="1" applyAlignment="1">
      <alignment horizontal="right"/>
    </xf>
    <xf numFmtId="166" fontId="9" fillId="2" borderId="157" xfId="2" applyNumberFormat="1" applyFont="1" applyFill="1" applyBorder="1" applyAlignment="1">
      <alignment vertical="top"/>
    </xf>
    <xf numFmtId="166" fontId="9" fillId="2" borderId="164" xfId="2" applyNumberFormat="1" applyFont="1" applyFill="1" applyBorder="1" applyAlignment="1">
      <alignment horizontal="center" vertical="top"/>
    </xf>
    <xf numFmtId="166" fontId="9" fillId="2" borderId="164" xfId="2" applyNumberFormat="1" applyFont="1" applyFill="1" applyBorder="1" applyAlignment="1">
      <alignment horizontal="right" vertical="top"/>
    </xf>
    <xf numFmtId="167" fontId="9" fillId="0" borderId="163" xfId="2" applyNumberFormat="1" applyFont="1" applyFill="1" applyBorder="1" applyAlignment="1">
      <alignment horizontal="right" vertical="top"/>
    </xf>
    <xf numFmtId="165" fontId="9" fillId="0" borderId="164" xfId="1" applyFont="1" applyFill="1" applyBorder="1" applyAlignment="1">
      <alignment horizontal="left" vertical="top" wrapText="1"/>
    </xf>
    <xf numFmtId="165" fontId="9" fillId="0" borderId="3" xfId="1" applyFont="1" applyFill="1" applyBorder="1" applyAlignment="1">
      <alignment horizontal="left" vertical="top" wrapText="1"/>
    </xf>
    <xf numFmtId="0" fontId="9" fillId="2" borderId="157" xfId="0" applyFont="1" applyFill="1" applyBorder="1" applyAlignment="1">
      <alignment horizontal="center" vertical="top"/>
    </xf>
    <xf numFmtId="0" fontId="9" fillId="2" borderId="165" xfId="0" applyFont="1" applyFill="1" applyBorder="1" applyAlignment="1">
      <alignment horizontal="center" vertical="top"/>
    </xf>
    <xf numFmtId="165" fontId="17" fillId="0" borderId="183" xfId="14" applyFont="1" applyFill="1" applyBorder="1" applyAlignment="1">
      <alignment horizontal="center" vertical="center"/>
    </xf>
    <xf numFmtId="167" fontId="9" fillId="0" borderId="140" xfId="0" applyNumberFormat="1" applyFont="1" applyBorder="1" applyAlignment="1">
      <alignment horizontal="right"/>
    </xf>
    <xf numFmtId="0" fontId="17" fillId="0" borderId="146" xfId="11" quotePrefix="1" applyFont="1" applyBorder="1" applyAlignment="1">
      <alignment horizontal="left" vertical="center"/>
    </xf>
    <xf numFmtId="165" fontId="17" fillId="0" borderId="142" xfId="14" applyFont="1" applyBorder="1" applyAlignment="1">
      <alignment vertical="center"/>
    </xf>
    <xf numFmtId="165" fontId="21" fillId="0" borderId="91" xfId="1" applyFont="1" applyFill="1" applyBorder="1" applyAlignment="1">
      <alignment horizontal="center" vertical="center"/>
    </xf>
    <xf numFmtId="0" fontId="9" fillId="0" borderId="146" xfId="0" applyFont="1" applyFill="1" applyBorder="1" applyAlignment="1">
      <alignment vertical="center" wrapText="1"/>
    </xf>
    <xf numFmtId="0" fontId="9" fillId="0" borderId="91" xfId="0" applyFont="1" applyFill="1" applyBorder="1" applyAlignment="1">
      <alignment horizontal="center" vertical="center"/>
    </xf>
    <xf numFmtId="166" fontId="9" fillId="0" borderId="88" xfId="2" applyNumberFormat="1" applyFont="1" applyFill="1" applyBorder="1" applyAlignment="1">
      <alignment horizontal="center" vertical="center"/>
    </xf>
    <xf numFmtId="166" fontId="9" fillId="0" borderId="88" xfId="2" applyNumberFormat="1" applyFont="1" applyFill="1" applyBorder="1" applyAlignment="1">
      <alignment horizontal="right" vertical="center"/>
    </xf>
    <xf numFmtId="166" fontId="9" fillId="0" borderId="92" xfId="2" applyNumberFormat="1" applyFont="1" applyFill="1" applyBorder="1" applyAlignment="1">
      <alignment vertical="center"/>
    </xf>
    <xf numFmtId="166" fontId="9" fillId="0" borderId="93" xfId="2" applyNumberFormat="1" applyFont="1" applyFill="1" applyBorder="1" applyAlignment="1">
      <alignment vertical="center"/>
    </xf>
    <xf numFmtId="0" fontId="9" fillId="0" borderId="146" xfId="0" applyFont="1" applyFill="1" applyBorder="1" applyAlignment="1">
      <alignment vertical="top" wrapText="1"/>
    </xf>
    <xf numFmtId="0" fontId="10" fillId="2" borderId="0" xfId="0" applyFont="1" applyFill="1" applyAlignment="1">
      <alignment horizontal="left"/>
    </xf>
    <xf numFmtId="0" fontId="22" fillId="7" borderId="12" xfId="10" applyFont="1" applyFill="1" applyBorder="1" applyAlignment="1">
      <alignment horizontal="center" vertical="center"/>
    </xf>
    <xf numFmtId="0" fontId="17" fillId="6" borderId="17" xfId="10" applyFont="1" applyFill="1" applyBorder="1"/>
    <xf numFmtId="0" fontId="22" fillId="7" borderId="13" xfId="10" applyFont="1" applyFill="1" applyBorder="1" applyAlignment="1">
      <alignment horizontal="center" vertical="center"/>
    </xf>
    <xf numFmtId="0" fontId="17" fillId="6" borderId="14" xfId="10" applyFont="1" applyFill="1" applyBorder="1"/>
    <xf numFmtId="0" fontId="17" fillId="6" borderId="15" xfId="10" applyFont="1" applyFill="1" applyBorder="1"/>
    <xf numFmtId="0" fontId="17" fillId="6" borderId="18" xfId="10" applyFont="1" applyFill="1" applyBorder="1"/>
    <xf numFmtId="0" fontId="17" fillId="6" borderId="19" xfId="10" applyFont="1" applyFill="1" applyBorder="1"/>
    <xf numFmtId="0" fontId="17" fillId="6" borderId="20" xfId="10" applyFont="1" applyFill="1" applyBorder="1"/>
    <xf numFmtId="0" fontId="29" fillId="2" borderId="0" xfId="0" applyFont="1" applyFill="1" applyAlignment="1">
      <alignment horizontal="left"/>
    </xf>
    <xf numFmtId="167" fontId="10" fillId="6" borderId="62" xfId="0" applyNumberFormat="1" applyFont="1" applyFill="1" applyBorder="1" applyAlignment="1">
      <alignment horizontal="center" vertical="center"/>
    </xf>
    <xf numFmtId="167" fontId="10" fillId="6" borderId="74" xfId="0" applyNumberFormat="1" applyFont="1" applyFill="1" applyBorder="1" applyAlignment="1">
      <alignment horizontal="center" vertical="center"/>
    </xf>
    <xf numFmtId="0" fontId="10" fillId="6" borderId="63" xfId="0" applyFont="1" applyFill="1" applyBorder="1" applyAlignment="1">
      <alignment horizontal="center" vertical="center"/>
    </xf>
    <xf numFmtId="0" fontId="10" fillId="6" borderId="75" xfId="0" applyFont="1" applyFill="1" applyBorder="1" applyAlignment="1">
      <alignment horizontal="center" vertical="center"/>
    </xf>
    <xf numFmtId="166" fontId="10" fillId="6" borderId="63" xfId="2" applyNumberFormat="1" applyFont="1" applyFill="1" applyBorder="1" applyAlignment="1">
      <alignment horizontal="center" vertical="center"/>
    </xf>
    <xf numFmtId="166" fontId="10" fillId="6" borderId="75" xfId="2" applyNumberFormat="1" applyFont="1" applyFill="1" applyBorder="1" applyAlignment="1">
      <alignment horizontal="center" vertical="center"/>
    </xf>
    <xf numFmtId="166" fontId="10" fillId="6" borderId="65" xfId="2" applyNumberFormat="1" applyFont="1" applyFill="1" applyBorder="1" applyAlignment="1">
      <alignment horizontal="center" vertical="center" wrapText="1"/>
    </xf>
    <xf numFmtId="166" fontId="10" fillId="6" borderId="66" xfId="2" applyNumberFormat="1" applyFont="1" applyFill="1" applyBorder="1" applyAlignment="1">
      <alignment horizontal="center" vertical="center" wrapText="1"/>
    </xf>
    <xf numFmtId="166" fontId="10" fillId="6" borderId="77" xfId="2" applyNumberFormat="1" applyFont="1" applyFill="1" applyBorder="1" applyAlignment="1">
      <alignment horizontal="center" vertical="center" wrapText="1"/>
    </xf>
    <xf numFmtId="166" fontId="10" fillId="6" borderId="78" xfId="2" applyNumberFormat="1" applyFont="1" applyFill="1" applyBorder="1" applyAlignment="1">
      <alignment horizontal="center" vertical="center" wrapText="1"/>
    </xf>
    <xf numFmtId="165" fontId="10" fillId="2" borderId="2" xfId="1" applyFont="1" applyFill="1" applyBorder="1" applyAlignment="1">
      <alignment horizontal="left"/>
    </xf>
    <xf numFmtId="165" fontId="10" fillId="2" borderId="3" xfId="1" applyFont="1" applyFill="1" applyBorder="1" applyAlignment="1">
      <alignment horizontal="left"/>
    </xf>
    <xf numFmtId="165" fontId="10" fillId="2" borderId="6" xfId="1" applyFont="1" applyFill="1" applyBorder="1" applyAlignment="1">
      <alignment horizontal="left"/>
    </xf>
    <xf numFmtId="166" fontId="10" fillId="2" borderId="9" xfId="2" applyNumberFormat="1" applyFont="1" applyFill="1" applyBorder="1" applyAlignment="1">
      <alignment horizontal="right"/>
    </xf>
    <xf numFmtId="166" fontId="10" fillId="2" borderId="71" xfId="2" applyNumberFormat="1" applyFont="1" applyFill="1" applyBorder="1" applyAlignment="1">
      <alignment horizontal="right"/>
    </xf>
    <xf numFmtId="166" fontId="9" fillId="2" borderId="10" xfId="2" applyNumberFormat="1" applyFont="1" applyFill="1" applyBorder="1" applyAlignment="1">
      <alignment horizontal="center"/>
    </xf>
    <xf numFmtId="166" fontId="9" fillId="2" borderId="73" xfId="2" applyNumberFormat="1" applyFont="1" applyFill="1" applyBorder="1" applyAlignment="1">
      <alignment horizontal="center"/>
    </xf>
    <xf numFmtId="0" fontId="17" fillId="0" borderId="146" xfId="15" applyFont="1" applyBorder="1" applyAlignment="1">
      <alignment horizontal="left" vertical="top" wrapText="1"/>
    </xf>
    <xf numFmtId="0" fontId="17" fillId="0" borderId="162" xfId="15" applyFont="1" applyBorder="1" applyAlignment="1">
      <alignment horizontal="left" vertical="top" wrapText="1"/>
    </xf>
    <xf numFmtId="0" fontId="17" fillId="0" borderId="146" xfId="15" applyFont="1" applyBorder="1" applyAlignment="1">
      <alignment horizontal="left" vertical="center" wrapText="1"/>
    </xf>
    <xf numFmtId="0" fontId="17" fillId="0" borderId="162" xfId="15" applyFont="1" applyBorder="1" applyAlignment="1">
      <alignment horizontal="left" vertical="center" wrapText="1"/>
    </xf>
    <xf numFmtId="0" fontId="17" fillId="0" borderId="146" xfId="15" applyFont="1" applyBorder="1" applyAlignment="1">
      <alignment horizontal="left" wrapText="1"/>
    </xf>
    <xf numFmtId="0" fontId="17" fillId="0" borderId="162" xfId="15" applyFont="1" applyBorder="1" applyAlignment="1">
      <alignment horizontal="left" wrapText="1"/>
    </xf>
    <xf numFmtId="166" fontId="11" fillId="0" borderId="9" xfId="2" applyNumberFormat="1" applyFont="1" applyFill="1" applyBorder="1" applyAlignment="1">
      <alignment horizontal="right"/>
    </xf>
    <xf numFmtId="166" fontId="11" fillId="0" borderId="71" xfId="2" applyNumberFormat="1" applyFont="1" applyFill="1" applyBorder="1" applyAlignment="1">
      <alignment horizontal="right"/>
    </xf>
    <xf numFmtId="0" fontId="17" fillId="0" borderId="141" xfId="11" applyFont="1" applyBorder="1" applyAlignment="1">
      <alignment horizontal="left" vertical="top" wrapText="1"/>
    </xf>
    <xf numFmtId="0" fontId="17" fillId="0" borderId="146" xfId="11" applyFont="1" applyBorder="1" applyAlignment="1">
      <alignment horizontal="left" vertical="top" wrapText="1"/>
    </xf>
    <xf numFmtId="0" fontId="35" fillId="0" borderId="103" xfId="11" applyFont="1" applyFill="1" applyBorder="1" applyAlignment="1">
      <alignment horizontal="left" vertical="top" wrapText="1"/>
    </xf>
    <xf numFmtId="0" fontId="35" fillId="0" borderId="89" xfId="11" applyFont="1" applyFill="1" applyBorder="1" applyAlignment="1">
      <alignment horizontal="left" vertical="top" wrapText="1"/>
    </xf>
    <xf numFmtId="0" fontId="35" fillId="0" borderId="103" xfId="11" applyFont="1" applyBorder="1" applyAlignment="1">
      <alignment horizontal="left" vertical="top" wrapText="1"/>
    </xf>
    <xf numFmtId="0" fontId="35" fillId="0" borderId="101" xfId="11" applyFont="1" applyBorder="1" applyAlignment="1">
      <alignment horizontal="left" vertical="top" wrapText="1"/>
    </xf>
    <xf numFmtId="165" fontId="9" fillId="0" borderId="103" xfId="1" quotePrefix="1" applyFont="1" applyFill="1" applyBorder="1" applyAlignment="1">
      <alignment horizontal="left" vertical="top" wrapText="1"/>
    </xf>
    <xf numFmtId="165" fontId="9" fillId="0" borderId="89" xfId="1" quotePrefix="1" applyFont="1" applyFill="1" applyBorder="1" applyAlignment="1">
      <alignment horizontal="left" vertical="top" wrapText="1"/>
    </xf>
    <xf numFmtId="0" fontId="35" fillId="0" borderId="101" xfId="11" applyFont="1" applyFill="1" applyBorder="1" applyAlignment="1">
      <alignment horizontal="left" vertical="top" wrapText="1"/>
    </xf>
    <xf numFmtId="165" fontId="12" fillId="0" borderId="103" xfId="1" applyFont="1" applyFill="1" applyBorder="1" applyAlignment="1">
      <alignment horizontal="left" vertical="top" wrapText="1"/>
    </xf>
    <xf numFmtId="165" fontId="12" fillId="0" borderId="89" xfId="1" applyFont="1" applyFill="1" applyBorder="1" applyAlignment="1">
      <alignment horizontal="left" vertical="top" wrapText="1"/>
    </xf>
    <xf numFmtId="165" fontId="35" fillId="0" borderId="141" xfId="14" applyFont="1" applyBorder="1" applyAlignment="1">
      <alignment horizontal="center" vertical="center"/>
    </xf>
    <xf numFmtId="165" fontId="35" fillId="0" borderId="139" xfId="14" applyFont="1" applyBorder="1" applyAlignment="1">
      <alignment horizontal="center" vertical="center"/>
    </xf>
    <xf numFmtId="166" fontId="9" fillId="0" borderId="92" xfId="2" applyNumberFormat="1" applyFont="1" applyFill="1" applyBorder="1" applyAlignment="1">
      <alignment horizontal="right"/>
    </xf>
    <xf numFmtId="166" fontId="9" fillId="0" borderId="68" xfId="2" applyNumberFormat="1" applyFont="1" applyFill="1" applyBorder="1" applyAlignment="1">
      <alignment horizontal="right"/>
    </xf>
    <xf numFmtId="166" fontId="9" fillId="0" borderId="70" xfId="2" applyNumberFormat="1" applyFont="1" applyFill="1" applyBorder="1" applyAlignment="1">
      <alignment horizontal="right"/>
    </xf>
    <xf numFmtId="166" fontId="9" fillId="0" borderId="94" xfId="2" applyNumberFormat="1" applyFont="1" applyFill="1" applyBorder="1" applyAlignment="1">
      <alignment horizontal="right"/>
    </xf>
    <xf numFmtId="166" fontId="9" fillId="0" borderId="45" xfId="2" applyNumberFormat="1" applyFont="1" applyFill="1" applyBorder="1" applyAlignment="1">
      <alignment horizontal="right"/>
    </xf>
    <xf numFmtId="0" fontId="19" fillId="4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/>
    </xf>
    <xf numFmtId="166" fontId="11" fillId="0" borderId="95" xfId="2" applyNumberFormat="1" applyFont="1" applyFill="1" applyBorder="1" applyAlignment="1">
      <alignment horizontal="right"/>
    </xf>
    <xf numFmtId="0" fontId="35" fillId="0" borderId="141" xfId="11" applyFont="1" applyFill="1" applyBorder="1" applyAlignment="1">
      <alignment horizontal="left" vertical="top" wrapText="1"/>
    </xf>
    <xf numFmtId="0" fontId="35" fillId="0" borderId="146" xfId="11" applyFont="1" applyFill="1" applyBorder="1" applyAlignment="1">
      <alignment horizontal="left" vertical="top" wrapText="1"/>
    </xf>
    <xf numFmtId="166" fontId="9" fillId="0" borderId="140" xfId="2" applyNumberFormat="1" applyFont="1" applyFill="1" applyBorder="1" applyAlignment="1">
      <alignment horizontal="right"/>
    </xf>
    <xf numFmtId="166" fontId="9" fillId="0" borderId="143" xfId="2" applyNumberFormat="1" applyFont="1" applyFill="1" applyBorder="1" applyAlignment="1">
      <alignment horizontal="right"/>
    </xf>
    <xf numFmtId="166" fontId="9" fillId="0" borderId="138" xfId="2" applyNumberFormat="1" applyFont="1" applyFill="1" applyBorder="1" applyAlignment="1">
      <alignment horizontal="right"/>
    </xf>
    <xf numFmtId="165" fontId="9" fillId="0" borderId="141" xfId="1" applyFont="1" applyFill="1" applyBorder="1" applyAlignment="1">
      <alignment horizontal="left" vertical="top" wrapText="1"/>
    </xf>
    <xf numFmtId="165" fontId="9" fillId="0" borderId="146" xfId="1" applyFont="1" applyFill="1" applyBorder="1" applyAlignment="1">
      <alignment horizontal="left" vertical="top" wrapText="1"/>
    </xf>
  </cellXfs>
  <cellStyles count="27">
    <cellStyle name="Accent2" xfId="9" builtinId="33"/>
    <cellStyle name="Comma" xfId="1" builtinId="3"/>
    <cellStyle name="Comma [0]" xfId="2" builtinId="6"/>
    <cellStyle name="Comma [0] 2" xfId="3" xr:uid="{00000000-0005-0000-0000-000003000000}"/>
    <cellStyle name="Comma [0] 3" xfId="21" xr:uid="{00000000-0005-0000-0000-000004000000}"/>
    <cellStyle name="Comma [0] 7" xfId="17" xr:uid="{00000000-0005-0000-0000-000005000000}"/>
    <cellStyle name="Comma 10" xfId="14" xr:uid="{00000000-0005-0000-0000-000006000000}"/>
    <cellStyle name="Comma 14" xfId="13" xr:uid="{00000000-0005-0000-0000-000007000000}"/>
    <cellStyle name="Comma 2" xfId="4" xr:uid="{00000000-0005-0000-0000-000008000000}"/>
    <cellStyle name="Comma 2 2 2" xfId="26" xr:uid="{00000000-0005-0000-0000-000009000000}"/>
    <cellStyle name="Comma 2 4" xfId="23" xr:uid="{00000000-0005-0000-0000-00000A000000}"/>
    <cellStyle name="Comma 3" xfId="5" xr:uid="{00000000-0005-0000-0000-00000B000000}"/>
    <cellStyle name="Comma 4" xfId="12" xr:uid="{00000000-0005-0000-0000-00000C000000}"/>
    <cellStyle name="Comma 5" xfId="19" xr:uid="{00000000-0005-0000-0000-00000D000000}"/>
    <cellStyle name="Normal" xfId="0" builtinId="0"/>
    <cellStyle name="Normal - Style1 2" xfId="15" xr:uid="{00000000-0005-0000-0000-00000F000000}"/>
    <cellStyle name="Normal 2" xfId="6" xr:uid="{00000000-0005-0000-0000-000010000000}"/>
    <cellStyle name="Normal 2 12" xfId="25" xr:uid="{00000000-0005-0000-0000-000011000000}"/>
    <cellStyle name="Normal 3" xfId="7" xr:uid="{00000000-0005-0000-0000-000012000000}"/>
    <cellStyle name="Normal 4" xfId="11" xr:uid="{00000000-0005-0000-0000-000013000000}"/>
    <cellStyle name="Normal 4 2" xfId="24" xr:uid="{00000000-0005-0000-0000-000014000000}"/>
    <cellStyle name="Normal 5" xfId="10" xr:uid="{00000000-0005-0000-0000-000015000000}"/>
    <cellStyle name="Normal 6" xfId="20" xr:uid="{00000000-0005-0000-0000-000016000000}"/>
    <cellStyle name="Normal 6 2" xfId="22" xr:uid="{00000000-0005-0000-0000-000017000000}"/>
    <cellStyle name="Normal 7" xfId="16" xr:uid="{00000000-0005-0000-0000-000018000000}"/>
    <cellStyle name="Normal_ANALISA BIAYA KONSTR. GD &amp; PERUMH-DAERAH KALTIM" xfId="8" xr:uid="{00000000-0005-0000-0000-000019000000}"/>
    <cellStyle name="Percent 2" xfId="18" xr:uid="{00000000-0005-0000-0000-00001A000000}"/>
  </cellStyles>
  <dxfs count="0"/>
  <tableStyles count="0" defaultTableStyle="TableStyleMedium9" defaultPivotStyle="PivotStyleLight16"/>
  <colors>
    <mruColors>
      <color rgb="FFCCFF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9.xml"/><Relationship Id="rId299" Type="http://schemas.openxmlformats.org/officeDocument/2006/relationships/externalLink" Target="externalLinks/externalLink291.xml"/><Relationship Id="rId21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55.xml"/><Relationship Id="rId159" Type="http://schemas.openxmlformats.org/officeDocument/2006/relationships/externalLink" Target="externalLinks/externalLink151.xml"/><Relationship Id="rId324" Type="http://schemas.openxmlformats.org/officeDocument/2006/relationships/externalLink" Target="externalLinks/externalLink316.xml"/><Relationship Id="rId366" Type="http://schemas.openxmlformats.org/officeDocument/2006/relationships/externalLink" Target="externalLinks/externalLink358.xml"/><Relationship Id="rId170" Type="http://schemas.openxmlformats.org/officeDocument/2006/relationships/externalLink" Target="externalLinks/externalLink162.xml"/><Relationship Id="rId226" Type="http://schemas.openxmlformats.org/officeDocument/2006/relationships/externalLink" Target="externalLinks/externalLink218.xml"/><Relationship Id="rId268" Type="http://schemas.openxmlformats.org/officeDocument/2006/relationships/externalLink" Target="externalLinks/externalLink260.xml"/><Relationship Id="rId32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120.xml"/><Relationship Id="rId335" Type="http://schemas.openxmlformats.org/officeDocument/2006/relationships/externalLink" Target="externalLinks/externalLink327.xml"/><Relationship Id="rId377" Type="http://schemas.openxmlformats.org/officeDocument/2006/relationships/styles" Target="styles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3.xml"/><Relationship Id="rId237" Type="http://schemas.openxmlformats.org/officeDocument/2006/relationships/externalLink" Target="externalLinks/externalLink229.xml"/><Relationship Id="rId279" Type="http://schemas.openxmlformats.org/officeDocument/2006/relationships/externalLink" Target="externalLinks/externalLink271.xml"/><Relationship Id="rId43" Type="http://schemas.openxmlformats.org/officeDocument/2006/relationships/externalLink" Target="externalLinks/externalLink35.xml"/><Relationship Id="rId139" Type="http://schemas.openxmlformats.org/officeDocument/2006/relationships/externalLink" Target="externalLinks/externalLink131.xml"/><Relationship Id="rId290" Type="http://schemas.openxmlformats.org/officeDocument/2006/relationships/externalLink" Target="externalLinks/externalLink282.xml"/><Relationship Id="rId304" Type="http://schemas.openxmlformats.org/officeDocument/2006/relationships/externalLink" Target="externalLinks/externalLink296.xml"/><Relationship Id="rId346" Type="http://schemas.openxmlformats.org/officeDocument/2006/relationships/externalLink" Target="externalLinks/externalLink338.xml"/><Relationship Id="rId85" Type="http://schemas.openxmlformats.org/officeDocument/2006/relationships/externalLink" Target="externalLinks/externalLink77.xml"/><Relationship Id="rId150" Type="http://schemas.openxmlformats.org/officeDocument/2006/relationships/externalLink" Target="externalLinks/externalLink142.xml"/><Relationship Id="rId192" Type="http://schemas.openxmlformats.org/officeDocument/2006/relationships/externalLink" Target="externalLinks/externalLink184.xml"/><Relationship Id="rId206" Type="http://schemas.openxmlformats.org/officeDocument/2006/relationships/externalLink" Target="externalLinks/externalLink198.xml"/><Relationship Id="rId248" Type="http://schemas.openxmlformats.org/officeDocument/2006/relationships/externalLink" Target="externalLinks/externalLink240.xml"/><Relationship Id="rId12" Type="http://schemas.openxmlformats.org/officeDocument/2006/relationships/externalLink" Target="externalLinks/externalLink4.xml"/><Relationship Id="rId108" Type="http://schemas.openxmlformats.org/officeDocument/2006/relationships/externalLink" Target="externalLinks/externalLink100.xml"/><Relationship Id="rId315" Type="http://schemas.openxmlformats.org/officeDocument/2006/relationships/externalLink" Target="externalLinks/externalLink307.xml"/><Relationship Id="rId357" Type="http://schemas.openxmlformats.org/officeDocument/2006/relationships/externalLink" Target="externalLinks/externalLink349.xml"/><Relationship Id="rId54" Type="http://schemas.openxmlformats.org/officeDocument/2006/relationships/externalLink" Target="externalLinks/externalLink46.xml"/><Relationship Id="rId96" Type="http://schemas.openxmlformats.org/officeDocument/2006/relationships/externalLink" Target="externalLinks/externalLink88.xml"/><Relationship Id="rId161" Type="http://schemas.openxmlformats.org/officeDocument/2006/relationships/externalLink" Target="externalLinks/externalLink153.xml"/><Relationship Id="rId217" Type="http://schemas.openxmlformats.org/officeDocument/2006/relationships/externalLink" Target="externalLinks/externalLink209.xml"/><Relationship Id="rId259" Type="http://schemas.openxmlformats.org/officeDocument/2006/relationships/externalLink" Target="externalLinks/externalLink251.xml"/><Relationship Id="rId23" Type="http://schemas.openxmlformats.org/officeDocument/2006/relationships/externalLink" Target="externalLinks/externalLink15.xml"/><Relationship Id="rId119" Type="http://schemas.openxmlformats.org/officeDocument/2006/relationships/externalLink" Target="externalLinks/externalLink111.xml"/><Relationship Id="rId270" Type="http://schemas.openxmlformats.org/officeDocument/2006/relationships/externalLink" Target="externalLinks/externalLink262.xml"/><Relationship Id="rId326" Type="http://schemas.openxmlformats.org/officeDocument/2006/relationships/externalLink" Target="externalLinks/externalLink318.xml"/><Relationship Id="rId65" Type="http://schemas.openxmlformats.org/officeDocument/2006/relationships/externalLink" Target="externalLinks/externalLink57.xml"/><Relationship Id="rId130" Type="http://schemas.openxmlformats.org/officeDocument/2006/relationships/externalLink" Target="externalLinks/externalLink122.xml"/><Relationship Id="rId368" Type="http://schemas.openxmlformats.org/officeDocument/2006/relationships/externalLink" Target="externalLinks/externalLink360.xml"/><Relationship Id="rId172" Type="http://schemas.openxmlformats.org/officeDocument/2006/relationships/externalLink" Target="externalLinks/externalLink164.xml"/><Relationship Id="rId228" Type="http://schemas.openxmlformats.org/officeDocument/2006/relationships/externalLink" Target="externalLinks/externalLink220.xml"/><Relationship Id="rId281" Type="http://schemas.openxmlformats.org/officeDocument/2006/relationships/externalLink" Target="externalLinks/externalLink273.xml"/><Relationship Id="rId337" Type="http://schemas.openxmlformats.org/officeDocument/2006/relationships/externalLink" Target="externalLinks/externalLink329.xml"/><Relationship Id="rId34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68.xml"/><Relationship Id="rId141" Type="http://schemas.openxmlformats.org/officeDocument/2006/relationships/externalLink" Target="externalLinks/externalLink133.xml"/><Relationship Id="rId379" Type="http://schemas.openxmlformats.org/officeDocument/2006/relationships/calcChain" Target="calcChain.xml"/><Relationship Id="rId7" Type="http://schemas.openxmlformats.org/officeDocument/2006/relationships/worksheet" Target="worksheets/sheet7.xml"/><Relationship Id="rId183" Type="http://schemas.openxmlformats.org/officeDocument/2006/relationships/externalLink" Target="externalLinks/externalLink175.xml"/><Relationship Id="rId239" Type="http://schemas.openxmlformats.org/officeDocument/2006/relationships/externalLink" Target="externalLinks/externalLink231.xml"/><Relationship Id="rId250" Type="http://schemas.openxmlformats.org/officeDocument/2006/relationships/externalLink" Target="externalLinks/externalLink242.xml"/><Relationship Id="rId292" Type="http://schemas.openxmlformats.org/officeDocument/2006/relationships/externalLink" Target="externalLinks/externalLink284.xml"/><Relationship Id="rId306" Type="http://schemas.openxmlformats.org/officeDocument/2006/relationships/externalLink" Target="externalLinks/externalLink298.xml"/><Relationship Id="rId45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348" Type="http://schemas.openxmlformats.org/officeDocument/2006/relationships/externalLink" Target="externalLinks/externalLink340.xml"/><Relationship Id="rId152" Type="http://schemas.openxmlformats.org/officeDocument/2006/relationships/externalLink" Target="externalLinks/externalLink144.xml"/><Relationship Id="rId194" Type="http://schemas.openxmlformats.org/officeDocument/2006/relationships/externalLink" Target="externalLinks/externalLink186.xml"/><Relationship Id="rId208" Type="http://schemas.openxmlformats.org/officeDocument/2006/relationships/externalLink" Target="externalLinks/externalLink200.xml"/><Relationship Id="rId261" Type="http://schemas.openxmlformats.org/officeDocument/2006/relationships/externalLink" Target="externalLinks/externalLink253.xml"/><Relationship Id="rId14" Type="http://schemas.openxmlformats.org/officeDocument/2006/relationships/externalLink" Target="externalLinks/externalLink6.xml"/><Relationship Id="rId56" Type="http://schemas.openxmlformats.org/officeDocument/2006/relationships/externalLink" Target="externalLinks/externalLink48.xml"/><Relationship Id="rId317" Type="http://schemas.openxmlformats.org/officeDocument/2006/relationships/externalLink" Target="externalLinks/externalLink309.xml"/><Relationship Id="rId359" Type="http://schemas.openxmlformats.org/officeDocument/2006/relationships/externalLink" Target="externalLinks/externalLink351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63" Type="http://schemas.openxmlformats.org/officeDocument/2006/relationships/externalLink" Target="externalLinks/externalLink155.xml"/><Relationship Id="rId219" Type="http://schemas.openxmlformats.org/officeDocument/2006/relationships/externalLink" Target="externalLinks/externalLink211.xml"/><Relationship Id="rId370" Type="http://schemas.openxmlformats.org/officeDocument/2006/relationships/externalLink" Target="externalLinks/externalLink362.xml"/><Relationship Id="rId230" Type="http://schemas.openxmlformats.org/officeDocument/2006/relationships/externalLink" Target="externalLinks/externalLink222.xml"/><Relationship Id="rId25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59.xml"/><Relationship Id="rId272" Type="http://schemas.openxmlformats.org/officeDocument/2006/relationships/externalLink" Target="externalLinks/externalLink264.xml"/><Relationship Id="rId328" Type="http://schemas.openxmlformats.org/officeDocument/2006/relationships/externalLink" Target="externalLinks/externalLink320.xml"/><Relationship Id="rId132" Type="http://schemas.openxmlformats.org/officeDocument/2006/relationships/externalLink" Target="externalLinks/externalLink124.xml"/><Relationship Id="rId174" Type="http://schemas.openxmlformats.org/officeDocument/2006/relationships/externalLink" Target="externalLinks/externalLink166.xml"/><Relationship Id="rId241" Type="http://schemas.openxmlformats.org/officeDocument/2006/relationships/externalLink" Target="externalLinks/externalLink233.xml"/><Relationship Id="rId36" Type="http://schemas.openxmlformats.org/officeDocument/2006/relationships/externalLink" Target="externalLinks/externalLink28.xml"/><Relationship Id="rId283" Type="http://schemas.openxmlformats.org/officeDocument/2006/relationships/externalLink" Target="externalLinks/externalLink275.xml"/><Relationship Id="rId339" Type="http://schemas.openxmlformats.org/officeDocument/2006/relationships/externalLink" Target="externalLinks/externalLink331.xml"/><Relationship Id="rId78" Type="http://schemas.openxmlformats.org/officeDocument/2006/relationships/externalLink" Target="externalLinks/externalLink70.xml"/><Relationship Id="rId101" Type="http://schemas.openxmlformats.org/officeDocument/2006/relationships/externalLink" Target="externalLinks/externalLink93.xml"/><Relationship Id="rId143" Type="http://schemas.openxmlformats.org/officeDocument/2006/relationships/externalLink" Target="externalLinks/externalLink135.xml"/><Relationship Id="rId185" Type="http://schemas.openxmlformats.org/officeDocument/2006/relationships/externalLink" Target="externalLinks/externalLink177.xml"/><Relationship Id="rId350" Type="http://schemas.openxmlformats.org/officeDocument/2006/relationships/externalLink" Target="externalLinks/externalLink342.xml"/><Relationship Id="rId9" Type="http://schemas.openxmlformats.org/officeDocument/2006/relationships/externalLink" Target="externalLinks/externalLink1.xml"/><Relationship Id="rId210" Type="http://schemas.openxmlformats.org/officeDocument/2006/relationships/externalLink" Target="externalLinks/externalLink202.xml"/><Relationship Id="rId26" Type="http://schemas.openxmlformats.org/officeDocument/2006/relationships/externalLink" Target="externalLinks/externalLink18.xml"/><Relationship Id="rId231" Type="http://schemas.openxmlformats.org/officeDocument/2006/relationships/externalLink" Target="externalLinks/externalLink223.xml"/><Relationship Id="rId252" Type="http://schemas.openxmlformats.org/officeDocument/2006/relationships/externalLink" Target="externalLinks/externalLink244.xml"/><Relationship Id="rId273" Type="http://schemas.openxmlformats.org/officeDocument/2006/relationships/externalLink" Target="externalLinks/externalLink265.xml"/><Relationship Id="rId294" Type="http://schemas.openxmlformats.org/officeDocument/2006/relationships/externalLink" Target="externalLinks/externalLink286.xml"/><Relationship Id="rId308" Type="http://schemas.openxmlformats.org/officeDocument/2006/relationships/externalLink" Target="externalLinks/externalLink300.xml"/><Relationship Id="rId329" Type="http://schemas.openxmlformats.org/officeDocument/2006/relationships/externalLink" Target="externalLinks/externalLink321.xml"/><Relationship Id="rId47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54" Type="http://schemas.openxmlformats.org/officeDocument/2006/relationships/externalLink" Target="externalLinks/externalLink146.xml"/><Relationship Id="rId175" Type="http://schemas.openxmlformats.org/officeDocument/2006/relationships/externalLink" Target="externalLinks/externalLink167.xml"/><Relationship Id="rId340" Type="http://schemas.openxmlformats.org/officeDocument/2006/relationships/externalLink" Target="externalLinks/externalLink332.xml"/><Relationship Id="rId361" Type="http://schemas.openxmlformats.org/officeDocument/2006/relationships/externalLink" Target="externalLinks/externalLink353.xml"/><Relationship Id="rId196" Type="http://schemas.openxmlformats.org/officeDocument/2006/relationships/externalLink" Target="externalLinks/externalLink188.xml"/><Relationship Id="rId200" Type="http://schemas.openxmlformats.org/officeDocument/2006/relationships/externalLink" Target="externalLinks/externalLink192.xml"/><Relationship Id="rId16" Type="http://schemas.openxmlformats.org/officeDocument/2006/relationships/externalLink" Target="externalLinks/externalLink8.xml"/><Relationship Id="rId221" Type="http://schemas.openxmlformats.org/officeDocument/2006/relationships/externalLink" Target="externalLinks/externalLink213.xml"/><Relationship Id="rId242" Type="http://schemas.openxmlformats.org/officeDocument/2006/relationships/externalLink" Target="externalLinks/externalLink234.xml"/><Relationship Id="rId263" Type="http://schemas.openxmlformats.org/officeDocument/2006/relationships/externalLink" Target="externalLinks/externalLink255.xml"/><Relationship Id="rId284" Type="http://schemas.openxmlformats.org/officeDocument/2006/relationships/externalLink" Target="externalLinks/externalLink276.xml"/><Relationship Id="rId319" Type="http://schemas.openxmlformats.org/officeDocument/2006/relationships/externalLink" Target="externalLinks/externalLink311.xml"/><Relationship Id="rId37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44" Type="http://schemas.openxmlformats.org/officeDocument/2006/relationships/externalLink" Target="externalLinks/externalLink136.xml"/><Relationship Id="rId330" Type="http://schemas.openxmlformats.org/officeDocument/2006/relationships/externalLink" Target="externalLinks/externalLink322.xml"/><Relationship Id="rId90" Type="http://schemas.openxmlformats.org/officeDocument/2006/relationships/externalLink" Target="externalLinks/externalLink82.xml"/><Relationship Id="rId165" Type="http://schemas.openxmlformats.org/officeDocument/2006/relationships/externalLink" Target="externalLinks/externalLink157.xml"/><Relationship Id="rId186" Type="http://schemas.openxmlformats.org/officeDocument/2006/relationships/externalLink" Target="externalLinks/externalLink178.xml"/><Relationship Id="rId351" Type="http://schemas.openxmlformats.org/officeDocument/2006/relationships/externalLink" Target="externalLinks/externalLink343.xml"/><Relationship Id="rId372" Type="http://schemas.openxmlformats.org/officeDocument/2006/relationships/externalLink" Target="externalLinks/externalLink364.xml"/><Relationship Id="rId211" Type="http://schemas.openxmlformats.org/officeDocument/2006/relationships/externalLink" Target="externalLinks/externalLink203.xml"/><Relationship Id="rId232" Type="http://schemas.openxmlformats.org/officeDocument/2006/relationships/externalLink" Target="externalLinks/externalLink224.xml"/><Relationship Id="rId253" Type="http://schemas.openxmlformats.org/officeDocument/2006/relationships/externalLink" Target="externalLinks/externalLink245.xml"/><Relationship Id="rId274" Type="http://schemas.openxmlformats.org/officeDocument/2006/relationships/externalLink" Target="externalLinks/externalLink266.xml"/><Relationship Id="rId295" Type="http://schemas.openxmlformats.org/officeDocument/2006/relationships/externalLink" Target="externalLinks/externalLink287.xml"/><Relationship Id="rId309" Type="http://schemas.openxmlformats.org/officeDocument/2006/relationships/externalLink" Target="externalLinks/externalLink301.xml"/><Relationship Id="rId27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34" Type="http://schemas.openxmlformats.org/officeDocument/2006/relationships/externalLink" Target="externalLinks/externalLink126.xml"/><Relationship Id="rId320" Type="http://schemas.openxmlformats.org/officeDocument/2006/relationships/externalLink" Target="externalLinks/externalLink312.xml"/><Relationship Id="rId80" Type="http://schemas.openxmlformats.org/officeDocument/2006/relationships/externalLink" Target="externalLinks/externalLink72.xml"/><Relationship Id="rId155" Type="http://schemas.openxmlformats.org/officeDocument/2006/relationships/externalLink" Target="externalLinks/externalLink147.xml"/><Relationship Id="rId176" Type="http://schemas.openxmlformats.org/officeDocument/2006/relationships/externalLink" Target="externalLinks/externalLink168.xml"/><Relationship Id="rId197" Type="http://schemas.openxmlformats.org/officeDocument/2006/relationships/externalLink" Target="externalLinks/externalLink189.xml"/><Relationship Id="rId341" Type="http://schemas.openxmlformats.org/officeDocument/2006/relationships/externalLink" Target="externalLinks/externalLink333.xml"/><Relationship Id="rId362" Type="http://schemas.openxmlformats.org/officeDocument/2006/relationships/externalLink" Target="externalLinks/externalLink354.xml"/><Relationship Id="rId201" Type="http://schemas.openxmlformats.org/officeDocument/2006/relationships/externalLink" Target="externalLinks/externalLink193.xml"/><Relationship Id="rId222" Type="http://schemas.openxmlformats.org/officeDocument/2006/relationships/externalLink" Target="externalLinks/externalLink214.xml"/><Relationship Id="rId243" Type="http://schemas.openxmlformats.org/officeDocument/2006/relationships/externalLink" Target="externalLinks/externalLink235.xml"/><Relationship Id="rId264" Type="http://schemas.openxmlformats.org/officeDocument/2006/relationships/externalLink" Target="externalLinks/externalLink256.xml"/><Relationship Id="rId285" Type="http://schemas.openxmlformats.org/officeDocument/2006/relationships/externalLink" Target="externalLinks/externalLink277.xml"/><Relationship Id="rId17" Type="http://schemas.openxmlformats.org/officeDocument/2006/relationships/externalLink" Target="externalLinks/externalLink9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24" Type="http://schemas.openxmlformats.org/officeDocument/2006/relationships/externalLink" Target="externalLinks/externalLink116.xml"/><Relationship Id="rId310" Type="http://schemas.openxmlformats.org/officeDocument/2006/relationships/externalLink" Target="externalLinks/externalLink302.xml"/><Relationship Id="rId70" Type="http://schemas.openxmlformats.org/officeDocument/2006/relationships/externalLink" Target="externalLinks/externalLink62.xml"/><Relationship Id="rId91" Type="http://schemas.openxmlformats.org/officeDocument/2006/relationships/externalLink" Target="externalLinks/externalLink83.xml"/><Relationship Id="rId145" Type="http://schemas.openxmlformats.org/officeDocument/2006/relationships/externalLink" Target="externalLinks/externalLink137.xml"/><Relationship Id="rId166" Type="http://schemas.openxmlformats.org/officeDocument/2006/relationships/externalLink" Target="externalLinks/externalLink158.xml"/><Relationship Id="rId187" Type="http://schemas.openxmlformats.org/officeDocument/2006/relationships/externalLink" Target="externalLinks/externalLink179.xml"/><Relationship Id="rId331" Type="http://schemas.openxmlformats.org/officeDocument/2006/relationships/externalLink" Target="externalLinks/externalLink323.xml"/><Relationship Id="rId352" Type="http://schemas.openxmlformats.org/officeDocument/2006/relationships/externalLink" Target="externalLinks/externalLink344.xml"/><Relationship Id="rId373" Type="http://schemas.openxmlformats.org/officeDocument/2006/relationships/externalLink" Target="externalLinks/externalLink36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4.xml"/><Relationship Id="rId233" Type="http://schemas.openxmlformats.org/officeDocument/2006/relationships/externalLink" Target="externalLinks/externalLink225.xml"/><Relationship Id="rId254" Type="http://schemas.openxmlformats.org/officeDocument/2006/relationships/externalLink" Target="externalLinks/externalLink246.xml"/><Relationship Id="rId28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106.xml"/><Relationship Id="rId275" Type="http://schemas.openxmlformats.org/officeDocument/2006/relationships/externalLink" Target="externalLinks/externalLink267.xml"/><Relationship Id="rId296" Type="http://schemas.openxmlformats.org/officeDocument/2006/relationships/externalLink" Target="externalLinks/externalLink288.xml"/><Relationship Id="rId300" Type="http://schemas.openxmlformats.org/officeDocument/2006/relationships/externalLink" Target="externalLinks/externalLink292.xml"/><Relationship Id="rId60" Type="http://schemas.openxmlformats.org/officeDocument/2006/relationships/externalLink" Target="externalLinks/externalLink52.xml"/><Relationship Id="rId81" Type="http://schemas.openxmlformats.org/officeDocument/2006/relationships/externalLink" Target="externalLinks/externalLink73.xml"/><Relationship Id="rId135" Type="http://schemas.openxmlformats.org/officeDocument/2006/relationships/externalLink" Target="externalLinks/externalLink127.xml"/><Relationship Id="rId156" Type="http://schemas.openxmlformats.org/officeDocument/2006/relationships/externalLink" Target="externalLinks/externalLink148.xml"/><Relationship Id="rId177" Type="http://schemas.openxmlformats.org/officeDocument/2006/relationships/externalLink" Target="externalLinks/externalLink169.xml"/><Relationship Id="rId198" Type="http://schemas.openxmlformats.org/officeDocument/2006/relationships/externalLink" Target="externalLinks/externalLink190.xml"/><Relationship Id="rId321" Type="http://schemas.openxmlformats.org/officeDocument/2006/relationships/externalLink" Target="externalLinks/externalLink313.xml"/><Relationship Id="rId342" Type="http://schemas.openxmlformats.org/officeDocument/2006/relationships/externalLink" Target="externalLinks/externalLink334.xml"/><Relationship Id="rId363" Type="http://schemas.openxmlformats.org/officeDocument/2006/relationships/externalLink" Target="externalLinks/externalLink355.xml"/><Relationship Id="rId202" Type="http://schemas.openxmlformats.org/officeDocument/2006/relationships/externalLink" Target="externalLinks/externalLink194.xml"/><Relationship Id="rId223" Type="http://schemas.openxmlformats.org/officeDocument/2006/relationships/externalLink" Target="externalLinks/externalLink215.xml"/><Relationship Id="rId244" Type="http://schemas.openxmlformats.org/officeDocument/2006/relationships/externalLink" Target="externalLinks/externalLink236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265" Type="http://schemas.openxmlformats.org/officeDocument/2006/relationships/externalLink" Target="externalLinks/externalLink257.xml"/><Relationship Id="rId286" Type="http://schemas.openxmlformats.org/officeDocument/2006/relationships/externalLink" Target="externalLinks/externalLink278.xml"/><Relationship Id="rId50" Type="http://schemas.openxmlformats.org/officeDocument/2006/relationships/externalLink" Target="externalLinks/externalLink42.xml"/><Relationship Id="rId104" Type="http://schemas.openxmlformats.org/officeDocument/2006/relationships/externalLink" Target="externalLinks/externalLink96.xml"/><Relationship Id="rId125" Type="http://schemas.openxmlformats.org/officeDocument/2006/relationships/externalLink" Target="externalLinks/externalLink117.xml"/><Relationship Id="rId146" Type="http://schemas.openxmlformats.org/officeDocument/2006/relationships/externalLink" Target="externalLinks/externalLink138.xml"/><Relationship Id="rId167" Type="http://schemas.openxmlformats.org/officeDocument/2006/relationships/externalLink" Target="externalLinks/externalLink159.xml"/><Relationship Id="rId188" Type="http://schemas.openxmlformats.org/officeDocument/2006/relationships/externalLink" Target="externalLinks/externalLink180.xml"/><Relationship Id="rId311" Type="http://schemas.openxmlformats.org/officeDocument/2006/relationships/externalLink" Target="externalLinks/externalLink303.xml"/><Relationship Id="rId332" Type="http://schemas.openxmlformats.org/officeDocument/2006/relationships/externalLink" Target="externalLinks/externalLink324.xml"/><Relationship Id="rId353" Type="http://schemas.openxmlformats.org/officeDocument/2006/relationships/externalLink" Target="externalLinks/externalLink345.xml"/><Relationship Id="rId374" Type="http://schemas.openxmlformats.org/officeDocument/2006/relationships/externalLink" Target="externalLinks/externalLink366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13" Type="http://schemas.openxmlformats.org/officeDocument/2006/relationships/externalLink" Target="externalLinks/externalLink205.xml"/><Relationship Id="rId234" Type="http://schemas.openxmlformats.org/officeDocument/2006/relationships/externalLink" Target="externalLinks/externalLink22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55" Type="http://schemas.openxmlformats.org/officeDocument/2006/relationships/externalLink" Target="externalLinks/externalLink247.xml"/><Relationship Id="rId276" Type="http://schemas.openxmlformats.org/officeDocument/2006/relationships/externalLink" Target="externalLinks/externalLink268.xml"/><Relationship Id="rId297" Type="http://schemas.openxmlformats.org/officeDocument/2006/relationships/externalLink" Target="externalLinks/externalLink289.xml"/><Relationship Id="rId40" Type="http://schemas.openxmlformats.org/officeDocument/2006/relationships/externalLink" Target="externalLinks/externalLink32.xml"/><Relationship Id="rId115" Type="http://schemas.openxmlformats.org/officeDocument/2006/relationships/externalLink" Target="externalLinks/externalLink107.xml"/><Relationship Id="rId136" Type="http://schemas.openxmlformats.org/officeDocument/2006/relationships/externalLink" Target="externalLinks/externalLink128.xml"/><Relationship Id="rId157" Type="http://schemas.openxmlformats.org/officeDocument/2006/relationships/externalLink" Target="externalLinks/externalLink149.xml"/><Relationship Id="rId178" Type="http://schemas.openxmlformats.org/officeDocument/2006/relationships/externalLink" Target="externalLinks/externalLink170.xml"/><Relationship Id="rId301" Type="http://schemas.openxmlformats.org/officeDocument/2006/relationships/externalLink" Target="externalLinks/externalLink293.xml"/><Relationship Id="rId322" Type="http://schemas.openxmlformats.org/officeDocument/2006/relationships/externalLink" Target="externalLinks/externalLink314.xml"/><Relationship Id="rId343" Type="http://schemas.openxmlformats.org/officeDocument/2006/relationships/externalLink" Target="externalLinks/externalLink335.xml"/><Relationship Id="rId364" Type="http://schemas.openxmlformats.org/officeDocument/2006/relationships/externalLink" Target="externalLinks/externalLink356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9" Type="http://schemas.openxmlformats.org/officeDocument/2006/relationships/externalLink" Target="externalLinks/externalLink191.xml"/><Relationship Id="rId203" Type="http://schemas.openxmlformats.org/officeDocument/2006/relationships/externalLink" Target="externalLinks/externalLink195.xml"/><Relationship Id="rId19" Type="http://schemas.openxmlformats.org/officeDocument/2006/relationships/externalLink" Target="externalLinks/externalLink11.xml"/><Relationship Id="rId224" Type="http://schemas.openxmlformats.org/officeDocument/2006/relationships/externalLink" Target="externalLinks/externalLink216.xml"/><Relationship Id="rId245" Type="http://schemas.openxmlformats.org/officeDocument/2006/relationships/externalLink" Target="externalLinks/externalLink237.xml"/><Relationship Id="rId266" Type="http://schemas.openxmlformats.org/officeDocument/2006/relationships/externalLink" Target="externalLinks/externalLink258.xml"/><Relationship Id="rId287" Type="http://schemas.openxmlformats.org/officeDocument/2006/relationships/externalLink" Target="externalLinks/externalLink279.xml"/><Relationship Id="rId30" Type="http://schemas.openxmlformats.org/officeDocument/2006/relationships/externalLink" Target="externalLinks/externalLink2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externalLink" Target="externalLinks/externalLink139.xml"/><Relationship Id="rId168" Type="http://schemas.openxmlformats.org/officeDocument/2006/relationships/externalLink" Target="externalLinks/externalLink160.xml"/><Relationship Id="rId312" Type="http://schemas.openxmlformats.org/officeDocument/2006/relationships/externalLink" Target="externalLinks/externalLink304.xml"/><Relationship Id="rId333" Type="http://schemas.openxmlformats.org/officeDocument/2006/relationships/externalLink" Target="externalLinks/externalLink325.xml"/><Relationship Id="rId354" Type="http://schemas.openxmlformats.org/officeDocument/2006/relationships/externalLink" Target="externalLinks/externalLink346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189" Type="http://schemas.openxmlformats.org/officeDocument/2006/relationships/externalLink" Target="externalLinks/externalLink181.xml"/><Relationship Id="rId375" Type="http://schemas.openxmlformats.org/officeDocument/2006/relationships/externalLink" Target="externalLinks/externalLink367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6.xml"/><Relationship Id="rId235" Type="http://schemas.openxmlformats.org/officeDocument/2006/relationships/externalLink" Target="externalLinks/externalLink227.xml"/><Relationship Id="rId256" Type="http://schemas.openxmlformats.org/officeDocument/2006/relationships/externalLink" Target="externalLinks/externalLink248.xml"/><Relationship Id="rId277" Type="http://schemas.openxmlformats.org/officeDocument/2006/relationships/externalLink" Target="externalLinks/externalLink269.xml"/><Relationship Id="rId298" Type="http://schemas.openxmlformats.org/officeDocument/2006/relationships/externalLink" Target="externalLinks/externalLink290.xml"/><Relationship Id="rId116" Type="http://schemas.openxmlformats.org/officeDocument/2006/relationships/externalLink" Target="externalLinks/externalLink108.xml"/><Relationship Id="rId137" Type="http://schemas.openxmlformats.org/officeDocument/2006/relationships/externalLink" Target="externalLinks/externalLink129.xml"/><Relationship Id="rId158" Type="http://schemas.openxmlformats.org/officeDocument/2006/relationships/externalLink" Target="externalLinks/externalLink150.xml"/><Relationship Id="rId302" Type="http://schemas.openxmlformats.org/officeDocument/2006/relationships/externalLink" Target="externalLinks/externalLink294.xml"/><Relationship Id="rId323" Type="http://schemas.openxmlformats.org/officeDocument/2006/relationships/externalLink" Target="externalLinks/externalLink315.xml"/><Relationship Id="rId344" Type="http://schemas.openxmlformats.org/officeDocument/2006/relationships/externalLink" Target="externalLinks/externalLink33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179" Type="http://schemas.openxmlformats.org/officeDocument/2006/relationships/externalLink" Target="externalLinks/externalLink171.xml"/><Relationship Id="rId365" Type="http://schemas.openxmlformats.org/officeDocument/2006/relationships/externalLink" Target="externalLinks/externalLink357.xml"/><Relationship Id="rId190" Type="http://schemas.openxmlformats.org/officeDocument/2006/relationships/externalLink" Target="externalLinks/externalLink182.xml"/><Relationship Id="rId204" Type="http://schemas.openxmlformats.org/officeDocument/2006/relationships/externalLink" Target="externalLinks/externalLink196.xml"/><Relationship Id="rId225" Type="http://schemas.openxmlformats.org/officeDocument/2006/relationships/externalLink" Target="externalLinks/externalLink217.xml"/><Relationship Id="rId246" Type="http://schemas.openxmlformats.org/officeDocument/2006/relationships/externalLink" Target="externalLinks/externalLink238.xml"/><Relationship Id="rId267" Type="http://schemas.openxmlformats.org/officeDocument/2006/relationships/externalLink" Target="externalLinks/externalLink259.xml"/><Relationship Id="rId288" Type="http://schemas.openxmlformats.org/officeDocument/2006/relationships/externalLink" Target="externalLinks/externalLink280.xml"/><Relationship Id="rId106" Type="http://schemas.openxmlformats.org/officeDocument/2006/relationships/externalLink" Target="externalLinks/externalLink98.xml"/><Relationship Id="rId127" Type="http://schemas.openxmlformats.org/officeDocument/2006/relationships/externalLink" Target="externalLinks/externalLink119.xml"/><Relationship Id="rId313" Type="http://schemas.openxmlformats.org/officeDocument/2006/relationships/externalLink" Target="externalLinks/externalLink305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65.xml"/><Relationship Id="rId94" Type="http://schemas.openxmlformats.org/officeDocument/2006/relationships/externalLink" Target="externalLinks/externalLink86.xml"/><Relationship Id="rId148" Type="http://schemas.openxmlformats.org/officeDocument/2006/relationships/externalLink" Target="externalLinks/externalLink140.xml"/><Relationship Id="rId169" Type="http://schemas.openxmlformats.org/officeDocument/2006/relationships/externalLink" Target="externalLinks/externalLink161.xml"/><Relationship Id="rId334" Type="http://schemas.openxmlformats.org/officeDocument/2006/relationships/externalLink" Target="externalLinks/externalLink326.xml"/><Relationship Id="rId355" Type="http://schemas.openxmlformats.org/officeDocument/2006/relationships/externalLink" Target="externalLinks/externalLink347.xml"/><Relationship Id="rId376" Type="http://schemas.openxmlformats.org/officeDocument/2006/relationships/theme" Target="theme/theme1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2.xml"/><Relationship Id="rId215" Type="http://schemas.openxmlformats.org/officeDocument/2006/relationships/externalLink" Target="externalLinks/externalLink207.xml"/><Relationship Id="rId236" Type="http://schemas.openxmlformats.org/officeDocument/2006/relationships/externalLink" Target="externalLinks/externalLink228.xml"/><Relationship Id="rId257" Type="http://schemas.openxmlformats.org/officeDocument/2006/relationships/externalLink" Target="externalLinks/externalLink249.xml"/><Relationship Id="rId278" Type="http://schemas.openxmlformats.org/officeDocument/2006/relationships/externalLink" Target="externalLinks/externalLink270.xml"/><Relationship Id="rId303" Type="http://schemas.openxmlformats.org/officeDocument/2006/relationships/externalLink" Target="externalLinks/externalLink295.xml"/><Relationship Id="rId42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130.xml"/><Relationship Id="rId345" Type="http://schemas.openxmlformats.org/officeDocument/2006/relationships/externalLink" Target="externalLinks/externalLink337.xml"/><Relationship Id="rId191" Type="http://schemas.openxmlformats.org/officeDocument/2006/relationships/externalLink" Target="externalLinks/externalLink183.xml"/><Relationship Id="rId205" Type="http://schemas.openxmlformats.org/officeDocument/2006/relationships/externalLink" Target="externalLinks/externalLink197.xml"/><Relationship Id="rId247" Type="http://schemas.openxmlformats.org/officeDocument/2006/relationships/externalLink" Target="externalLinks/externalLink239.xml"/><Relationship Id="rId107" Type="http://schemas.openxmlformats.org/officeDocument/2006/relationships/externalLink" Target="externalLinks/externalLink99.xml"/><Relationship Id="rId289" Type="http://schemas.openxmlformats.org/officeDocument/2006/relationships/externalLink" Target="externalLinks/externalLink281.xml"/><Relationship Id="rId11" Type="http://schemas.openxmlformats.org/officeDocument/2006/relationships/externalLink" Target="externalLinks/externalLink3.xml"/><Relationship Id="rId53" Type="http://schemas.openxmlformats.org/officeDocument/2006/relationships/externalLink" Target="externalLinks/externalLink45.xml"/><Relationship Id="rId149" Type="http://schemas.openxmlformats.org/officeDocument/2006/relationships/externalLink" Target="externalLinks/externalLink141.xml"/><Relationship Id="rId314" Type="http://schemas.openxmlformats.org/officeDocument/2006/relationships/externalLink" Target="externalLinks/externalLink306.xml"/><Relationship Id="rId356" Type="http://schemas.openxmlformats.org/officeDocument/2006/relationships/externalLink" Target="externalLinks/externalLink348.xml"/><Relationship Id="rId95" Type="http://schemas.openxmlformats.org/officeDocument/2006/relationships/externalLink" Target="externalLinks/externalLink87.xml"/><Relationship Id="rId160" Type="http://schemas.openxmlformats.org/officeDocument/2006/relationships/externalLink" Target="externalLinks/externalLink152.xml"/><Relationship Id="rId216" Type="http://schemas.openxmlformats.org/officeDocument/2006/relationships/externalLink" Target="externalLinks/externalLink208.xml"/><Relationship Id="rId258" Type="http://schemas.openxmlformats.org/officeDocument/2006/relationships/externalLink" Target="externalLinks/externalLink250.xml"/><Relationship Id="rId22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110.xml"/><Relationship Id="rId325" Type="http://schemas.openxmlformats.org/officeDocument/2006/relationships/externalLink" Target="externalLinks/externalLink317.xml"/><Relationship Id="rId367" Type="http://schemas.openxmlformats.org/officeDocument/2006/relationships/externalLink" Target="externalLinks/externalLink359.xml"/><Relationship Id="rId171" Type="http://schemas.openxmlformats.org/officeDocument/2006/relationships/externalLink" Target="externalLinks/externalLink163.xml"/><Relationship Id="rId227" Type="http://schemas.openxmlformats.org/officeDocument/2006/relationships/externalLink" Target="externalLinks/externalLink219.xml"/><Relationship Id="rId269" Type="http://schemas.openxmlformats.org/officeDocument/2006/relationships/externalLink" Target="externalLinks/externalLink261.xml"/><Relationship Id="rId33" Type="http://schemas.openxmlformats.org/officeDocument/2006/relationships/externalLink" Target="externalLinks/externalLink25.xml"/><Relationship Id="rId129" Type="http://schemas.openxmlformats.org/officeDocument/2006/relationships/externalLink" Target="externalLinks/externalLink121.xml"/><Relationship Id="rId280" Type="http://schemas.openxmlformats.org/officeDocument/2006/relationships/externalLink" Target="externalLinks/externalLink272.xml"/><Relationship Id="rId336" Type="http://schemas.openxmlformats.org/officeDocument/2006/relationships/externalLink" Target="externalLinks/externalLink328.xml"/><Relationship Id="rId75" Type="http://schemas.openxmlformats.org/officeDocument/2006/relationships/externalLink" Target="externalLinks/externalLink67.xml"/><Relationship Id="rId140" Type="http://schemas.openxmlformats.org/officeDocument/2006/relationships/externalLink" Target="externalLinks/externalLink132.xml"/><Relationship Id="rId182" Type="http://schemas.openxmlformats.org/officeDocument/2006/relationships/externalLink" Target="externalLinks/externalLink174.xml"/><Relationship Id="rId378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0.xml"/><Relationship Id="rId291" Type="http://schemas.openxmlformats.org/officeDocument/2006/relationships/externalLink" Target="externalLinks/externalLink283.xml"/><Relationship Id="rId305" Type="http://schemas.openxmlformats.org/officeDocument/2006/relationships/externalLink" Target="externalLinks/externalLink297.xml"/><Relationship Id="rId347" Type="http://schemas.openxmlformats.org/officeDocument/2006/relationships/externalLink" Target="externalLinks/externalLink339.xml"/><Relationship Id="rId44" Type="http://schemas.openxmlformats.org/officeDocument/2006/relationships/externalLink" Target="externalLinks/externalLink36.xml"/><Relationship Id="rId86" Type="http://schemas.openxmlformats.org/officeDocument/2006/relationships/externalLink" Target="externalLinks/externalLink78.xml"/><Relationship Id="rId151" Type="http://schemas.openxmlformats.org/officeDocument/2006/relationships/externalLink" Target="externalLinks/externalLink143.xml"/><Relationship Id="rId193" Type="http://schemas.openxmlformats.org/officeDocument/2006/relationships/externalLink" Target="externalLinks/externalLink185.xml"/><Relationship Id="rId207" Type="http://schemas.openxmlformats.org/officeDocument/2006/relationships/externalLink" Target="externalLinks/externalLink199.xml"/><Relationship Id="rId249" Type="http://schemas.openxmlformats.org/officeDocument/2006/relationships/externalLink" Target="externalLinks/externalLink241.xml"/><Relationship Id="rId13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101.xml"/><Relationship Id="rId260" Type="http://schemas.openxmlformats.org/officeDocument/2006/relationships/externalLink" Target="externalLinks/externalLink252.xml"/><Relationship Id="rId316" Type="http://schemas.openxmlformats.org/officeDocument/2006/relationships/externalLink" Target="externalLinks/externalLink308.xml"/><Relationship Id="rId55" Type="http://schemas.openxmlformats.org/officeDocument/2006/relationships/externalLink" Target="externalLinks/externalLink47.xml"/><Relationship Id="rId97" Type="http://schemas.openxmlformats.org/officeDocument/2006/relationships/externalLink" Target="externalLinks/externalLink89.xml"/><Relationship Id="rId120" Type="http://schemas.openxmlformats.org/officeDocument/2006/relationships/externalLink" Target="externalLinks/externalLink112.xml"/><Relationship Id="rId358" Type="http://schemas.openxmlformats.org/officeDocument/2006/relationships/externalLink" Target="externalLinks/externalLink350.xml"/><Relationship Id="rId162" Type="http://schemas.openxmlformats.org/officeDocument/2006/relationships/externalLink" Target="externalLinks/externalLink154.xml"/><Relationship Id="rId218" Type="http://schemas.openxmlformats.org/officeDocument/2006/relationships/externalLink" Target="externalLinks/externalLink210.xml"/><Relationship Id="rId271" Type="http://schemas.openxmlformats.org/officeDocument/2006/relationships/externalLink" Target="externalLinks/externalLink263.xml"/><Relationship Id="rId24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58.xml"/><Relationship Id="rId131" Type="http://schemas.openxmlformats.org/officeDocument/2006/relationships/externalLink" Target="externalLinks/externalLink123.xml"/><Relationship Id="rId327" Type="http://schemas.openxmlformats.org/officeDocument/2006/relationships/externalLink" Target="externalLinks/externalLink319.xml"/><Relationship Id="rId369" Type="http://schemas.openxmlformats.org/officeDocument/2006/relationships/externalLink" Target="externalLinks/externalLink361.xml"/><Relationship Id="rId173" Type="http://schemas.openxmlformats.org/officeDocument/2006/relationships/externalLink" Target="externalLinks/externalLink165.xml"/><Relationship Id="rId229" Type="http://schemas.openxmlformats.org/officeDocument/2006/relationships/externalLink" Target="externalLinks/externalLink221.xml"/><Relationship Id="rId240" Type="http://schemas.openxmlformats.org/officeDocument/2006/relationships/externalLink" Target="externalLinks/externalLink232.xml"/><Relationship Id="rId35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282" Type="http://schemas.openxmlformats.org/officeDocument/2006/relationships/externalLink" Target="externalLinks/externalLink274.xml"/><Relationship Id="rId338" Type="http://schemas.openxmlformats.org/officeDocument/2006/relationships/externalLink" Target="externalLinks/externalLink330.xml"/><Relationship Id="rId8" Type="http://schemas.openxmlformats.org/officeDocument/2006/relationships/worksheet" Target="worksheets/sheet8.xml"/><Relationship Id="rId142" Type="http://schemas.openxmlformats.org/officeDocument/2006/relationships/externalLink" Target="externalLinks/externalLink134.xml"/><Relationship Id="rId184" Type="http://schemas.openxmlformats.org/officeDocument/2006/relationships/externalLink" Target="externalLinks/externalLink176.xml"/><Relationship Id="rId251" Type="http://schemas.openxmlformats.org/officeDocument/2006/relationships/externalLink" Target="externalLinks/externalLink243.xml"/><Relationship Id="rId46" Type="http://schemas.openxmlformats.org/officeDocument/2006/relationships/externalLink" Target="externalLinks/externalLink38.xml"/><Relationship Id="rId293" Type="http://schemas.openxmlformats.org/officeDocument/2006/relationships/externalLink" Target="externalLinks/externalLink285.xml"/><Relationship Id="rId307" Type="http://schemas.openxmlformats.org/officeDocument/2006/relationships/externalLink" Target="externalLinks/externalLink299.xml"/><Relationship Id="rId349" Type="http://schemas.openxmlformats.org/officeDocument/2006/relationships/externalLink" Target="externalLinks/externalLink341.xml"/><Relationship Id="rId88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103.xml"/><Relationship Id="rId153" Type="http://schemas.openxmlformats.org/officeDocument/2006/relationships/externalLink" Target="externalLinks/externalLink145.xml"/><Relationship Id="rId195" Type="http://schemas.openxmlformats.org/officeDocument/2006/relationships/externalLink" Target="externalLinks/externalLink187.xml"/><Relationship Id="rId209" Type="http://schemas.openxmlformats.org/officeDocument/2006/relationships/externalLink" Target="externalLinks/externalLink201.xml"/><Relationship Id="rId360" Type="http://schemas.openxmlformats.org/officeDocument/2006/relationships/externalLink" Target="externalLinks/externalLink352.xml"/><Relationship Id="rId220" Type="http://schemas.openxmlformats.org/officeDocument/2006/relationships/externalLink" Target="externalLinks/externalLink212.xml"/><Relationship Id="rId15" Type="http://schemas.openxmlformats.org/officeDocument/2006/relationships/externalLink" Target="externalLinks/externalLink7.xml"/><Relationship Id="rId57" Type="http://schemas.openxmlformats.org/officeDocument/2006/relationships/externalLink" Target="externalLinks/externalLink49.xml"/><Relationship Id="rId262" Type="http://schemas.openxmlformats.org/officeDocument/2006/relationships/externalLink" Target="externalLinks/externalLink254.xml"/><Relationship Id="rId318" Type="http://schemas.openxmlformats.org/officeDocument/2006/relationships/externalLink" Target="externalLinks/externalLink310.xml"/><Relationship Id="rId99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4.xml"/><Relationship Id="rId164" Type="http://schemas.openxmlformats.org/officeDocument/2006/relationships/externalLink" Target="externalLinks/externalLink156.xml"/><Relationship Id="rId371" Type="http://schemas.openxmlformats.org/officeDocument/2006/relationships/externalLink" Target="externalLinks/externalLink36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FDK-R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jg\DTP-1\09-208%20masjid.mataram\RAB-SETELAH%20PERLUASAN%20PARKIR%2023%20mei%202011\RAB-BQ.SETELAH%20PERLUASAN%20BASEMENT\ANALISA-MASJID.MATARAM-05-05-201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y%20Documents\budget\justificatio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C\Documents%20and%20Settings\Darsono\My%20Documents\Downloads\BQ\OH\Ars%20Struk%20BJBR%20(050206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\AN_DUP2001%20Latif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Kantor\Mahkamah%20Konst\BQ%20STR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Data\PENAWARAN\DISPENDA\DC\Rekap-RAB-dc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ulauintan%20Est\omni%20disket%20baru\D'BACH\Gandhi\Vol%20GANDI%20Utility%20R.%20Karyawa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tender_07-II\BQ_PUSPEM_RISALAH\Analis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ata\PENAWARAN\CIUMBELUIT\REV-4\ANLS-REV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win\PENAWARAN\Data%20X%20Comp\DATA%20PENAWARAN%20PROYEK\Penawaran\Saluran%20Air%20Baku%20Bantardawa\Revisi\TARKIM\ajuan%20PUSKESMAS%20PATARUMAN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nalis%202007\ANALIS%202007\MASTER%20RB%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JK.%20MARA/master/MASTER%20RAB/ANALISA-SNI-2007-edisi.revisi.XL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documen\PENAWARAN\sarana%20olah%20raga\cv.%20tunjung%20sari%2012,5%2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My%20Documents\Teguh_\Berau%20Coal\RAB%20Berau%20ME\LAPTOP\KIMPRASWIL\RAB%20GEDUNG%20KIMPRASWI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HAB%20KKKS%20maret06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Excel.app/D:/RSM/182-11%20Studi%20Volumetrik%20-%20Apartemen%20-%20Sport%20Centre%20Bulungan/BQ_Breakdown/190412%20-%20BQ_Kolam%20Renang%20Bulungan_R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WINDOWS\TEMP\DATA\RS-AL\JKT-KE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Documents%20and%20Settings\pelangi\My%20Documents\Project\Dextam\CNI-Site\Private\FDK-R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Tata%20Mulia\WIDYA%20MANDALA\WM%20-%20BOI%20MEP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kim2\datadony\DATA%20PERENCANAAN\oen\Perencanaan%202006\Analis\ANALIS%20BM%202006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amarga1\dasep%20upri%20(data%20D)\Ram%20Kumar\laporan%20Pasar%2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DLL\jem.%20batu%20pet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ster\MASTER%20RAB\Kumpulan\MASTER%20ANALISA-SNI-2007-edisi.revisi.2012.XL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kim2\drive%20d\dhe_oen\Perencanaan%202006\Analis\ANALIS%20BM%2020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an\c%20irvan\My%20Documents\Backup%20hardisk%20franky\FRANKY\EVALUASI%20GD%20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Data%20PC-07%20OLD\My%20Documents\BQ\Bq-2008\bqunbra\BILL%20of%20item%20GKI%20SULUNG%20PIP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Mesjid%20Agung\BQ%20General%20Finishing%20edisi%20November04\ANLS-SNAYANRE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nder\RSUD-BA\BQ-RSUD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ta_nt1\bq\BQ\99-952\SEKONGKANG\E20-02Guest%20House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klinux-utomo\MY%20PROJECT\menarakarya\FINALISASI\Bita_nt1\bq\BQ\99-952\SEKONGKANG\E20-02Guest%20House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8C6FD96\E20-02Guest%20House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@Lirik%20Lagu\DASEP%20Folder\2008\LAPORAN\BATULAWANG%20SUB%201\%232005%20Project\5.%20Procit\PT.%20PRIMAYASA%20ADIGUNA\Penawaran%20Proci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3\c\anggriawan\Jl.%20DKI\Master\Tampilan\BONTAN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KANTOR\perencanaan%202006\ANALISA\WIL-5\KY-BAND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SINES%20NU%20BAPA\PENAWARAN\PENAWARAN%20CIHAURBEUTI%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\teknik-1%20(ang_met)\Data\Yuyus\ISLAMIC%20CENTRE\Tender%20BEneran\RAB_%20ARSITEK_RC_r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ROJECT\01\15\ESTIMATE\EST-1CV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cuments%20and%20Settings\bb-widi\Local%20Settings\Temporary%20Internet%20Files\OLK2\Tawar_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INDESSO%20AROMA\BQ-2-R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K-J4Y9K81H06\Copy%20Dokumen%20LG\RERE\LELANG\OE%20LBT%202005\OE-LBT%2003A%202005\3-DIV1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RS-PELNI\B.Q\BQ_ME-DOC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asty\nisp\BQ%20Pintu\proyek\9903\bq\bq-ars\BQ-PS&amp;A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if%20cute\analis%202011%20sni\ANALISA%20CK%202010%20SNI%20200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-%20DEPT\Citraland\CLUB%20HOUSE-UNESA(12-12-03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d-xyvvy7itaut\E\DATA\HARROON'S\JEMBATAN%20CISEEL\ANGGARAN%20BIAYA%20CISEEL%20200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Lilis\Documents%20and%20Settings\All%20Users\Documents\BQ%20The%20Bellezza-Arsitek-NEW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rencanaan\c\%232005%20Project\4.%20PU%20Banjar\CV.%20ASRI\2.%20Jembatan%20Citanduy%20Tahap%202\Dok.%20Lelang\BAB%20VI%20Daft.%20Kuantitas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Lelang%202003\RAB%202003\My%20Documents\BREAKD~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My%20Documents\ohji%20backup\illumination-MAUK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data%20lama%20%20tender%20sept%202007\a%20a%20proyek%20perubahan%202007%20data\nanggela\ddd\dd\data%20jadi%20dokumen%20rab%20cipamuruyan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f%20No.2%20Pemadam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My%20Documents\Teguh_\Berau%20Coal\RAB%20Berau%20ME\2009\PU\ANALIS%20SNI%2007%20-%20FINA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Excel.app/D:/RSM/AHSP_Baru_2016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ya4\DATA%20(D)\TSUNAMI%20MC%200%25\MC%200%25%20PAKET%2029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Lelang%202003\RAB%202003\My%20Documents\ANALISA%20DAN%20RAB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YEK%202010\RAB-FISIK\LI\DATA%20PROYEK\Ex%20Penawaran\CONTOH%20PRAKA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YEK\proyek\Th-2002\0208\bq-ruko\final-wkc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OE\OE%20GEDUNG\OE%20Gd%20Kesehatan\RAB%20revisi%20kes.%202006-ok%20terakhir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d-xyvvy7itaut\e\DATA\HARROON'S\ANGGARAN%20PROYEK%202004\Analisa%20TARKIM%202004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y-aig988hq684p\data%20(d)\DATA%20KOMP%201\HARROON\ANGGARAN%20PROYEK%202004\Analisa%20TARKI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C\Documents%20and%20Settings\Darsono\My%20Documents\Downloads\Documents%20and%20Settings\Adi%20Hermawan\Desktop\BITA_NT1\BQ\BQ\00-0001\AHS-AR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D2E29A\AHS-AR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C\Documents%20and%20Settings\Darsono\My%20Documents\Downloads\BITA_NT1\BQ\BQ\00-0001\AHS-AR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NTOR\RAB%20ST%20YOSEF\WIDYA%20MANDALA\2007\TENDER%202\WASKITA\RAB%20Penawaran%20Rev-01Widya%20Mandala\rab_widya_mandal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KANTOR\RAB%20ST%20YOSEF\WIDYA%20MANDALA\2007\TENDER%202\WASKITA\RAB%20Penawaran%20Rev-01Widya%20Mandala\rab_widya_mandal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10-211%20MARINA\COST%20ESTIMATE\I.RAB.MARINA-PERSIAP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TP-1\12-246%20KBB-GD.DPRD\RAB-KBB.GEDUNG%20DPRD\RENCANA%20ANGGARAN%20BIAYA-DPRD\ANALISA-KBB-edisi.revisi.2012-RAPA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hadi\jl.%20mewek%20-\My%20Documents\apro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BT.2004\OE-EE-NEGO-PRESTASI\OE-NEGO-EV.PENAWARAN%20CILEUMEUH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NILA\estimat%20nsi\JALAN\DURI\JLN.%20DURI-KULIM-BATANG3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Mesjid%20Agung\Rawa%20Bunga\BQ-ke%20dev-Jun04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Startup" Target="07%20FISIK/1-PENGAIRAN/(PDAM)%20PT-PD%20MULYA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Data\PENAWARAN\PAKUBUWONO\PENAWARAN\bq-Pkbwono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okumen\ADKON%20GOR\File%20Adkont\MAPP%20PRY%20GOR%20SMD%20Internal%20Proyek\GOR%20BT%20FINAL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Hotel\Nagoya%20Hill\B%20Q%20NAGOYA%20HILL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ONACO%20RESIDENCE\RAB%20SAP%20FINAL%20monaco%20residence%2026052008(koreksi%20pp)\PROYEK\GRAND%20KARTINI\PRICING%20GRAND%20KARTINI'\PRICING%20%20SA%20GK%20STO%2009072007%20TIDAK%20JADI%20DIKIRIM\AR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ndut\F5K-2006%20(G)\Gedung%20Diklat\bq%20ars%20dikla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Sugiarti\Revisi\RAB\Proyek%20Th.%202013\13.28.%20Parkir%20NBC\dari%20Sugi\Medco%20Aceh\RAB\Elektrikal%20Medco.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5-pc\d\MONACO%20RESIDENCE\RAB%20SAP%20FINAL%20monaco%20residence%2026052008(koreksi%20pp)\PROYEK\GRAND%20KARTINI\PRICING%20GRAND%20KARTINI'\PRICING%20%20SA%20GK%20STO%2009072007%20TIDAK%20JADI%20DIKIRIM\AR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Documents%20and%20Settings\Raka\My%20Documents\LELANG%20BANJAR%202008\Pemb.Sal.Pas.Salsek%20PasirLeutik%20(%20BPL%207%20-8%20)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MONACO%20RESIDENCE\RAB%20SAP%20FINAL%20monaco%20residence%2026052008(koreksi%20pp)\PROYEK\GRAND%20KARTINI\PRICING%20GRAND%20KARTINI'\PRICING%20%20SA%20GK%20STO%2009072007%20TIDAK%20JADI%20DIKIRIM\AR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11-231%20STADION%20BEKASI\03%20RAB%2020%20Agustus%202011%20review%20MK\RAB%20PAGU%20STADION%20BEKASI%20TAHAP%20I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Sipil\Irigasi\Sumbawa\Batu%20Bulan%20kiri%20(CP-4)\Direct%20Cost\DCost-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Tata%20mulia\Copy%20of%20KARIANGAU%20TRADE%20CENTER-blank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-%20DEPT\Percetakan%20Gramedia%20Surabaya\RAB\bill-sip%20(1)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134\Sharing%20Folder\BQ%20General%20Finishing%20edisi%20November04\ANLS-SNAYANRES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TC\BQ%20-%20%20RSPS%20REV-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Kantor\Bank-ntt-baru-ok\Bank-ntt-pen\RAB-BANK_NTT%20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nawaran%20Pelita\DATA%20KANTOR\perencanaan%202006\ANALISA\WIL-5\KY-BAND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3e\d%20o\D%20O\MANHATTAN\BQ%20ME\BQ-FINAL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11-231%20STADION%20BEKASI\03%20RAB%2020%20Agustus%202011%20review%20MK\ANALISA-STD-BEKASI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ji\Elkana\DATA\TITIP\Elkana\Tender\D%20E%20R%20M%20A%20G%20A\DERMAGA\ferry\RAP_TERMINAL%20FERRY%20BATAM\BII_BATAM\BII_2\RAB_BII%20TUTUPAN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-%20DEPT\RUKO\Town%20House-Somber%20Balikpapan\EST-%20DEPT\Enseval\BQ-ARS-STRK-ENSEVAL-YOGYAKARTA%20(210803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0\MarkKont\Marketing%202005\Kantor%20Pallazo%20Apartement%20Kemayoran\WINDOWS\TEMP\Copy%20of%20BQ-List.Elek.HYD.AC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PU.%20BANJAR%202011/DOKUMEN/DATA%202010/CMS-2010/RAB%20TPI%20Cikidang%20Paket%20TA.%202010%20PT.TNS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ch_Breakdown_Formula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85B16E9\analisaku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a\data-nia%20(d)\04-141%20KANTOR%20WALIKOTA%20TOMOHON\COPY-CD\Analisa%20bahan%20dan%20Upah\1Bahan.ST3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EST-%20DPT\RAB\Showroom%20KIA\Madiun\RSUD%20Madiun-m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m%20Kumar\Pasar\Data%20Proyek\Pemkot%20Banjar\TA.%202004\Puskesmas%203%20Paket\CV.%20Muktisari%20Puskesmas%20Karyamukti%20Pen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G:\DPRD\RAB%20Jalan(asl)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EST-%20DPT\RAB\Showroom%20KIA\Madiun\RSUD%20Madiun-me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%20PROJECT%20DISINI\ACHALIQ%20PROJECT%20FILE\ATD-PLAZA\EST.%20SERVICEHEATEXCHANGER-ATD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n\d\Sjn%20Wmw\Proyek\Lain\Daftar%20Harga%20ME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\Tata%20Mulia\BQ%20-200207%20Halliburton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DOCUME~1\ISHAK\LOCALS~1\Temp\Rar$DI00.234\OE%20Pemagaran%20Kantor%20Tempat%20Kerja%202006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2001\ITC_Bandung\ITC_BDG_Mechanical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ITC_Bandung\ITC_BDG_Mechanical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Win%20Xp\My%20Documents\KIMIA%20FARMA\BQ%20Rev%20(24-02-06)\Copy%20of%20REV-BQ2%20(1)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Users\SL\Documents\Microsoft%20User%20Data\Office%202011%20AutoRecovery\BOM%20(Pricing).rar%20Folder\PENAWAR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proyek\9903\bq\bq-ars\BQ-PS&amp;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m%20Kumar\Pasar\Perusahaan\CV.%20Campuran\CV.%20Karya%20Setia%20Jaya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ubi\Perusahaan\Pemkot%20Banjar\Proyek%20Pemkot%202004\Citanglkolo2\CV.%20Bumi%20Raharja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Data\My%20Project\mmc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-KERTA%20JATI\DARI%20PA%20ASEP\Tahap1\EE%20Kertajati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EKLY33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CHS\Shared%20Files\Documents%20and%20Settings\Toshiba\My%20Documents\PROJECT%20IKI\Police%20Koban-II\Cost%20Estimate\Program\800%20Initial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CHS\Shared%20Files\Documents%20and%20Settings\Toshiba\My%20Documents\PROJECT%20IKI\Police%20Koban-II\Cost%20Estimate\Program\100%20List.unit.rate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Rar$DI00.565\Data1\IRJAT\DI.NGEPUNG_KEDIRI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Documents%20and%20Settings\pelangi\My%20Documents\Project\Taiyo-Sinar\progress\FDK-R2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EST\BQ\Gramedia\GEMPOLK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EST\BQ\Gramedia\GEMPOL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30.20.21\RST%20Project%2006-07\Shrimp%20Feed%20Project%2007\Lighting%20work's\For%20Bidding%20Lighting%20FG,WH,FACT\RST%20Project%2006-07\Shrimp%20Feed\Lighting%20work's\For%20Bidding%20Lighting%20FG,WH,FACT\BOQ%20lighting%20FG%20&amp;%20WH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file%20MILA\M.%20EXEL\BOQ%20KUALANAMU-akhir-NEGO%20hiden%20br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UBI\LAPORAN%20J%20CISEEL\LAPORAN%20JEMBATAN%20CISEEL%20I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UCK\PROYEK\wapres\anggaran%202001\gedung%20sekwapres%202\tender\disket%20Intraco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Perusahaan\Tender%20Kab.%20Ciamis\Jalan%20Poros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4\Kenari\BQ-AC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ME-Buthan%20Paramitha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fah\PROYEK\Padang%20Airport\Padang%20mekanik\Newpdg01(ifa)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BQ\07-2003\REF\RAB_%20ARSITEKTUR_FINAL_OK_R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Andi\Data%20Lelang%20Citanduy\Data%20lelang%20citanduy\Rehabilitasi%20D.I.%20LAKBOK%20SELATAN\Rehabiliatsi%20D.I.%20LAKBOK%20SELATAN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ny\jfp%20(f)\2.1%20Proposal\2.1%20Excelcomindo%20Office%20Palembang\mm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masaran3\hery\Tender\RSUD-BA\BQ-RSUD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Paramitra%20only\Bill%20Of%20Item%20ME%20Diponegoro\BoI%20Mekanikal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a\RKB%20UI\proyek\Dephan\dephan_21-04-2008\perencana\RAB%20DAN%20ANALISA\RAB%20GED.%20PELAYANAN%20PEK.%20arsitek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PAHS2006/Copy%20of%20PAHS2006%20R2%20draft(MIS)new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GEDUNG-2004\BJB\BQ-%20Bank%20Jabar%20Tamansari%20(Revisi)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ramitra%20only\Bill%20Of%20Item%20ME%20Diponegoro\BoI%20Mekanika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Lilis\Documents%20and%20Settings\All%20Users\Documents\Project\NISSAN-BSD\030804%20Bengkel&amp;Showroom%20Nissan-BSD%20R.0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4\c\Estimate\aa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dris\d\hAND'S\FAK_KEDOKTERANUNRI\rap-FKUNRI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us_server\e\kenyo\SAMARINDA\P'SIAPN%20SAMARINDA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BQ%20ANCO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amp-d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My%20Documents\Suryana\Format%20DC\Kr%20tengahDiva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2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3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ILE%2006\Unzipped\2004\2004\2004\F%20i%20s%20i%20k\B-Marga\3-DIV6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4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5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%20muis\STC\rumah-natanhiel_tanaya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Excel.app/D:/Documents%20and%20Settings/user/My%20Documents/MASTER-DKI.08_KODE_2008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Penawaran%20Lelang%202005\A.4.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nawaran%20Pelita\PELITA%203%20meg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m%20Kumar\Pasar\Data%20Proyek\Pemkot%20Banjar\TA.%202004\Puskesmas%203%20Paket\CV.%20Muktisari%20Puskesmas%20Karyamukti%20Pen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69\c\My%20Documents\Iwan\Akses%20bandara%20tgr\tangerang%20hatta\DC-akses%20bandara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%20&amp;%20E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roj2002\CityPlaza.011\011Rabr0b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2002\CityPlaza.011\011Rabr0b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Data%20Proyek\Pemkot%20Banjar\TA.%202005\Rab.%20Saluran%20Pagak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HIP.WAHYU.WS\MRT%20,03\analisa%20bekasi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UCK\PROYEK\wapres\anggaran%202001\gedung%20sekwapres%202\tender\RAB-ME%20blank2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ackup%201\DANLAT\ADARO%20SITE%20OFFICE\ADARO_27_02_2007\DANLAT\hitungan%20kontainer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An%20ME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BQ\05-1719\Proses\Mekanikal\RAB-Mek-Bita-Etika%20(16-05-0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-%20DEPT\Mall-Plaza\Buthan%20Mall\Sdc%20-%20Cagar%20Budaya\EST-%20DEPT\Percetakan%20Gramedia%20Surabaya\RAB\bill-sip%20(1)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osnia\Proyek\Sumber%20Jaya\Madiun\RSUD%20Madiun-me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JEKT%20LIST\DATA%20PROJEKT%20ARCHINDO\GOVERMENT%20PROJEKT\PROJEKT%20BANJAR\BINA%20MARGA\PURNOMOSIDI\PERENCANAAN\FINISH\RB%20purnomosidi%20sub%20II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7\pc-17%20full\PC-07%20FULL\Form%20Surat&amp;Lampiran%20Tender\PROJECT\12%20Mabes%2012%20Lt%20(%20TNCC%20)\Mabes%20-%20TNCC%20(%20perhitungan%20bersama%20)\84%20(%20finish-louser%20)\Tender\RSUD-BA\BQ-RSUD1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2001\ITC_Kuningan\BQ-ITC%20Kuningan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AB%20Dewi%20Sartika%20I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JK.%20MARA\master\MASTER%20RAB\ANALISA-SNI-2007-edisi.revisi.XLS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ITC_Kuningan\BQ-ITC%20Kuningan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angg-1\d\JASMAR\DC-MODRAMP-SENIN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Mall\Mall-kg-rev1\326BQSMB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Lilis\Documents%20and%20Settings\All%20Users\Documents\Project\NISSAN-BSD\SP3425A%20Hotel%20Surya-Kediri-LOST\data2\BQ-Str-Fnsh-Interior-Surya%20P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WINDOWS\TEMP\BILL-r1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esangan%206(perenc%20lain)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RAB%20Indeks%20terbaru%20ALT%201\RAB%20ME%20BT%20INDEKS%201.205%20ALT1.mht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okumen\TENDER\Vol%20Real%20RAB\RAB%20Struktur(real)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AB%20Struktur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y%20Documents\My%20Gawean%20'04\Graha%20Inowo\BQ-GRAHA%20INOWO-PI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%20muis\STC\BQ%20-%20Rumah-natanhiel_tanayatawar%20Rev.%201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TC\data%20muis\RAB%20RUSUN%20ITS%202006%20Rev-1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ocuments%20and%20Settings\ESTIMATOR1\My%20Documents\data%20muis\DGI\BQ%20EL%20R1(13.11.06)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TC\BQ%20-%20%20RS%20Bojonegoro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%20muis\RAB%20RUSUN%20ITS%202006%20Rev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joko\WINDOWS\TEMP\BOQ%20Permata%20Senayan%2009%20Juni%202003%20R1a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EST-%20DPT\RAB\Plaza%20Muara%20Rapak\bill-sip%20(2)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mputer1\jorr\JORR%20-%20JAKON\SECTION%20E3\ELEVATED\ELEVATED%20SLAB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WINDOWS\TEMP\RS-AL\JKT-KEP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Studio%2014\c\kenyo\RAP%20Cikko%20180304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0002%20DATA%20EXEL\2010\Saudara%20JL.%20CIKOHKOL.xlsx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win2000\div-proyek\0405-BAGAS\BAGIAN-IV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Percetakan%20Gramedia%20Surabaya\RAB\bill-sip%20(1)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tender\LAPAS%20BATAM\LAPAS%20BATAM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My%20Documents\Teguh_\Berau%20Coal\RAB%20Berau%20ME\SWAKELOLA%202008\REHAB%20SWAK.GUB-fit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0DATA\DEVIS\UPAD\BOQ\HVAC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M\WM%20-%20BOI%20MEP-Shanty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0DATA\DEVIS\UPAD\BOQ\HVAC\FORM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v~QS\Daan%20Mogot\Ruko%20Daan%20Mogot%20R2a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15\c\FITRI\data%20proyek%20RAB\probolinggo\Maron\RAB%20Pasar%20Maron%20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master\MASTER%20RAB\ANALISA-S.BORROMEUS-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Z\10-215%20Dahana\MASTER%20ANALISA-SNI-2007-edisi.revisi.2012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54\c\2000\RIAU\Tampil\BILL%20DPRD%20RIAU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Carefour-Puri-FF_(COPY)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3\C\1_Tosan\GEDUNG\2Tangerang\JKMP\RAB-SETDA%20%20ST-ARCH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ngel\PROYEK\Summarecon\Summarecon%20Mall%20Serpong%20Struktur\tender%20R2\RABrevirecek2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Lelang%202003\RAB%202003\SITU%20GEDE\ANALISA%20HARGA%20SATUAN%20ahi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riangau%20Trade%20Center\WINDOWS\Desktop\AGUNG%20EXAKTA\AGUNG%20JULIANTOKO\CIPTA%20KARYA\DIKNAS-versi.2004.1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y%20Documents\My%20Gawean%20'04\Semarang-Terminal\BOQ%20MANGKANG%20%20%20blank1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2008/R%20A%20B%20TA.%202008%20REVISI/Analisa%20RAB%20TA.%202008/Analis%20TA.%202008%20HPS%20(rencana)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ocuments%20and%20Settings\ESTIMATOR1\My%20Documents\BQ_Spray_dryer_Revisi(1).2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5-pc\d\MONACO%20RESIDENCE\RAB%20SAP%20FINAL%20monaco%20residence%2026052008(koreksi%20pp)\PROYEK\GRAND%20KARTINI\PRICING%20GRAND%20KARTINI'\PRICING%20%20SA%20GK%20STO%2009072007%20TIDAK%20JADI%20DIKIRIM\DED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us\zay\Senayan%20City\BQR3\ANALISA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Bandara\Bandara%20Sepinggan\BQ%20Sepinggan%20(030805)Rev.0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Auto%20Mall%20(new)\ANALISA%20AUTO%20MALL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cuments%20and%20Settings\user\My%20Documents\Quotation\Pemaron\DC-PEMARON(2).ROCLA%20rev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ng\agung\File%20Alambhana\Prass\RAB%20Renovasi%20Rumah%20Hanglekir%20Atap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Proyek\Pemkot%20Banjar\TA.%202009\Saluran%20Cibentang\pasir%20leutik%20revis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ir\NASIR\Sugiarti\Revisi\RAB\Medco%20Aceh\RAB\Elektrikal%20Medco.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ratus1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Rafles-rev1-struktur\bq-hotel%20rafles%201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Kantor\Ditjen%20Dikti\btl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cuments%20and%20Settings\user\My%20Documents\Quotation\Pemaron\RAB-pmrn-PP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Grand%20Indonesia%20Rev.3\Analisaharga%20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okumen\TENDER\RAB%20Terminal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01-104-ST3%20Tahap%202\RAB\STR\sttt-tahap2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Kantor\Rawa%20Bunga\Analisa%20PEKERJAAN%20%20STRUKTUR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ASA%20rev11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Penawaran%20MTSN%20Sindangjaya\RAB%20MIN%20Sindangjaya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Penawaran%20Harg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m%20Kumar\Pasar\Perusahaan\CV.%20Campuran\CV.%20Karya%20Setia%20Jaya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A%20DADDY\PENAWARAN%20BARU\FIX\HAMIM\HAMIM%201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-PEMBUKAAN%20Erosi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laporan%20Pasar%202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hya\yahya_share\My%20Documents\Proyek\SP%20Pasar%20Baru-Bandung\Proyek\SP%20Sport%20Center%20Gading%20Serpong\120601Sport%20Center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ia\share_ls\My%20Documents\Proyek\310801Pabrik%20PT%20Rehau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Mall\Plaza%20Pondok%20Gede\RAB%20PLAZA%20PDGEDE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ROYEK\BPK_Bandung\V_STR_BPK_Bdg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Win%20Xp\My%20Documents\KIMIA%20FARMA\BQ%20Rev%20(24-02-06)\Rev-bq1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ubi\Proyek%20%20Pemkot%20Banjar%2004\Pamarican1\CV.%20Muktisari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409DCAE\BQ%20Final%2006%20Juni%20'05%20PT.%20Waskita%20Kary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D%20A%20T%20A\GEDUNG\RUMAH%20SAKIT%20&amp;%20PEND.KESEHATAN\ACEH\Rs.%20Iskandar%20Muda%20-%20Banda%20Aceh\Subkont\Mek%20Elek\P%20Yen%20-%20Paramitra\BQ_Rs_KESDAM_BANDA_ACEH___Bandung___28_Juli_06___rev_3_STC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unzipped\PAP-1-REV0\Copy%20of%20Copy%20of%20Analisa%20Arsitektur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2\DATA\CEP'DAT\ACEP\laporan\Laporan%20Harian%20Pagar\TA.%202004\Jembatan%20Cibodas\Laporan%20Harian%20Cibodas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LAP%20HARGA%20SAT/ANL%20HARGA%20SATUAN/EXCEL-PAHS/PANDUAN%20BQ/EE%20FO%20Pamanukan/3-DIV3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Cristal-tower\Hotel-anyer-rev0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ROYEK\Wolter\Pre%20budget%20Wolter%20Monginsidi%20Off-volume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R%20A%20B\MASTER-A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documents\waty\residence%20struktur%20atas\data%20gue\My%20Gawean%20'04\Gereja\BQ%20Gereja\BOQ-ARS-GRJ%20ALFONSUS%203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ya4\DATA%20(D)\My%20Documents\USULAN%202005\RAB%20DINAS%20PERMUKIMAN%202005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\d\INDAH\Proyek\Sumber%20Jaya\Pabrik%20Farmasi%20Pandaan\Plaza%20Adhika%20Bahtera\EST-%20DEPT\Percetakan%20Gramedia%20Surabaya\RAB\bill-sip%20(1)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C\Server%20BCP\ARIEF\RFI\QS%20RFI\Pertanyaan%20RFI%20-2005\My%20Documents\budget\justificat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muis\STC\rumah-natanhiel_tanaya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ER%20(D)\DATA%20BUDIONO\Home\proyek%20MMT\2011\IPDN-Lombok\WORK\BudiTan\RABSTRARSMERUMAHINDRA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win2000\div-proyek\PROYEK\TH-2003\0301\BQ\townhouse\HG-R3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kim1\d\Pindahan%20Tarkim2\dhe_oen\2006\GSG\RAB%20GSG%202006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documents\waty\residence%20struktur%20atas\Data\Matraman\Bq-01%20R2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.i.l.e\2005\FISIK\BPKP\PRIWIRA\PRIWIRA\PL\Rab%20Yos%20Sudarso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-KERTA%20JATI\DARI%20PA%20ASEP\Tahap1\FILE%20HANDJONO\DATA%20NASUMA\NASUMA2011\JABAR2011\PERENCANAAN\EE\HPS_KRMSAN_29Juni_ADD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\D%20A%20T%20A%20(D)\BACK%20UP%20DATA%20PROYEK%202006\PAKET%203%20PEMELIHARAAN%20PERIODIK%20JL.%20KARANG%20TENGAH\RAB\K%20T%20SUB%20I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ahyu\Drainase\Perencanaan\RAB%20&amp;%20RKS\FINISH\RAB%20MESJID%20AGUNG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os\goverment%20projekt\PROJEKT%20LIST\DATA%20PROJEKT%20ARCHINDO\GOVERMENT%20PROJEKT\PROJEKT%20BANJAR\ANALIS\RAB%20BINA%20MARGA%202007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ulauintan%20Est\omni%20disket%20baru\BQ%20TENDER%202006\BQ%20PENAWARAN\04.%20APRIL\04.%20BQ%20RS%20OMI\BQ%20PEN-04\BQ%20TENDER%202006\DATA%20TERIMA\BQ%20RS%20OMC\str%20n%20other\Data\My%20Project\mm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AMBASADOR\BQ-10%20MECH%2010-11-2000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Project%20sgi\sd\FDK-R2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documents\waty\residence%20struktur%20atas\RAP%20R1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/Budiono%20Aquaman/Data%20(D)/BUDI%20LENOVO/PROYEK%20MALMASS%20MITRA%20TEKNIK/PATROON/PEPI%20REVIEW%20PATROON/7b.%20REKTORAT%208%20LANTAI/RAB%20REKTORAT%208%20LANTAI%20-%20Rev.3%20(131020).xlsx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data%20proyek%20PT%20JAM%20ME\Depkes%20Jak-Sel\MepDepKes%2032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Kota%20Madya%20B.%20Lampung\EE%20DAK%20Kesehatan%202006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FDK-R2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(D)/BUDI%20LENOVO/Comp%20budie-pindah/DATA%20BUDIONO/Home/proyek%20MMT/2017/10-UIN%20Lampung/Budi-1/AHS%20MVAC.xlsx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Aa%20Daddy\LAPORAN\Laporan%20Jemb.%20Gtg%20Mundu1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2001\AMBASADOR\Bqplrev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58\d\TEMPAT%20TITIP\isyanto\DC%20HOT%20MIX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Tifico-newoffice,R1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if%20cute\analis%202011%20sni\PELITA%20perbandingan3.xlsx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ITC_Bandung\ITC_BDG_Mechanical_1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AMBASADOR\Bqplrev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DAH\OTHER\Balik%20Papan\Balik%20Papan\Rosnia\Proyek\Sumber%20Jaya\Madiun\RSUD%20Madiun-me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kumen\ADKON%20GOR\File%20Adkont\MAPP%20PRY%20GOR%20SMD%20Internal%20Proyek\GOR%20BT%20FINAL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@Lirik%20Lagu\DASEP%20Folder\2008\LAPORAN\BATULAWANG%20SUB%201\TIM%20III\Laporan-laporan\LAPORAN%20BKR%203%20MINGGU%20baru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Peak-out-bata\BQ%20The%20Peak%20(Finishing)%20R2%20Non%20Rp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PI%20KANTOR%20PUSAT\RAB%20EKSTERN\Pearl%20Garden\Struktur\0405-BAGAS\BAGIAN-IV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F:\Users\Kusmartono\Desktop\ESS%20BAS\Skim%20Oil%20Pump%20Rev%20A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AMBASADOR\DAF-10%20AC%2010-11-2000%20OK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\TEMPO\lintec-sumicon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tri\transit%20cad\data%202004\GraPARI\GraPARI%20Pontianak\Telkomsel\Reg%201%20-%20Sumatra\Data-Datum\cqc\Telkomsel\palembang\rab%20lampung%202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01.PAK%20DWI%20TITIP%20NGGIH\DATA%2003\114.RS%20GRESTELINA\GEDUNG%20MEDIK\EE%20ARS%20GED%20MEDIK%20RS%20GRESTELINA%20-%202015%2003%2011%20Master.xlsx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01.PAK%20DWI%20TITIP%20NGGIH\DATA%2002\113.RS%20RESTU%20IBU%20BALIKPAPAN\03.DED\MASTER\EE%20ARS%20RS%20RESTU%20IBU%20BALIKPAPAN%20-%202014%2010%2020%20Master.xlsx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71\C\A..Khola\Project\sipil\Jalan\Jateng\Dmk-gdng-Pwd\DC_JL-Demak-GD-Pwdd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PAK%20DWI%20TITIP%20NGGIH%20-%20DATA%201\35.RS%20SENTUL%20CITY\TAHAP%20I\RAB\RAB%20RSSC%20-%20Aanwijzing%202\01.TAHAP%201%20TOTAL\RAB%20TOTAL%20TAHAP%201%20-%202012%2002%2021\02.RAB%20ARS%20RS%20SENTUL%20CITY%20-%20Tahap%201%20(MU%20Sys)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&#65420;&#65384;&#65432;&#65419;&#65439;&#65437;&#35386;&#30274;\JICA&#27010;&#32207;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211;&#31309;NET(SEM)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/6-TAHUN%202022/4-JASA%20RAHARJA%20JATIM/4-RAB/RAB%202-07-2022/02.%20RAB%20INT%20DAN%20FURNITURE%20JR%20CAB.%20JAWA%20TIMUR_LANTAI%202%20REVISI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ORM-BQ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Bank%20Jabar%20-%20Taman%20Sari\BQ-BJTamansari%2012%20April%202005%20(DC)D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ADD%202%20FINAL\kimpraswil\dki\DC-CACING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wid\Sugiarti\Sugiarti\Revisi\RAB\Medco%20Aceh\RAB\Elektrikal%20Medco.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ktat%20proyek\document\Analize\BQBI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15\fitri\FITRI\data%20proyek%20RAB\mojokerto\Poliklinik%20Cikko\Fire%20Alarm%2026-03-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15\fitri\FITRI\data%20proyek%20RAB\mojokerto\Poliklinik%20Cikko\Surabaya\BKMM\BKMM,All%20240304%20U%20STV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aif%20cute/analis%202011%20sni/AHS%20SPEC%20DES%202006%20mast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ILE%2006\F.i.l.e\2005\FISIK\BM\(01)%20BM-JM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enny\angel\Angel\PROYEK\Duta%20Anggada%20Realty\tHE%20iCON\tender\RAB%20base%20grouting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C\BQ%20-%20%20RSPS%20REV-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Tata%20mulia\BQ%20AULA%20ST%20CAROLUS%20%20REV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ADD%202%20FINAL\APRON%20&amp;%20TAXIWAY%20KUALANAMU\BAHAN%20REP%20APRON%20&amp;%20TAXIWAY%20KUALANAMU%20REVISI\bq-06b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BQ\OH\Ars%20Struk%20BJBR%20(05020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Sugiarti\Sugiarti\Revisi\RAB\Medco%20Aceh\RAB\Elektrikal%20Medco.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ILE%2006\FISIK\BM\Kabupaten\(17)%20Gani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My%20Documents\DATA%20LELANG\CV.%20PADUSIKU%20RATNA%20UTAMA\BINA%20MARGA\RAB%20JALAN%20P.2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Data%20Proyek\Pemkot%20Banjar\TA.%202004\Puskesmas%203%20Paket\CV.%20Muktisari%20Puskesmas%20Karyamukti%20Pe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Q%20Permata%20Senayan%2009%20Juni%202003%20R1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RANG\DATA.XLS\ANALISA\WIL-5\KY-BAN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3\Data%20(D)\data%20muis\data%20muis\PANEL%20R%20HAJI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Perusahaan\CV.%20Campuran\CV.%20Karya%20Setia%20Jay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ADD%202%20FINAL\kimpraswil\aceh\DC-USAID-RPT-MNJM-20.02.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@Proyek%202006/BQ%202007/BQ%20elektrikal%202007(%2024%20jan%202007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ADD%202%20FINAL\KIMPRASWIL\sulawesi\DC-apron-WMI-LANJUTA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SEP%20Folder\2009\Ram%20Kumar\Pasar\Data%20Proyek\Pemkot%20Banjar\TA.%202004\Puskesmas%203%20Paket\CV.%20Muktisari%20Puskesmas%20Karyamukti%20Pe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3\Data%20(D)\data%20muis\RAB%20BUKIT%20MEDITERANIA%20rev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tur%20wahana\Estimate\Taman%20Semanan\02-06-03\BILL%20OF%20QUANTITYr2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A%20Project\VARIOUS-FILE\FORMAT_BQ\AFORM-BQ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Gufri\TENDER\PQ\LMKP\Perenc.Gub\BESTEK\TSCEDULE%20GU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Project%2000&amp;02\PROJECT\01\15\ESTIMATE\EST-1CV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n\data%20(D)\My%20Documents\PROYEK%20HIKMAH\PPI%20PAL%20JAYA\PENAWARAN%20HIKMA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Tata%20mulia\DATA-5\mth-LIII\TAHAP-IV\KRS\AN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8C17C76\HPS%20ESS%208%20GEDUNG%20KPWBI%2001052014%20ok%20REV%20Final%20yang%20OK%20Pak%20Heru%202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_ADM_1\Data%20(D)\My%20Documents\budget\justifica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ST-%20DEPT\Percetakan%20Gramedia%20Surabaya\RAB\bill-sip%20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data%20roby\laporan%202006\ciseel%20tahap%20ii\LAPOR%202006\LAPORAN%20PATARUMAN%20PT.%20JOKO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C-Ktambah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TA%20KANTOR\perencanaan%202006\ANALISA\WIL-5\KY-BAN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Sheraton-rev1a\BQ%20Sherat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Niaga-2%20Rev.1\BQ%20Niag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bq-psr%20banto\BQ-ST.AR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hya\yahya_share\Trade%20Center%20Mall%20S'baya\200803%20Struc.&amp;%20Arch.TCM%20%20Surabaya%20Rev.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Mech_Breakdown_Formul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DK-R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data%20proyek%20PT%20JAM%20ME\Bekasi%20ME\Proyek%20Bekasi%20ME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3\C\1_Tosan\GEDUNG\2Tangerang\JKMP\Analisa%20Bupa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SEP%20Folder\2009\Ram%20Kumar\Pasar\Perusahaan\CV.%20Campuran\CV.%20Karya%20Setia%20Jay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Startup" Target="BIDIN/ASRI/24/Kenari/BQ-A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2\c\My%20Documents\acd\PATI-REMBANG\PATI-RMBG\DC%20AM-02(baru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jg\MASTER\Referensi%20harga\Copy%20of%20ANALIS%20BINA%20MARGA%202013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Jalan\OE-EE\1-BOQ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TATA\WINDOWS\Local%20Settings\Temporary%20Internet%20Files\Content.IE5\4HAFSLYF\351BQMCN(2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PEMBIAYAAN\Hw-Proses\KWK%20Timur%20-%20Blok%20B2\2004\EE\EE%20B2%20200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ny\jfp%20(f)\2.1%20Proposal\2.1%20Dharma%20Deli%20Hotel\mmc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l%20Users/Documents/BQ%20Psr%20Jatinegara%20ME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Bandara\BQ%20HANGGAR%20NEW\Analisa%20Struktu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2677B68\CV.%20Muktisari%20Puskesmas%20Karyamukti%20P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9-208%20DED%20ISLAMIC%20CENTRE%20MATARAM\08.%20BQ,%20RAB%20&amp;%20RKS%20TEKNIS\8.03.%20RENCANA%20ANGGARAN%20BIAYA\RAB-FINAL%2003-05-2011\ANALISA-MASJID.MATARAM.1.16320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EST-%20DEPT\Percetakan%20Gramedia%20Surabaya\RAB\bill-sip%20(1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tender\FTTJ\BQ%20FTTJ%20(%20AGTS'02)%20(version%204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WINDOWS\TEMP\BASIC%20PRIC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8w2v6\d\D%20a%20t%20a\Gedung\Rs.%20Blitar\Data\BAPDAL-CB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%20rab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Proyek\SP3082%20Hero%20PIM\020201%20HERO%20PIM%20R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ocuments%20and%20Settings\ESTIMATOR1\My%20Documents\data%20muis\DGI\BQ%20-%20%20RSPS%20REV-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Mesjid%20Agung\Rawa%20Bunga\Analisa%20PEKERJAAN%20%20STRUKTU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PI%20KANTOR%20PUSAT\RAB%20EKSTERN\Pearl%20Garden\Struktur\Mall%20Cimahi\Rev\RAB%20Rev%20CIMAHI%20MALL%20Rev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LAPORAN\Dokumen%20Lelang\06.%20Pemel%20Jl%20Parung%20Sub%20I\Dokumen\Ram%20Kumar\Pasar\Perusahaan\CV.%20Campuran\CV.%20Karya%20Setia%20Jay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ME"/>
      <sheetName val="data profit"/>
      <sheetName val="0504"/>
      <sheetName val="sumpr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uper"/>
      <sheetName val="BAHAN (2)"/>
      <sheetName val="BAHAN"/>
      <sheetName val="UPAH"/>
      <sheetName val="ALS-PERSIAPAN"/>
      <sheetName val="ALS-TANAH &amp;URG"/>
      <sheetName val="ALS-STRUKTUR"/>
      <sheetName val="ALS-ARSITEK"/>
      <sheetName val="ALS-KUSEN&amp;KUNCI-MASJID+menara"/>
      <sheetName val="analisa GRC-masjid+menara"/>
      <sheetName val="ALS-KUSEN-KOMERSIAL"/>
      <sheetName val="analisa-GRC.hotel"/>
      <sheetName val="ALS-KUSEN&amp;KUNCI-area komersial"/>
      <sheetName val="ALS-TANAMAN"/>
      <sheetName val="ALS-KUSEN-KAJIAN"/>
    </sheetNames>
    <sheetDataSet>
      <sheetData sheetId="0" refreshError="1"/>
      <sheetData sheetId="1" refreshError="1"/>
      <sheetData sheetId="2" refreshError="1"/>
      <sheetData sheetId="3">
        <row r="104">
          <cell r="G104">
            <v>7200000</v>
          </cell>
        </row>
        <row r="126">
          <cell r="G126">
            <v>111056</v>
          </cell>
        </row>
        <row r="127">
          <cell r="G127">
            <v>142440</v>
          </cell>
        </row>
        <row r="128">
          <cell r="G128">
            <v>67200</v>
          </cell>
        </row>
        <row r="286">
          <cell r="G286">
            <v>1044960</v>
          </cell>
        </row>
        <row r="290">
          <cell r="G290">
            <v>3171840</v>
          </cell>
        </row>
        <row r="291">
          <cell r="G291">
            <v>1120320</v>
          </cell>
        </row>
        <row r="292">
          <cell r="G292">
            <v>945600</v>
          </cell>
        </row>
        <row r="293">
          <cell r="G293">
            <v>762240</v>
          </cell>
        </row>
        <row r="294">
          <cell r="G294">
            <v>631400</v>
          </cell>
        </row>
      </sheetData>
      <sheetData sheetId="4">
        <row r="23">
          <cell r="F23">
            <v>55000</v>
          </cell>
        </row>
        <row r="34">
          <cell r="F34">
            <v>63000</v>
          </cell>
        </row>
      </sheetData>
      <sheetData sheetId="5"/>
      <sheetData sheetId="6" refreshError="1"/>
      <sheetData sheetId="7">
        <row r="89">
          <cell r="I89">
            <v>1101440</v>
          </cell>
        </row>
        <row r="379">
          <cell r="I379">
            <v>2215850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tion"/>
      <sheetName val="#REF"/>
      <sheetName val="SAP"/>
      <sheetName val="L-Mechanical"/>
      <sheetName val="IGD - nstdr (A)"/>
      <sheetName val="STR"/>
      <sheetName val="Rekap"/>
      <sheetName val="Electrikal"/>
      <sheetName val="Elektronik"/>
      <sheetName val="Plumbing"/>
      <sheetName val="AC"/>
      <sheetName val="Fire Fighting"/>
      <sheetName val="Item Kompens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 &amp; bhn"/>
      <sheetName val="Str"/>
    </sheetNames>
    <sheetDataSet>
      <sheetData sheetId="0" refreshError="1"/>
      <sheetData sheetId="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Dasar"/>
      <sheetName val="Analisa-H"/>
      <sheetName val="H-Satuan"/>
    </sheetNames>
    <sheetDataSet>
      <sheetData sheetId="0" refreshError="1">
        <row r="21">
          <cell r="E21">
            <v>24200</v>
          </cell>
        </row>
        <row r="52">
          <cell r="E52">
            <v>109000</v>
          </cell>
        </row>
        <row r="53">
          <cell r="E53">
            <v>106000</v>
          </cell>
        </row>
        <row r="54">
          <cell r="E54">
            <v>103000</v>
          </cell>
        </row>
        <row r="55">
          <cell r="E55">
            <v>131000</v>
          </cell>
        </row>
        <row r="56">
          <cell r="E56">
            <v>12000</v>
          </cell>
        </row>
        <row r="60">
          <cell r="E60">
            <v>15500</v>
          </cell>
        </row>
      </sheetData>
      <sheetData sheetId="1" refreshError="1">
        <row r="14">
          <cell r="J14">
            <v>4900</v>
          </cell>
        </row>
        <row r="463">
          <cell r="J463">
            <v>14890</v>
          </cell>
        </row>
        <row r="491">
          <cell r="J491">
            <v>14230</v>
          </cell>
        </row>
      </sheetData>
      <sheetData sheetId="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S Kurve"/>
      <sheetName val="DB"/>
      <sheetName val="REKAP"/>
      <sheetName val="PERSIAPAN"/>
      <sheetName val="STRUKTUR"/>
      <sheetName val="ARS BM2"/>
      <sheetName val="Analisa"/>
      <sheetName val="Anal"/>
      <sheetName val="Sheet1"/>
      <sheetName val="Sheet2"/>
      <sheetName val="Har-mat"/>
      <sheetName val="Har_mat"/>
      <sheetName val="harsat"/>
      <sheetName val="dasboard"/>
      <sheetName val="harsat&amp;upah"/>
      <sheetName val="Electrikal"/>
      <sheetName val="Elektronik"/>
      <sheetName val="Plumbing"/>
      <sheetName val="AC"/>
      <sheetName val="Fire Fighting"/>
      <sheetName val="Item Kompensasi"/>
      <sheetName val="Hrg.Sat"/>
      <sheetName val="Analisa &amp; Upah"/>
      <sheetName val="Hrg_Sat"/>
      <sheetName val="satuan_pek_ars"/>
      <sheetName val="_x0000_"/>
      <sheetName val="Hargamat"/>
      <sheetName val="K725"/>
      <sheetName val="L4"/>
      <sheetName val="K33H"/>
      <sheetName val="K621"/>
      <sheetName val="K819"/>
      <sheetName val="K331"/>
      <sheetName val="BQ"/>
      <sheetName val="hsp-STR-ARS"/>
      <sheetName val="H-BHN"/>
      <sheetName val="HARSAT BAHAN"/>
      <sheetName val=""/>
      <sheetName val="an. struktur"/>
      <sheetName val="IGD - nstdr (A)"/>
      <sheetName val="STR"/>
      <sheetName val="RAP Poltekkes"/>
      <sheetName val="S_Kurve"/>
      <sheetName val="ARS_BM2"/>
      <sheetName val="Monitor"/>
      <sheetName val="B.T"/>
      <sheetName val="RAB"/>
      <sheetName val="Upah+Bahan"/>
      <sheetName val="Analisa STR"/>
      <sheetName val="ANALISA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 - persiapan &amp; lantai-1"/>
      <sheetName val="rab-lantai-2"/>
      <sheetName val="rab-lantai-3"/>
      <sheetName val="rab-landscape"/>
      <sheetName val="rab-elektrikal"/>
      <sheetName val="rekap total"/>
      <sheetName val="surat"/>
      <sheetName val="rab-elektronik"/>
      <sheetName val="jadwal"/>
      <sheetName val="RAB-ME"/>
      <sheetName val="rab _ persiapan _ lantai_1"/>
      <sheetName val="harsat"/>
      <sheetName val="Outline"/>
      <sheetName val="BQ-1A prelim"/>
      <sheetName val="anal"/>
      <sheetName val="atap"/>
      <sheetName val="BASEMENT"/>
      <sheetName val="Anls"/>
      <sheetName val="MK"/>
      <sheetName val="Fill this out first___"/>
      <sheetName val="Har-mat"/>
      <sheetName val="Tata Udara"/>
      <sheetName val="BAG-2"/>
      <sheetName val="BAG_2"/>
      <sheetName val="Alat"/>
      <sheetName val="Persiapan"/>
      <sheetName val="RAW MATERIALS "/>
      <sheetName val="COST-PERSON-J.O."/>
      <sheetName val="RENTAL1"/>
      <sheetName val="STRUKTUR-1"/>
      <sheetName val="FINISHING"/>
      <sheetName val="Analisa Gabungan"/>
      <sheetName val="Sub"/>
      <sheetName val="Rincian"/>
      <sheetName val="Man_Power_Const"/>
      <sheetName val="Plumbing"/>
      <sheetName val="3-DIV5"/>
      <sheetName val="bahan"/>
      <sheetName val="rumus"/>
      <sheetName val="Analis Kusen 1 ESKALASI"/>
      <sheetName val="Daftar Upah"/>
      <sheetName val="Hargamat"/>
      <sheetName val="Analisa"/>
      <sheetName val="ANALISA-A"/>
      <sheetName val="Harga satua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.KARYAWAN"/>
      <sheetName val="Tab Kolom UT"/>
      <sheetName val="PileCap UT"/>
      <sheetName val="Tie Beam UT"/>
      <sheetName val="Tangga UT"/>
      <sheetName val="Kolom UT"/>
      <sheetName val="Plat UT"/>
      <sheetName val="Kabel Trennch UT "/>
      <sheetName val="Balok L.2 UT"/>
      <sheetName val="Balok L.Atap UT "/>
      <sheetName val="Waterproofing TU"/>
      <sheetName val="Pondasi Mesin UT "/>
      <sheetName val="Pond Bt Kali UT"/>
      <sheetName val="Urugan tanah UT"/>
      <sheetName val="Dinding UT"/>
      <sheetName val="Finsh. Lantai TU"/>
      <sheetName val="Finsh. Plafonf TU "/>
      <sheetName val="Sheet2"/>
      <sheetName val="Sheet5"/>
      <sheetName val="Sheet4"/>
      <sheetName val="Sheet3"/>
      <sheetName val="Sheet1"/>
      <sheetName val="ahas-ins"/>
      <sheetName val="PAD-F"/>
      <sheetName val="main summary"/>
      <sheetName val="STRUKTUR"/>
      <sheetName val="IGD - nstdr (A)"/>
      <sheetName val="Rekap"/>
      <sheetName val="Electrikal"/>
      <sheetName val="Elektronik"/>
      <sheetName val="Plumbing"/>
      <sheetName val="AC"/>
      <sheetName val="Fire Fighting"/>
      <sheetName val="Item Kompensasi"/>
      <sheetName val="Rekap Direct Cost"/>
      <sheetName val="Analisa -Baku"/>
      <sheetName val="Hargamat"/>
      <sheetName val="Analisa"/>
      <sheetName val="harsat"/>
      <sheetName val="anal"/>
      <sheetName val="Har-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Dashboard"/>
      <sheetName val="BAHAN"/>
      <sheetName val="ALAT"/>
      <sheetName val="Ana Str"/>
      <sheetName val="Ana Ars"/>
      <sheetName val="Analisa Beton"/>
      <sheetName val="satpek"/>
      <sheetName val="Panel,feeder,elek"/>
      <sheetName val="Analisa Upah &amp; Bahan Plum"/>
      <sheetName val="Tata Udara"/>
      <sheetName val="Plumbing"/>
      <sheetName val="Kolom UT"/>
      <sheetName val="IGD - nstdr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PRE"/>
      <sheetName val="SAT-BHN"/>
      <sheetName val="A-ARS"/>
      <sheetName val="ANL-SANI"/>
      <sheetName val="U-BOR"/>
      <sheetName val="AL"/>
      <sheetName val="P"/>
      <sheetName val="G"/>
      <sheetName val="BAU"/>
      <sheetName val="R"/>
      <sheetName val="B"/>
      <sheetName val="SUM"/>
      <sheetName val="ATU2"/>
      <sheetName val="KURVAS"/>
      <sheetName val="A2"/>
      <sheetName val="Panel,feeder,elek"/>
      <sheetName val="Analisa Upah &amp; Bahan Plum"/>
      <sheetName val="daf-3(OK)"/>
      <sheetName val="daf-7(OK)"/>
    </sheetNames>
    <sheetDataSet>
      <sheetData sheetId="0" refreshError="1"/>
      <sheetData sheetId="1" refreshError="1">
        <row r="11">
          <cell r="H11">
            <v>26500</v>
          </cell>
        </row>
        <row r="14">
          <cell r="H14">
            <v>3680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WIN"/>
      <sheetName val="HARGA"/>
      <sheetName val="REKAP UMUM"/>
      <sheetName val="Jadwal"/>
      <sheetName val="RAB AULA"/>
      <sheetName val="ANALIS 2"/>
      <sheetName val="RINCIAN RAB Aula"/>
      <sheetName val="Methode"/>
      <sheetName val="Rincian RAB Rehab &amp; Pemb"/>
      <sheetName val="REKAP REHAB"/>
      <sheetName val="PENGURUS"/>
      <sheetName val="direksi"/>
      <sheetName val="data keu"/>
      <sheetName val="NERACA"/>
      <sheetName val="SKK"/>
      <sheetName val="SONIL"/>
      <sheetName val="ALAT"/>
      <sheetName val="pengalaman"/>
      <sheetName val="00000"/>
    </sheetNames>
    <sheetDataSet>
      <sheetData sheetId="0" refreshError="1"/>
      <sheetData sheetId="1" refreshError="1">
        <row r="12">
          <cell r="E12">
            <v>75000</v>
          </cell>
        </row>
        <row r="20">
          <cell r="E20">
            <v>3000</v>
          </cell>
        </row>
        <row r="24">
          <cell r="E24">
            <v>9000</v>
          </cell>
        </row>
        <row r="25">
          <cell r="E25">
            <v>10000</v>
          </cell>
        </row>
        <row r="28">
          <cell r="E28">
            <v>10000</v>
          </cell>
        </row>
        <row r="32">
          <cell r="E32">
            <v>3000</v>
          </cell>
        </row>
        <row r="34">
          <cell r="E34">
            <v>20000</v>
          </cell>
        </row>
        <row r="35">
          <cell r="E35">
            <v>15000</v>
          </cell>
        </row>
        <row r="38">
          <cell r="E38">
            <v>400000</v>
          </cell>
        </row>
        <row r="39">
          <cell r="E39">
            <v>450000</v>
          </cell>
        </row>
        <row r="55">
          <cell r="E55">
            <v>2450</v>
          </cell>
        </row>
        <row r="126">
          <cell r="E126">
            <v>21750</v>
          </cell>
        </row>
        <row r="127">
          <cell r="E127">
            <v>23000</v>
          </cell>
        </row>
        <row r="128">
          <cell r="E128">
            <v>20000</v>
          </cell>
        </row>
        <row r="129">
          <cell r="E129">
            <v>27000</v>
          </cell>
        </row>
      </sheetData>
      <sheetData sheetId="2" refreshError="1"/>
      <sheetData sheetId="3" refreshError="1"/>
      <sheetData sheetId="4" refreshError="1"/>
      <sheetData sheetId="5" refreshError="1">
        <row r="15">
          <cell r="G15">
            <v>5454</v>
          </cell>
        </row>
        <row r="29">
          <cell r="G29">
            <v>126703</v>
          </cell>
        </row>
        <row r="47">
          <cell r="G47">
            <v>9955</v>
          </cell>
        </row>
        <row r="55">
          <cell r="G55">
            <v>4856</v>
          </cell>
        </row>
        <row r="63">
          <cell r="G63">
            <v>43175</v>
          </cell>
        </row>
        <row r="72">
          <cell r="G72">
            <v>51425</v>
          </cell>
        </row>
        <row r="85">
          <cell r="G85">
            <v>295328</v>
          </cell>
        </row>
        <row r="97">
          <cell r="G97">
            <v>122127</v>
          </cell>
        </row>
        <row r="108">
          <cell r="G108">
            <v>97533</v>
          </cell>
        </row>
        <row r="121">
          <cell r="G121">
            <v>59726</v>
          </cell>
        </row>
        <row r="134">
          <cell r="G134">
            <v>63802</v>
          </cell>
        </row>
        <row r="147">
          <cell r="G147">
            <v>59726</v>
          </cell>
        </row>
        <row r="159">
          <cell r="G159">
            <v>48715</v>
          </cell>
        </row>
        <row r="171">
          <cell r="G171">
            <v>38281</v>
          </cell>
        </row>
        <row r="182">
          <cell r="G182">
            <v>19252</v>
          </cell>
        </row>
        <row r="193">
          <cell r="G193">
            <v>17272</v>
          </cell>
        </row>
        <row r="207">
          <cell r="G207">
            <v>11590</v>
          </cell>
        </row>
        <row r="219">
          <cell r="G219">
            <v>6347</v>
          </cell>
        </row>
        <row r="233">
          <cell r="G233">
            <v>16788</v>
          </cell>
        </row>
        <row r="248">
          <cell r="G248">
            <v>23873</v>
          </cell>
        </row>
        <row r="260">
          <cell r="G260">
            <v>12771</v>
          </cell>
        </row>
        <row r="272">
          <cell r="G272">
            <v>18072</v>
          </cell>
        </row>
        <row r="284">
          <cell r="G284">
            <v>7430</v>
          </cell>
        </row>
        <row r="295">
          <cell r="G295">
            <v>21208</v>
          </cell>
        </row>
        <row r="307">
          <cell r="G307">
            <v>1489015</v>
          </cell>
        </row>
        <row r="319">
          <cell r="G319">
            <v>146267</v>
          </cell>
        </row>
        <row r="331">
          <cell r="G331">
            <v>70361</v>
          </cell>
        </row>
        <row r="342">
          <cell r="G342">
            <v>1220340</v>
          </cell>
        </row>
        <row r="354">
          <cell r="G354">
            <v>28102</v>
          </cell>
        </row>
        <row r="367">
          <cell r="G367">
            <v>30980</v>
          </cell>
        </row>
        <row r="377">
          <cell r="G377">
            <v>29251</v>
          </cell>
        </row>
        <row r="386">
          <cell r="G386">
            <v>4501</v>
          </cell>
        </row>
        <row r="393">
          <cell r="G393">
            <v>2145</v>
          </cell>
        </row>
        <row r="400">
          <cell r="G400">
            <v>26400</v>
          </cell>
        </row>
        <row r="407">
          <cell r="G407">
            <v>1883</v>
          </cell>
        </row>
        <row r="414">
          <cell r="G414">
            <v>12320</v>
          </cell>
        </row>
        <row r="423">
          <cell r="G423">
            <v>3202</v>
          </cell>
        </row>
        <row r="431">
          <cell r="G431">
            <v>165275</v>
          </cell>
        </row>
        <row r="438">
          <cell r="G438">
            <v>2887</v>
          </cell>
        </row>
        <row r="450">
          <cell r="G450">
            <v>235229</v>
          </cell>
        </row>
        <row r="470">
          <cell r="G470">
            <v>2290058</v>
          </cell>
        </row>
        <row r="490">
          <cell r="G490">
            <v>3709784</v>
          </cell>
        </row>
        <row r="510">
          <cell r="G510">
            <v>2389058</v>
          </cell>
        </row>
        <row r="530">
          <cell r="G530">
            <v>2510596</v>
          </cell>
        </row>
        <row r="550">
          <cell r="G550">
            <v>2510596</v>
          </cell>
        </row>
        <row r="570">
          <cell r="G570">
            <v>3503816</v>
          </cell>
        </row>
        <row r="583">
          <cell r="G583">
            <v>34339</v>
          </cell>
        </row>
        <row r="596">
          <cell r="G596">
            <v>255475</v>
          </cell>
        </row>
        <row r="609">
          <cell r="G609">
            <v>227700</v>
          </cell>
        </row>
        <row r="617">
          <cell r="G617">
            <v>55495</v>
          </cell>
        </row>
        <row r="624">
          <cell r="G624">
            <v>15895</v>
          </cell>
        </row>
        <row r="631">
          <cell r="G631">
            <v>232650</v>
          </cell>
        </row>
        <row r="638">
          <cell r="G638">
            <v>10780</v>
          </cell>
        </row>
        <row r="645">
          <cell r="G645">
            <v>5280</v>
          </cell>
        </row>
        <row r="652">
          <cell r="G652">
            <v>10780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upah (2)"/>
      <sheetName val="analis"/>
      <sheetName val="satpek"/>
    </sheetNames>
    <sheetDataSet>
      <sheetData sheetId="0"/>
      <sheetData sheetId="1"/>
      <sheetData sheetId="2">
        <row r="34">
          <cell r="G34">
            <v>289564</v>
          </cell>
        </row>
        <row r="82">
          <cell r="G82">
            <v>24253</v>
          </cell>
        </row>
        <row r="129">
          <cell r="G129">
            <v>45852</v>
          </cell>
        </row>
        <row r="225">
          <cell r="G225">
            <v>13647</v>
          </cell>
        </row>
        <row r="275">
          <cell r="G275">
            <v>485338</v>
          </cell>
        </row>
        <row r="327">
          <cell r="G327">
            <v>33019</v>
          </cell>
        </row>
        <row r="376">
          <cell r="G376">
            <v>23891</v>
          </cell>
        </row>
        <row r="566">
          <cell r="G566">
            <v>2914700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heet1"/>
      <sheetName val="BAHAN"/>
      <sheetName val="BAHAN M&amp;E"/>
      <sheetName val="UPAH"/>
      <sheetName val="ALS-rekap"/>
      <sheetName val="1.ALS-PERSIAPAN"/>
      <sheetName val="2.ALS-TANAH &amp;URG"/>
      <sheetName val="3.ALS-STR-PDS"/>
      <sheetName val="4.ALS-STR-BTN"/>
      <sheetName val="5&amp;6.ALS-DINDING"/>
      <sheetName val="7.ALS-KUDA-KUDA"/>
      <sheetName val="8.P-ATAP"/>
      <sheetName val="9.ALS-PLAFONT"/>
      <sheetName val="10.P-LT&amp;DDG"/>
      <sheetName val="11.ALS-SANITER"/>
      <sheetName val="12.ALS.BAJA"/>
      <sheetName val="13.ALS-KACA&amp;KUNCI "/>
      <sheetName val="14.ALS-CAT"/>
      <sheetName val="15.ALS-KUSEN"/>
      <sheetName val="16.ALS.JL"/>
      <sheetName val="17.ALS-saluran+BC"/>
      <sheetName val="18.ALS-plambing"/>
      <sheetName val="19.ALS-elek"/>
      <sheetName val="als-perancah"/>
      <sheetName val="Tanaman"/>
      <sheetName val="analisa GRC"/>
      <sheetName val="Sheet3"/>
    </sheetNames>
    <sheetDataSet>
      <sheetData sheetId="0" refreshError="1"/>
      <sheetData sheetId="1" refreshError="1"/>
      <sheetData sheetId="2" refreshError="1">
        <row r="22">
          <cell r="F22">
            <v>250087</v>
          </cell>
        </row>
        <row r="23">
          <cell r="F23">
            <v>270087</v>
          </cell>
        </row>
        <row r="238">
          <cell r="F238">
            <v>85000</v>
          </cell>
        </row>
        <row r="439">
          <cell r="F439">
            <v>124940</v>
          </cell>
        </row>
        <row r="441">
          <cell r="F441">
            <v>288310</v>
          </cell>
        </row>
      </sheetData>
      <sheetData sheetId="3" refreshError="1"/>
      <sheetData sheetId="4" refreshError="1"/>
      <sheetData sheetId="5"/>
      <sheetData sheetId="6" refreshError="1"/>
      <sheetData sheetId="7" refreshError="1">
        <row r="259">
          <cell r="J259">
            <v>265362</v>
          </cell>
        </row>
      </sheetData>
      <sheetData sheetId="8" refreshError="1"/>
      <sheetData sheetId="9" refreshError="1"/>
      <sheetData sheetId="10" refreshError="1">
        <row r="26">
          <cell r="K26">
            <v>219397</v>
          </cell>
        </row>
        <row r="154">
          <cell r="K154">
            <v>94144</v>
          </cell>
        </row>
        <row r="444">
          <cell r="K444">
            <v>558568</v>
          </cell>
        </row>
        <row r="537">
          <cell r="K537">
            <v>40269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Analisa tak terpakai"/>
      <sheetName val="Harsat Upah"/>
      <sheetName val="Harsat Bahan"/>
      <sheetName val="Analisa"/>
      <sheetName val="Harsat Pekerjaan"/>
      <sheetName val="rab"/>
      <sheetName val="rekap"/>
      <sheetName val="metode"/>
      <sheetName val="time"/>
      <sheetName val="Schedule"/>
    </sheetNames>
    <sheetDataSet>
      <sheetData sheetId="0"/>
      <sheetData sheetId="1"/>
      <sheetData sheetId="2"/>
      <sheetData sheetId="3">
        <row r="9">
          <cell r="E9">
            <v>26000</v>
          </cell>
        </row>
        <row r="10">
          <cell r="E10">
            <v>30000</v>
          </cell>
        </row>
        <row r="12">
          <cell r="E12">
            <v>27000</v>
          </cell>
        </row>
        <row r="13">
          <cell r="E13">
            <v>28000</v>
          </cell>
        </row>
        <row r="14">
          <cell r="E14">
            <v>30000</v>
          </cell>
        </row>
        <row r="15">
          <cell r="E15">
            <v>33000</v>
          </cell>
        </row>
        <row r="16">
          <cell r="E16">
            <v>28000</v>
          </cell>
        </row>
        <row r="17">
          <cell r="E17">
            <v>30000</v>
          </cell>
        </row>
        <row r="19">
          <cell r="E19">
            <v>30000</v>
          </cell>
        </row>
        <row r="20">
          <cell r="E20">
            <v>33000</v>
          </cell>
        </row>
        <row r="21">
          <cell r="E21">
            <v>35000</v>
          </cell>
        </row>
        <row r="22">
          <cell r="E22">
            <v>30000</v>
          </cell>
        </row>
        <row r="23">
          <cell r="E23">
            <v>33000</v>
          </cell>
        </row>
        <row r="24">
          <cell r="E24">
            <v>35000</v>
          </cell>
        </row>
        <row r="25">
          <cell r="E25">
            <v>30000</v>
          </cell>
        </row>
        <row r="26">
          <cell r="E26">
            <v>35000</v>
          </cell>
        </row>
        <row r="27">
          <cell r="E27">
            <v>37500</v>
          </cell>
        </row>
        <row r="28">
          <cell r="E28">
            <v>40000</v>
          </cell>
        </row>
        <row r="29">
          <cell r="E29">
            <v>35000</v>
          </cell>
        </row>
        <row r="30">
          <cell r="E30">
            <v>30000</v>
          </cell>
        </row>
        <row r="31">
          <cell r="E31">
            <v>35000</v>
          </cell>
        </row>
        <row r="34">
          <cell r="E34">
            <v>27000</v>
          </cell>
        </row>
      </sheetData>
      <sheetData sheetId="4">
        <row r="9">
          <cell r="E9">
            <v>65500</v>
          </cell>
        </row>
        <row r="10">
          <cell r="E10">
            <v>85000</v>
          </cell>
        </row>
        <row r="11">
          <cell r="E11">
            <v>125000</v>
          </cell>
        </row>
        <row r="12">
          <cell r="E12">
            <v>135000</v>
          </cell>
        </row>
        <row r="13">
          <cell r="E13">
            <v>81000</v>
          </cell>
        </row>
        <row r="14">
          <cell r="E14">
            <v>350</v>
          </cell>
        </row>
        <row r="23">
          <cell r="E23">
            <v>1000000</v>
          </cell>
        </row>
        <row r="24">
          <cell r="E24">
            <v>1050000</v>
          </cell>
        </row>
        <row r="27">
          <cell r="E27">
            <v>55000</v>
          </cell>
        </row>
        <row r="30">
          <cell r="E30">
            <v>7500</v>
          </cell>
        </row>
        <row r="35">
          <cell r="E35">
            <v>16500</v>
          </cell>
        </row>
        <row r="36">
          <cell r="E36">
            <v>15500</v>
          </cell>
        </row>
        <row r="39">
          <cell r="E39">
            <v>12500</v>
          </cell>
        </row>
      </sheetData>
      <sheetData sheetId="5">
        <row r="23">
          <cell r="J23">
            <v>28300</v>
          </cell>
        </row>
        <row r="40">
          <cell r="J40">
            <v>244800</v>
          </cell>
        </row>
        <row r="93">
          <cell r="J93">
            <v>139500</v>
          </cell>
        </row>
        <row r="106">
          <cell r="J106">
            <v>13200</v>
          </cell>
        </row>
        <row r="236">
          <cell r="J236">
            <v>6300</v>
          </cell>
        </row>
        <row r="249">
          <cell r="J249">
            <v>16500</v>
          </cell>
        </row>
        <row r="262">
          <cell r="J262">
            <v>95400</v>
          </cell>
        </row>
        <row r="437">
          <cell r="J437">
            <v>371400</v>
          </cell>
        </row>
        <row r="803">
          <cell r="J803">
            <v>18300</v>
          </cell>
        </row>
        <row r="1028">
          <cell r="J1028">
            <v>13300</v>
          </cell>
        </row>
        <row r="2008">
          <cell r="J2008">
            <v>509400</v>
          </cell>
        </row>
        <row r="2962">
          <cell r="J2962">
            <v>2200800</v>
          </cell>
        </row>
        <row r="3008">
          <cell r="J3008">
            <v>2428900</v>
          </cell>
        </row>
      </sheetData>
      <sheetData sheetId="6"/>
      <sheetData sheetId="7"/>
      <sheetData sheetId="8">
        <row r="36">
          <cell r="E36" t="str">
            <v>Direktris</v>
          </cell>
        </row>
      </sheetData>
      <sheetData sheetId="9"/>
      <sheetData sheetId="10"/>
      <sheetData sheetId="1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"/>
      <sheetName val="Sheet2"/>
      <sheetName val="Analisa"/>
      <sheetName val="RAB-LAP"/>
      <sheetName val="Sheet1"/>
    </sheetNames>
    <sheetDataSet>
      <sheetData sheetId="0"/>
      <sheetData sheetId="1"/>
      <sheetData sheetId="2" refreshError="1">
        <row r="30">
          <cell r="J30">
            <v>33330</v>
          </cell>
        </row>
        <row r="56">
          <cell r="J56">
            <v>15345.000000000002</v>
          </cell>
        </row>
        <row r="64">
          <cell r="J64">
            <v>97350</v>
          </cell>
        </row>
        <row r="76">
          <cell r="J76">
            <v>283825.19</v>
          </cell>
        </row>
        <row r="88">
          <cell r="J88">
            <v>330597.84999999998</v>
          </cell>
        </row>
        <row r="100">
          <cell r="J100">
            <v>362647.34</v>
          </cell>
        </row>
        <row r="113">
          <cell r="J113">
            <v>19454.82</v>
          </cell>
        </row>
        <row r="123">
          <cell r="J123">
            <v>18298.5</v>
          </cell>
        </row>
        <row r="132">
          <cell r="J132">
            <v>197219</v>
          </cell>
        </row>
        <row r="211">
          <cell r="J211">
            <v>4544136.8609999996</v>
          </cell>
        </row>
        <row r="218">
          <cell r="J218">
            <v>4327172.6849999987</v>
          </cell>
        </row>
        <row r="225">
          <cell r="J225">
            <v>3409031.9758000001</v>
          </cell>
        </row>
        <row r="233">
          <cell r="J233">
            <v>3942471.9910714286</v>
          </cell>
        </row>
        <row r="241">
          <cell r="J241">
            <v>2971972.6142857145</v>
          </cell>
        </row>
        <row r="250">
          <cell r="J250">
            <v>3601997.9285714291</v>
          </cell>
        </row>
        <row r="258">
          <cell r="J258">
            <v>2936487.7703333329</v>
          </cell>
        </row>
        <row r="266">
          <cell r="J266">
            <v>3327943.5437460314</v>
          </cell>
        </row>
        <row r="274">
          <cell r="J274">
            <v>2896181.5142857144</v>
          </cell>
        </row>
        <row r="282">
          <cell r="J282">
            <v>4269676.6749999998</v>
          </cell>
        </row>
        <row r="290">
          <cell r="J290">
            <v>3342985.6746323523</v>
          </cell>
        </row>
        <row r="298">
          <cell r="J298">
            <v>3035630.0857142862</v>
          </cell>
        </row>
        <row r="306">
          <cell r="J306">
            <v>3594774.3218749999</v>
          </cell>
        </row>
        <row r="314">
          <cell r="J314">
            <v>2006283.6979166667</v>
          </cell>
        </row>
        <row r="322">
          <cell r="J322">
            <v>2832885.6470588231</v>
          </cell>
        </row>
        <row r="330">
          <cell r="J330">
            <v>4148261.1363636362</v>
          </cell>
        </row>
        <row r="344">
          <cell r="J344">
            <v>99113.35500000001</v>
          </cell>
        </row>
        <row r="356">
          <cell r="J356">
            <v>91138.35500000001</v>
          </cell>
        </row>
        <row r="368">
          <cell r="J368">
            <v>69963.35500000001</v>
          </cell>
        </row>
        <row r="381">
          <cell r="J381">
            <v>244918.35499999998</v>
          </cell>
        </row>
        <row r="394">
          <cell r="J394">
            <v>50765</v>
          </cell>
        </row>
        <row r="415">
          <cell r="J415">
            <v>129382.00000000001</v>
          </cell>
        </row>
        <row r="426">
          <cell r="J426">
            <v>75119</v>
          </cell>
        </row>
        <row r="438">
          <cell r="J438">
            <v>4085400</v>
          </cell>
        </row>
        <row r="466">
          <cell r="J466">
            <v>75328</v>
          </cell>
        </row>
        <row r="478">
          <cell r="J478">
            <v>72578</v>
          </cell>
        </row>
        <row r="491">
          <cell r="J491">
            <v>133474</v>
          </cell>
        </row>
        <row r="516">
          <cell r="J516">
            <v>58417.919999999998</v>
          </cell>
        </row>
        <row r="531">
          <cell r="J531">
            <v>23113.75</v>
          </cell>
        </row>
        <row r="543">
          <cell r="J543">
            <v>15587</v>
          </cell>
        </row>
        <row r="555">
          <cell r="J555">
            <v>24255</v>
          </cell>
        </row>
        <row r="590">
          <cell r="J590">
            <v>3125100</v>
          </cell>
        </row>
        <row r="613">
          <cell r="J613">
            <v>229790</v>
          </cell>
        </row>
        <row r="636">
          <cell r="J636">
            <v>350570</v>
          </cell>
        </row>
        <row r="647">
          <cell r="J647">
            <v>419072.5</v>
          </cell>
        </row>
        <row r="688">
          <cell r="J688">
            <v>10531.583333333334</v>
          </cell>
        </row>
        <row r="704">
          <cell r="J704">
            <v>12148.014999999999</v>
          </cell>
        </row>
        <row r="718">
          <cell r="J718">
            <v>583.27499999999998</v>
          </cell>
        </row>
        <row r="730">
          <cell r="J730">
            <v>1295.25</v>
          </cell>
        </row>
      </sheetData>
      <sheetData sheetId="3"/>
      <sheetData sheetId="4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 Pekerjaan"/>
      <sheetName val="H. Quari +"/>
      <sheetName val="Tanah"/>
      <sheetName val="Harga Satuan"/>
      <sheetName val="Analisa"/>
      <sheetName val="rb-2"/>
      <sheetName val="rekap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J17">
            <v>13018.5</v>
          </cell>
        </row>
        <row r="33">
          <cell r="J33">
            <v>233621.3</v>
          </cell>
        </row>
        <row r="46">
          <cell r="J46">
            <v>197326.25</v>
          </cell>
        </row>
        <row r="56">
          <cell r="J56">
            <v>16665</v>
          </cell>
        </row>
        <row r="65">
          <cell r="J65">
            <v>14712.5</v>
          </cell>
        </row>
        <row r="75">
          <cell r="J75">
            <v>6396.5</v>
          </cell>
        </row>
        <row r="85">
          <cell r="J85">
            <v>19112.5</v>
          </cell>
        </row>
        <row r="108">
          <cell r="J108">
            <v>117249</v>
          </cell>
        </row>
        <row r="119">
          <cell r="J119">
            <v>161997</v>
          </cell>
        </row>
        <row r="133">
          <cell r="J133">
            <v>315574.38</v>
          </cell>
        </row>
        <row r="147">
          <cell r="J147">
            <v>388432.55</v>
          </cell>
        </row>
        <row r="169">
          <cell r="J169">
            <v>2381965.85</v>
          </cell>
        </row>
        <row r="217">
          <cell r="J217">
            <v>2243016.6</v>
          </cell>
        </row>
        <row r="239">
          <cell r="J239">
            <v>2873585.55</v>
          </cell>
        </row>
        <row r="283">
          <cell r="J283">
            <v>1944404</v>
          </cell>
        </row>
        <row r="314">
          <cell r="J314">
            <v>2441016.6</v>
          </cell>
        </row>
        <row r="363">
          <cell r="J363">
            <v>50876.705000000002</v>
          </cell>
        </row>
        <row r="402">
          <cell r="J402">
            <v>17180.239999999998</v>
          </cell>
        </row>
        <row r="415">
          <cell r="J415">
            <v>3592242.5</v>
          </cell>
        </row>
        <row r="430">
          <cell r="J430">
            <v>22962.5</v>
          </cell>
        </row>
        <row r="455">
          <cell r="J455">
            <v>29832</v>
          </cell>
        </row>
        <row r="469">
          <cell r="J469">
            <v>39404.639999999999</v>
          </cell>
        </row>
        <row r="500">
          <cell r="J500">
            <v>48895</v>
          </cell>
        </row>
        <row r="512">
          <cell r="J512">
            <v>1654125</v>
          </cell>
        </row>
        <row r="539">
          <cell r="J539">
            <v>9864.25</v>
          </cell>
        </row>
        <row r="597">
          <cell r="J597">
            <v>90401.41</v>
          </cell>
        </row>
        <row r="612">
          <cell r="J612">
            <v>91006.41</v>
          </cell>
        </row>
        <row r="626">
          <cell r="J626">
            <v>217711.45</v>
          </cell>
        </row>
        <row r="641">
          <cell r="J641">
            <v>280301.45</v>
          </cell>
        </row>
        <row r="655">
          <cell r="J655">
            <v>2323062.5</v>
          </cell>
        </row>
        <row r="688">
          <cell r="J688">
            <v>205436</v>
          </cell>
        </row>
        <row r="703">
          <cell r="J703">
            <v>136059</v>
          </cell>
        </row>
        <row r="715">
          <cell r="J715">
            <v>128713.75</v>
          </cell>
        </row>
        <row r="736">
          <cell r="J736">
            <v>60912.5</v>
          </cell>
        </row>
        <row r="745">
          <cell r="J745">
            <v>24612.5</v>
          </cell>
        </row>
        <row r="772">
          <cell r="J772">
            <v>88275</v>
          </cell>
        </row>
        <row r="781">
          <cell r="J781">
            <v>155375</v>
          </cell>
        </row>
        <row r="790">
          <cell r="J790">
            <v>17325</v>
          </cell>
        </row>
        <row r="799">
          <cell r="J799">
            <v>19607.5</v>
          </cell>
        </row>
        <row r="808">
          <cell r="J808">
            <v>8321.5</v>
          </cell>
        </row>
        <row r="882">
          <cell r="J882">
            <v>29570.2</v>
          </cell>
        </row>
        <row r="896">
          <cell r="J896">
            <v>21076</v>
          </cell>
        </row>
        <row r="910">
          <cell r="J910">
            <v>21395</v>
          </cell>
        </row>
        <row r="923">
          <cell r="J923">
            <v>7400.25</v>
          </cell>
        </row>
        <row r="975">
          <cell r="J975">
            <v>6845.2120000000004</v>
          </cell>
        </row>
        <row r="984">
          <cell r="J984">
            <v>3630</v>
          </cell>
        </row>
        <row r="1015">
          <cell r="J1015">
            <v>3932.5</v>
          </cell>
        </row>
        <row r="1025">
          <cell r="J1025">
            <v>106150</v>
          </cell>
        </row>
      </sheetData>
      <sheetData sheetId="5" refreshError="1"/>
      <sheetData sheetId="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HSP"/>
      <sheetName val="DHSBU"/>
    </sheetNames>
    <sheetDataSet>
      <sheetData sheetId="0" refreshError="1"/>
      <sheetData sheetId="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</sheetNames>
    <sheetDataSet>
      <sheetData sheetId="0" refreshError="1">
        <row r="13">
          <cell r="G13">
            <v>75000</v>
          </cell>
        </row>
        <row r="46">
          <cell r="G46">
            <v>22000</v>
          </cell>
        </row>
        <row r="61">
          <cell r="G61">
            <v>1700000</v>
          </cell>
        </row>
        <row r="281">
          <cell r="G281">
            <v>450</v>
          </cell>
        </row>
        <row r="327">
          <cell r="G327">
            <v>29000</v>
          </cell>
        </row>
        <row r="337">
          <cell r="G337">
            <v>25250</v>
          </cell>
        </row>
        <row r="455">
          <cell r="G455">
            <v>20000</v>
          </cell>
        </row>
        <row r="459">
          <cell r="G459">
            <v>25000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M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a"/>
      <sheetName val="Spek"/>
      <sheetName val="Ducting AC Mlari"/>
      <sheetName val="inst-ac"/>
      <sheetName val="ahas-ins"/>
      <sheetName val="EK-JAN-07"/>
      <sheetName val="Mat. List'07"/>
      <sheetName val="Plumbing &amp; Fire"/>
      <sheetName val="Material"/>
      <sheetName val="v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Anggaran"/>
      <sheetName val="Sat~Pek"/>
      <sheetName val="Analys"/>
      <sheetName val="Sat~Bahu"/>
      <sheetName val="Analis alat"/>
      <sheetName val="ANALIS TAMBAHAN"/>
      <sheetName val="Sheet1"/>
      <sheetName val="Sheet2"/>
      <sheetName val="Sheet3"/>
      <sheetName val="Sat_Bahu"/>
      <sheetName val="Recovered_Sheet1"/>
      <sheetName val="000000"/>
      <sheetName val="Perhitungan Besi"/>
      <sheetName val="DAFTAR BESI KANAL C SIKU"/>
      <sheetName val="DAFTAR  BESI IWF"/>
      <sheetName val="Analisa tak terpakai"/>
      <sheetName val="Harsat Upah"/>
      <sheetName val="schedule"/>
      <sheetName val="Analisa Teknis"/>
      <sheetName val="Analisa"/>
      <sheetName val="mos"/>
      <sheetName val="Harsat Pekerjaan"/>
      <sheetName val="JLN(TRT (3)"/>
      <sheetName val="METODE"/>
      <sheetName val="D BASE"/>
      <sheetName val="JADWAL"/>
      <sheetName val="RAB"/>
      <sheetName val="UPAH BAHAN"/>
      <sheetName val="HAR 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C6" t="str">
            <v>Mandor Lapangan</v>
          </cell>
          <cell r="G6" t="str">
            <v>L.061</v>
          </cell>
          <cell r="H6">
            <v>40000</v>
          </cell>
        </row>
        <row r="9">
          <cell r="C9" t="str">
            <v>Kepala tukang</v>
          </cell>
          <cell r="G9" t="str">
            <v>L.073</v>
          </cell>
          <cell r="H9">
            <v>40000</v>
          </cell>
        </row>
        <row r="10">
          <cell r="C10" t="str">
            <v>Tukang</v>
          </cell>
          <cell r="G10" t="str">
            <v>L.079</v>
          </cell>
          <cell r="H10">
            <v>35000</v>
          </cell>
        </row>
        <row r="11">
          <cell r="C11" t="str">
            <v>Operator terlatih  #)</v>
          </cell>
          <cell r="G11" t="str">
            <v>L.081</v>
          </cell>
          <cell r="H11">
            <v>50000</v>
          </cell>
        </row>
        <row r="12">
          <cell r="C12" t="str">
            <v>Operator kurang terlatih  *)</v>
          </cell>
          <cell r="H12">
            <v>42500</v>
          </cell>
        </row>
        <row r="13">
          <cell r="C13" t="str">
            <v>Pembantu operator</v>
          </cell>
          <cell r="G13" t="str">
            <v>L.089</v>
          </cell>
          <cell r="H13">
            <v>35000</v>
          </cell>
        </row>
        <row r="14">
          <cell r="C14" t="str">
            <v>Supir material / truck</v>
          </cell>
          <cell r="G14" t="str">
            <v>L.091</v>
          </cell>
          <cell r="H14">
            <v>42500</v>
          </cell>
        </row>
        <row r="16">
          <cell r="C16" t="str">
            <v>Pembantu supir / Kenek</v>
          </cell>
          <cell r="G16" t="str">
            <v>L.099</v>
          </cell>
          <cell r="H16">
            <v>32500</v>
          </cell>
        </row>
        <row r="17">
          <cell r="C17" t="str">
            <v>Buruh lapangan tak terlatih</v>
          </cell>
          <cell r="G17" t="str">
            <v>L.101</v>
          </cell>
          <cell r="H17">
            <v>25000</v>
          </cell>
        </row>
        <row r="18">
          <cell r="C18" t="str">
            <v>Buruh lapangan kurang terlatih</v>
          </cell>
          <cell r="G18" t="str">
            <v>L.103</v>
          </cell>
          <cell r="H18">
            <v>27500</v>
          </cell>
        </row>
        <row r="19">
          <cell r="C19" t="str">
            <v>Buruh lapangan terlatih</v>
          </cell>
          <cell r="G19" t="str">
            <v>L.106</v>
          </cell>
          <cell r="H19">
            <v>30000</v>
          </cell>
        </row>
        <row r="28">
          <cell r="C28" t="str">
            <v>Batu gunung atau Quarry</v>
          </cell>
          <cell r="F28" t="str">
            <v>M010</v>
          </cell>
          <cell r="G28" t="str">
            <v>M3</v>
          </cell>
          <cell r="H28">
            <v>70000</v>
          </cell>
        </row>
        <row r="29">
          <cell r="C29" t="str">
            <v>Kerikil dari galian bukit</v>
          </cell>
          <cell r="F29" t="str">
            <v>M011</v>
          </cell>
          <cell r="G29" t="str">
            <v>M3</v>
          </cell>
          <cell r="H29">
            <v>60000</v>
          </cell>
        </row>
        <row r="30">
          <cell r="C30" t="str">
            <v>Kerikil sungai (dengan pasir)</v>
          </cell>
          <cell r="F30" t="str">
            <v>M012</v>
          </cell>
          <cell r="G30" t="str">
            <v>M3</v>
          </cell>
          <cell r="H30">
            <v>65000</v>
          </cell>
        </row>
        <row r="31">
          <cell r="C31" t="str">
            <v>Sirtu tersaring pecah bergradasi</v>
          </cell>
          <cell r="F31" t="str">
            <v>M012*</v>
          </cell>
          <cell r="G31" t="str">
            <v>M3</v>
          </cell>
          <cell r="H31">
            <v>81000</v>
          </cell>
        </row>
        <row r="32">
          <cell r="C32" t="str">
            <v>Batu tersaring pecah bergradasi</v>
          </cell>
          <cell r="F32" t="str">
            <v>M012**</v>
          </cell>
          <cell r="H32">
            <v>95000</v>
          </cell>
        </row>
        <row r="35">
          <cell r="C35" t="str">
            <v>Batu belah  10 - 15 cm</v>
          </cell>
          <cell r="F35" t="str">
            <v>M020</v>
          </cell>
          <cell r="G35" t="str">
            <v>M3</v>
          </cell>
          <cell r="H35">
            <v>90000</v>
          </cell>
        </row>
        <row r="37">
          <cell r="C37" t="str">
            <v>Batu belah    5 -   7 cm</v>
          </cell>
          <cell r="F37" t="str">
            <v>M022</v>
          </cell>
          <cell r="G37" t="str">
            <v>M3</v>
          </cell>
          <cell r="H37">
            <v>110000</v>
          </cell>
        </row>
        <row r="38">
          <cell r="C38" t="str">
            <v>Batu belah     3 -  5 cm</v>
          </cell>
          <cell r="F38" t="str">
            <v>M023</v>
          </cell>
          <cell r="G38" t="str">
            <v>M3</v>
          </cell>
          <cell r="H38">
            <v>125000</v>
          </cell>
        </row>
        <row r="39">
          <cell r="C39" t="str">
            <v>Batu belah     2 -   3 cm</v>
          </cell>
          <cell r="F39" t="str">
            <v>M024</v>
          </cell>
          <cell r="G39" t="str">
            <v>M3</v>
          </cell>
          <cell r="H39">
            <v>140000</v>
          </cell>
        </row>
        <row r="40">
          <cell r="C40" t="str">
            <v>Batu belah     1 -   2 cm</v>
          </cell>
          <cell r="F40" t="str">
            <v>M025</v>
          </cell>
          <cell r="G40" t="str">
            <v>M3</v>
          </cell>
          <cell r="H40">
            <v>155000</v>
          </cell>
        </row>
        <row r="41">
          <cell r="C41" t="str">
            <v>Batu belah  0,5 -  1 cm (screen)</v>
          </cell>
          <cell r="F41" t="str">
            <v>M026</v>
          </cell>
          <cell r="G41" t="str">
            <v>M3</v>
          </cell>
          <cell r="H41">
            <v>120000</v>
          </cell>
        </row>
        <row r="45">
          <cell r="C45" t="str">
            <v>Pasir urug / timbun</v>
          </cell>
          <cell r="F45" t="str">
            <v>M040</v>
          </cell>
          <cell r="G45" t="str">
            <v>M3</v>
          </cell>
          <cell r="H45">
            <v>50000</v>
          </cell>
        </row>
        <row r="46">
          <cell r="C46" t="str">
            <v>Pasir ayak untuk beton / kasar</v>
          </cell>
          <cell r="F46" t="str">
            <v>M041</v>
          </cell>
          <cell r="G46" t="str">
            <v>M3</v>
          </cell>
          <cell r="H46">
            <v>75000</v>
          </cell>
        </row>
        <row r="47">
          <cell r="C47" t="str">
            <v>Pasir pasang</v>
          </cell>
          <cell r="F47" t="str">
            <v>M042</v>
          </cell>
          <cell r="G47" t="str">
            <v>M3</v>
          </cell>
          <cell r="H47">
            <v>60000</v>
          </cell>
        </row>
        <row r="48">
          <cell r="C48" t="str">
            <v>Bahan timbunan pilihan</v>
          </cell>
          <cell r="F48" t="str">
            <v>M050</v>
          </cell>
          <cell r="G48" t="str">
            <v>M3</v>
          </cell>
          <cell r="H48">
            <v>52000</v>
          </cell>
        </row>
        <row r="49">
          <cell r="C49" t="str">
            <v>Aspal bitumen</v>
          </cell>
          <cell r="F49" t="str">
            <v>M061</v>
          </cell>
          <cell r="G49" t="str">
            <v>KG</v>
          </cell>
          <cell r="H49">
            <v>4875</v>
          </cell>
        </row>
        <row r="53">
          <cell r="C53" t="str">
            <v>Minyak tanah</v>
          </cell>
          <cell r="F53" t="str">
            <v>M065</v>
          </cell>
          <cell r="G53" t="str">
            <v>LT</v>
          </cell>
          <cell r="H53">
            <v>2500</v>
          </cell>
        </row>
        <row r="55">
          <cell r="C55" t="str">
            <v>Semen PC</v>
          </cell>
          <cell r="F55" t="str">
            <v>M080</v>
          </cell>
          <cell r="G55" t="str">
            <v>50 KG</v>
          </cell>
          <cell r="H55">
            <v>43000</v>
          </cell>
        </row>
        <row r="58">
          <cell r="C58" t="str">
            <v>Kapur bakar</v>
          </cell>
          <cell r="F58" t="str">
            <v>M081</v>
          </cell>
          <cell r="G58" t="str">
            <v>M3</v>
          </cell>
          <cell r="H58">
            <v>105000</v>
          </cell>
        </row>
        <row r="62">
          <cell r="C62" t="str">
            <v>Kawat bronjong</v>
          </cell>
          <cell r="F62" t="str">
            <v>M162</v>
          </cell>
          <cell r="G62" t="str">
            <v>KG</v>
          </cell>
          <cell r="H62">
            <v>7500</v>
          </cell>
        </row>
        <row r="66">
          <cell r="C66" t="str">
            <v>Paku jembatan</v>
          </cell>
          <cell r="F66" t="str">
            <v>M166</v>
          </cell>
          <cell r="G66" t="str">
            <v>KG</v>
          </cell>
          <cell r="H66">
            <v>9000</v>
          </cell>
        </row>
        <row r="67">
          <cell r="C67" t="str">
            <v>Baja tulangan beton U32</v>
          </cell>
          <cell r="F67" t="str">
            <v>M167</v>
          </cell>
          <cell r="G67" t="str">
            <v>KG</v>
          </cell>
          <cell r="H67">
            <v>8100</v>
          </cell>
        </row>
        <row r="76">
          <cell r="C76" t="str">
            <v>Alat-alat bantu *)</v>
          </cell>
          <cell r="F76" t="str">
            <v>M170</v>
          </cell>
          <cell r="G76" t="str">
            <v>SET</v>
          </cell>
          <cell r="H76">
            <v>80000</v>
          </cell>
        </row>
        <row r="77">
          <cell r="C77" t="str">
            <v>Kayu untuk perancah</v>
          </cell>
          <cell r="F77" t="str">
            <v>M180</v>
          </cell>
          <cell r="G77" t="str">
            <v>M3</v>
          </cell>
          <cell r="H77">
            <v>850000</v>
          </cell>
        </row>
        <row r="82">
          <cell r="C82" t="str">
            <v>Paving blok</v>
          </cell>
          <cell r="G82" t="str">
            <v>BH</v>
          </cell>
          <cell r="H82">
            <v>780</v>
          </cell>
        </row>
        <row r="86">
          <cell r="C86" t="str">
            <v>Laston (ATB)</v>
          </cell>
          <cell r="G86" t="str">
            <v>TONNE</v>
          </cell>
          <cell r="H86">
            <v>635000</v>
          </cell>
        </row>
        <row r="87">
          <cell r="C87" t="str">
            <v>Lataston (HRS)</v>
          </cell>
          <cell r="G87" t="str">
            <v>TONNE</v>
          </cell>
          <cell r="H87">
            <v>650000</v>
          </cell>
        </row>
        <row r="88">
          <cell r="C88" t="str">
            <v>Tanah</v>
          </cell>
          <cell r="G88" t="str">
            <v>M3</v>
          </cell>
          <cell r="H88">
            <v>17500</v>
          </cell>
        </row>
        <row r="91">
          <cell r="C91" t="str">
            <v>Buldozer 110 HP</v>
          </cell>
          <cell r="G91" t="str">
            <v>E.001</v>
          </cell>
          <cell r="H91">
            <v>196200</v>
          </cell>
        </row>
        <row r="92">
          <cell r="G92" t="str">
            <v>E.010</v>
          </cell>
          <cell r="H92">
            <v>143300</v>
          </cell>
        </row>
        <row r="93">
          <cell r="C93" t="str">
            <v>Pemecah batu 200 HP</v>
          </cell>
          <cell r="G93" t="str">
            <v>E.031</v>
          </cell>
          <cell r="H93">
            <v>238800</v>
          </cell>
        </row>
        <row r="94">
          <cell r="C94" t="str">
            <v>Wheel loader 80 HP</v>
          </cell>
          <cell r="G94" t="str">
            <v>E.052</v>
          </cell>
          <cell r="H94">
            <v>102600</v>
          </cell>
        </row>
        <row r="95">
          <cell r="C95" t="str">
            <v>Wheel tractor 60 HP</v>
          </cell>
          <cell r="G95" t="str">
            <v>E.053</v>
          </cell>
          <cell r="H95">
            <v>102600</v>
          </cell>
        </row>
        <row r="96">
          <cell r="C96" t="str">
            <v>Mesin gilas 3 roda  8 -10 ton</v>
          </cell>
          <cell r="G96" t="str">
            <v>E.080</v>
          </cell>
          <cell r="H96">
            <v>71350</v>
          </cell>
        </row>
        <row r="97">
          <cell r="C97" t="str">
            <v>Mesin gilas tandem 6 - 10 ton</v>
          </cell>
          <cell r="G97" t="str">
            <v>E.081</v>
          </cell>
          <cell r="H97">
            <v>62550</v>
          </cell>
        </row>
        <row r="98">
          <cell r="C98" t="str">
            <v>Mesin gilas bergetar  1 ton</v>
          </cell>
          <cell r="G98" t="str">
            <v>E.082</v>
          </cell>
          <cell r="H98">
            <v>16700</v>
          </cell>
        </row>
        <row r="99">
          <cell r="C99" t="str">
            <v>Mesin gilas roda karet 8 - 10 ton</v>
          </cell>
          <cell r="G99" t="str">
            <v>E.084</v>
          </cell>
          <cell r="H99">
            <v>62700</v>
          </cell>
        </row>
        <row r="100">
          <cell r="C100" t="str">
            <v>Stamper 4 HP</v>
          </cell>
          <cell r="G100" t="str">
            <v>E.088</v>
          </cell>
          <cell r="H100">
            <v>9800</v>
          </cell>
        </row>
        <row r="101">
          <cell r="C101" t="str">
            <v>Concrate vibrator</v>
          </cell>
          <cell r="G101" t="str">
            <v>E.089</v>
          </cell>
          <cell r="H101">
            <v>16300</v>
          </cell>
        </row>
        <row r="102">
          <cell r="C102" t="str">
            <v>Asphalt sprayer 1000 ltr</v>
          </cell>
          <cell r="G102" t="str">
            <v>E.153</v>
          </cell>
          <cell r="H102">
            <v>53950</v>
          </cell>
        </row>
        <row r="103">
          <cell r="C103" t="str">
            <v>Asphalt sprayer 200  ltr</v>
          </cell>
          <cell r="G103" t="str">
            <v>E.154</v>
          </cell>
          <cell r="H103">
            <v>34125</v>
          </cell>
        </row>
        <row r="104">
          <cell r="C104" t="str">
            <v>Mesin penghampar  1,82 m</v>
          </cell>
          <cell r="G104" t="str">
            <v>E.157</v>
          </cell>
          <cell r="H104">
            <v>91200</v>
          </cell>
        </row>
        <row r="105">
          <cell r="C105" t="str">
            <v>Truk tanki air  68 HP</v>
          </cell>
          <cell r="G105" t="str">
            <v>E.182</v>
          </cell>
          <cell r="H105">
            <v>39500</v>
          </cell>
        </row>
        <row r="106">
          <cell r="C106" t="str">
            <v>Trailer gandengan  1 ton</v>
          </cell>
          <cell r="G106" t="str">
            <v>E.191</v>
          </cell>
          <cell r="H106">
            <v>105000</v>
          </cell>
        </row>
        <row r="107">
          <cell r="C107" t="str">
            <v>Dump truck (5 T) / 68 HP</v>
          </cell>
          <cell r="G107" t="str">
            <v>E.212</v>
          </cell>
          <cell r="H107">
            <v>102375</v>
          </cell>
        </row>
        <row r="108">
          <cell r="C108" t="str">
            <v>Dump truck (3,5 T) / 44 HP</v>
          </cell>
          <cell r="G108" t="str">
            <v>E.221</v>
          </cell>
          <cell r="H108">
            <v>85300</v>
          </cell>
        </row>
        <row r="109">
          <cell r="C109" t="str">
            <v>Pencampur beton 125 ltr</v>
          </cell>
          <cell r="G109" t="str">
            <v>E.251</v>
          </cell>
          <cell r="H109">
            <v>16350</v>
          </cell>
        </row>
        <row r="110">
          <cell r="C110" t="str">
            <v>Pencampur beton 500 ltr</v>
          </cell>
          <cell r="G110" t="str">
            <v>E.253</v>
          </cell>
        </row>
        <row r="111">
          <cell r="C111" t="str">
            <v>Air Compressor</v>
          </cell>
          <cell r="G111" t="str">
            <v>E.253</v>
          </cell>
          <cell r="H111">
            <v>10900</v>
          </cell>
        </row>
        <row r="112">
          <cell r="C112" t="str">
            <v>Water Pomp D. 5 cm</v>
          </cell>
          <cell r="G112" t="str">
            <v>E.341</v>
          </cell>
          <cell r="H112">
            <v>9300</v>
          </cell>
        </row>
        <row r="113">
          <cell r="C113" t="str">
            <v>Blower</v>
          </cell>
          <cell r="G113" t="str">
            <v>E.</v>
          </cell>
          <cell r="H113">
            <v>3500</v>
          </cell>
        </row>
        <row r="114">
          <cell r="C114" t="str">
            <v>Peralatan tractor dll.</v>
          </cell>
          <cell r="G114" t="str">
            <v>E.401</v>
          </cell>
          <cell r="H114">
            <v>58500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RB"/>
      <sheetName val="CCO"/>
      <sheetName val="Cco (2)"/>
      <sheetName val="Sat~Pek (2)"/>
      <sheetName val="Sat~Pek"/>
      <sheetName val="Analys"/>
      <sheetName val="Sat~Bahu"/>
      <sheetName val="Jad. Pelak"/>
      <sheetName val="data"/>
      <sheetName val="Harian"/>
      <sheetName val="RB CCO"/>
      <sheetName val="Jad. Real"/>
      <sheetName val="Minggu"/>
      <sheetName val="M-C0"/>
      <sheetName val="mc0"/>
      <sheetName val="mc (1)"/>
      <sheetName val="M-C (1)"/>
      <sheetName val="mc (100) 2"/>
      <sheetName val="M-C (100) 2"/>
      <sheetName val="Analis alat"/>
      <sheetName val="Cco _2_"/>
      <sheetName val="Sat_Bah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M7" t="str">
            <v>Oktober 2005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Kaper1"/>
      <sheetName val="Cuaca (2)"/>
      <sheetName val="M-C (3)"/>
      <sheetName val="MC (3)"/>
      <sheetName val="M-C (2)"/>
      <sheetName val="MC (2)"/>
      <sheetName val="M-C (1)"/>
      <sheetName val="MC (1)"/>
      <sheetName val="k. minggu "/>
      <sheetName val="bahan (add)"/>
      <sheetName val="bahan"/>
      <sheetName val="Analys"/>
      <sheetName val="HARIAN"/>
      <sheetName val="DATA"/>
      <sheetName val="REALISASI"/>
      <sheetName val="bu quanty"/>
      <sheetName val="RB (ADD)"/>
      <sheetName val="BU MC ADD"/>
      <sheetName val="add"/>
      <sheetName val="BU MC 0%"/>
      <sheetName val="Schedule (3)"/>
      <sheetName val="RB (CCO)"/>
      <sheetName val="RB"/>
      <sheetName val="Rekap"/>
      <sheetName val="Besi"/>
      <sheetName val="cco1"/>
      <sheetName val="Sat~Pek"/>
      <sheetName val="Sat~Bahu"/>
      <sheetName val="MOS"/>
      <sheetName val="Analis Tambahan"/>
      <sheetName val="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C7" t="str">
            <v>Mekanik</v>
          </cell>
          <cell r="G7" t="str">
            <v>L.071</v>
          </cell>
          <cell r="H7">
            <v>30000</v>
          </cell>
        </row>
        <row r="8">
          <cell r="C8" t="str">
            <v>Mekanik pembantu</v>
          </cell>
          <cell r="G8" t="str">
            <v>L.072</v>
          </cell>
          <cell r="H8">
            <v>26000</v>
          </cell>
        </row>
        <row r="12">
          <cell r="C12" t="str">
            <v>Operator kurang terlatih  *)</v>
          </cell>
          <cell r="G12" t="str">
            <v>L.082</v>
          </cell>
        </row>
        <row r="13">
          <cell r="C13" t="str">
            <v>Pembantu operator</v>
          </cell>
        </row>
        <row r="14">
          <cell r="C14" t="str">
            <v>Supir material / truck</v>
          </cell>
        </row>
        <row r="15">
          <cell r="C15" t="str">
            <v>Supir personil</v>
          </cell>
          <cell r="G15" t="str">
            <v>L.092</v>
          </cell>
          <cell r="H15">
            <v>0</v>
          </cell>
        </row>
        <row r="16">
          <cell r="C16" t="str">
            <v>Pembantu supir / Kenek</v>
          </cell>
        </row>
        <row r="17">
          <cell r="C17" t="str">
            <v>Buruh lapangan tak terlatih</v>
          </cell>
        </row>
        <row r="18">
          <cell r="C18" t="str">
            <v>Buruh lapangan kurang terlatih</v>
          </cell>
        </row>
        <row r="19">
          <cell r="C19" t="str">
            <v>Buruh lapangan terlatih</v>
          </cell>
        </row>
        <row r="32">
          <cell r="G32" t="str">
            <v>M3</v>
          </cell>
        </row>
        <row r="33">
          <cell r="C33" t="str">
            <v>Batu kali</v>
          </cell>
          <cell r="F33" t="str">
            <v>M013</v>
          </cell>
          <cell r="G33" t="str">
            <v>M3</v>
          </cell>
          <cell r="H33">
            <v>80000</v>
          </cell>
        </row>
        <row r="34">
          <cell r="C34" t="str">
            <v>Kerikil sungai ayak tanpa pasir</v>
          </cell>
          <cell r="F34" t="str">
            <v>M014</v>
          </cell>
          <cell r="G34" t="str">
            <v>M3</v>
          </cell>
          <cell r="H34">
            <v>72500</v>
          </cell>
        </row>
        <row r="36">
          <cell r="C36" t="str">
            <v>Batu belah    7 - 10 cm</v>
          </cell>
          <cell r="F36" t="str">
            <v>M021</v>
          </cell>
          <cell r="G36" t="str">
            <v>M3</v>
          </cell>
          <cell r="H36">
            <v>105000</v>
          </cell>
        </row>
        <row r="42">
          <cell r="C42" t="str">
            <v>Gorong-gorong beton diameter 60 cm</v>
          </cell>
          <cell r="F42" t="str">
            <v>M031</v>
          </cell>
          <cell r="G42" t="str">
            <v>M'</v>
          </cell>
          <cell r="H42">
            <v>110000</v>
          </cell>
        </row>
        <row r="43">
          <cell r="C43" t="str">
            <v>Gorong-gorong beton diameter 80 cm</v>
          </cell>
          <cell r="F43" t="str">
            <v>M033</v>
          </cell>
          <cell r="G43" t="str">
            <v>M'</v>
          </cell>
          <cell r="H43">
            <v>148000</v>
          </cell>
        </row>
        <row r="44">
          <cell r="C44" t="str">
            <v>Gorong-gorong beton diameter 100 cm</v>
          </cell>
          <cell r="F44" t="str">
            <v>M035</v>
          </cell>
          <cell r="G44" t="str">
            <v>M'</v>
          </cell>
          <cell r="H44">
            <v>185000</v>
          </cell>
        </row>
        <row r="50">
          <cell r="C50" t="str">
            <v>As-buton</v>
          </cell>
          <cell r="F50" t="str">
            <v>M062</v>
          </cell>
          <cell r="G50" t="str">
            <v>TONNE</v>
          </cell>
        </row>
        <row r="51">
          <cell r="C51" t="str">
            <v>Minyak flux</v>
          </cell>
          <cell r="F51" t="str">
            <v>M063</v>
          </cell>
          <cell r="G51" t="str">
            <v>LT</v>
          </cell>
          <cell r="H51">
            <v>6370</v>
          </cell>
        </row>
        <row r="52">
          <cell r="C52" t="str">
            <v>Minyak Aspal</v>
          </cell>
          <cell r="F52" t="str">
            <v>M064</v>
          </cell>
          <cell r="G52" t="str">
            <v>LT</v>
          </cell>
          <cell r="H52">
            <v>1550</v>
          </cell>
        </row>
        <row r="54">
          <cell r="C54" t="str">
            <v>Kayu bakar</v>
          </cell>
          <cell r="F54" t="str">
            <v>M070</v>
          </cell>
          <cell r="G54" t="str">
            <v>M3</v>
          </cell>
          <cell r="H54">
            <v>44000</v>
          </cell>
        </row>
        <row r="55">
          <cell r="C55" t="str">
            <v>Semen PC</v>
          </cell>
        </row>
        <row r="59">
          <cell r="C59" t="str">
            <v>Batu kapur</v>
          </cell>
          <cell r="F59" t="str">
            <v>M082</v>
          </cell>
          <cell r="G59" t="str">
            <v>M3</v>
          </cell>
        </row>
        <row r="60">
          <cell r="C60" t="str">
            <v>Cat jembatan</v>
          </cell>
          <cell r="F60" t="str">
            <v>M090</v>
          </cell>
          <cell r="G60" t="str">
            <v>KG</v>
          </cell>
          <cell r="H60">
            <v>44850</v>
          </cell>
        </row>
        <row r="61">
          <cell r="C61" t="str">
            <v>Baja tralis</v>
          </cell>
          <cell r="F61" t="str">
            <v>M161</v>
          </cell>
          <cell r="G61" t="str">
            <v>KG</v>
          </cell>
          <cell r="H61">
            <v>25000</v>
          </cell>
        </row>
        <row r="63">
          <cell r="C63" t="str">
            <v>Baut baja</v>
          </cell>
          <cell r="F63" t="str">
            <v>M163</v>
          </cell>
          <cell r="G63" t="str">
            <v>KG</v>
          </cell>
          <cell r="H63">
            <v>24400</v>
          </cell>
        </row>
        <row r="64">
          <cell r="C64" t="str">
            <v>Besi galvanisir</v>
          </cell>
          <cell r="F64" t="str">
            <v>M164</v>
          </cell>
          <cell r="G64" t="str">
            <v>KG</v>
          </cell>
          <cell r="H64">
            <v>0</v>
          </cell>
        </row>
        <row r="65">
          <cell r="C65" t="str">
            <v>Baja konstruksi</v>
          </cell>
          <cell r="F65" t="str">
            <v>M165</v>
          </cell>
          <cell r="G65" t="str">
            <v>KG</v>
          </cell>
          <cell r="H65">
            <v>0</v>
          </cell>
        </row>
        <row r="69">
          <cell r="C69" t="str">
            <v>Kawat baja (blindstaal)</v>
          </cell>
          <cell r="F69" t="str">
            <v>M168</v>
          </cell>
          <cell r="G69" t="str">
            <v>KG</v>
          </cell>
          <cell r="H69">
            <v>8000</v>
          </cell>
        </row>
        <row r="78">
          <cell r="C78" t="str">
            <v>Kayu untuk konstruksi jembatan</v>
          </cell>
          <cell r="F78" t="str">
            <v>M181</v>
          </cell>
          <cell r="G78" t="str">
            <v>M3</v>
          </cell>
          <cell r="H78">
            <v>1500000</v>
          </cell>
        </row>
        <row r="79">
          <cell r="C79" t="str">
            <v>Minyak diesel / solar</v>
          </cell>
          <cell r="F79" t="str">
            <v>M183</v>
          </cell>
          <cell r="G79" t="str">
            <v>LT</v>
          </cell>
          <cell r="H79">
            <v>5500</v>
          </cell>
        </row>
        <row r="80">
          <cell r="C80" t="str">
            <v>Bensin premium</v>
          </cell>
          <cell r="F80" t="str">
            <v>M184</v>
          </cell>
          <cell r="G80" t="str">
            <v>LT</v>
          </cell>
          <cell r="H80">
            <v>4500</v>
          </cell>
        </row>
        <row r="81">
          <cell r="C81" t="str">
            <v>Minyak pelumas</v>
          </cell>
          <cell r="F81" t="str">
            <v>M185</v>
          </cell>
          <cell r="G81" t="str">
            <v>LT</v>
          </cell>
          <cell r="H81">
            <v>23500</v>
          </cell>
        </row>
        <row r="83">
          <cell r="C83" t="str">
            <v>Tegel Uk. 30 x 30 cm</v>
          </cell>
          <cell r="G83" t="str">
            <v>BH</v>
          </cell>
          <cell r="H83">
            <v>2750</v>
          </cell>
        </row>
        <row r="84">
          <cell r="C84" t="str">
            <v>Abu batu</v>
          </cell>
          <cell r="G84" t="str">
            <v>M3</v>
          </cell>
          <cell r="H84">
            <v>70000</v>
          </cell>
        </row>
        <row r="85">
          <cell r="G85" t="str">
            <v>TONNE</v>
          </cell>
          <cell r="H85">
            <v>682000</v>
          </cell>
        </row>
        <row r="110">
          <cell r="H110">
            <v>30330</v>
          </cell>
        </row>
      </sheetData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DA"/>
      <sheetName val="ALS-rekap"/>
      <sheetName val="BAHAN"/>
      <sheetName val="BAHAN M&amp;E"/>
      <sheetName val="UPAH"/>
      <sheetName val="SEWA ALAT"/>
      <sheetName val="SEWAT ALAT-1"/>
      <sheetName val="A.ALS-PERSIAPAN Standar"/>
      <sheetName val="A.1.ALS-PERSIAPAN Non Standar"/>
      <sheetName val="B.ALS-TANAH &amp;URG"/>
      <sheetName val="B.1ALS-TANAH Non Standar"/>
      <sheetName val="C.ALS-STR-PDS"/>
      <sheetName val="C.1 ALS-PDS Non Standar"/>
      <sheetName val="D&amp;E.ALS-DINDING"/>
      <sheetName val="G.ALS-STR-BTN"/>
      <sheetName val="G.1. ALS-STR-BTN Non Standar"/>
      <sheetName val="F.ALS-KUDA-KUDA"/>
      <sheetName val="M.P-LT&amp;DDG"/>
      <sheetName val="I.ALS-PLAFONT"/>
      <sheetName val="H.P-ATAP"/>
      <sheetName val="K.ALS.BAJA"/>
      <sheetName val="J.ALS-SANITER"/>
      <sheetName val="L.1.Kunci ex. Dekson"/>
      <sheetName val="L.2.Kunci ex. Kend"/>
      <sheetName val="L.3.Kunci ex. Pino"/>
      <sheetName val="L.4.Kunci ex. Griff"/>
      <sheetName val="L.ALS-KACA"/>
      <sheetName val="N.ALS-CAT"/>
      <sheetName val="O.ALS.BONGKARAN"/>
      <sheetName val="F&amp;K.ALS-KUSN"/>
      <sheetName val="P.ALS.JL Non Standar"/>
      <sheetName val="Q.ALS-saluran+BK"/>
      <sheetName val="R.ALS-plambing"/>
      <sheetName val="S.ALS-elek"/>
      <sheetName val="als-perancah"/>
      <sheetName val="Tanaman"/>
      <sheetName val="analisa GRC"/>
    </sheetNames>
    <sheetDataSet>
      <sheetData sheetId="0"/>
      <sheetData sheetId="1"/>
      <sheetData sheetId="2"/>
      <sheetData sheetId="3">
        <row r="9">
          <cell r="G9">
            <v>193000</v>
          </cell>
        </row>
        <row r="13">
          <cell r="G13">
            <v>113000</v>
          </cell>
        </row>
        <row r="14">
          <cell r="G14">
            <v>195000</v>
          </cell>
        </row>
        <row r="15">
          <cell r="G15">
            <v>212000</v>
          </cell>
        </row>
        <row r="16">
          <cell r="G16">
            <v>181500</v>
          </cell>
        </row>
        <row r="17">
          <cell r="G17">
            <v>155000</v>
          </cell>
        </row>
        <row r="18">
          <cell r="G18">
            <v>113000</v>
          </cell>
        </row>
        <row r="24">
          <cell r="G24">
            <v>7150</v>
          </cell>
        </row>
        <row r="25">
          <cell r="G25">
            <v>6600</v>
          </cell>
        </row>
        <row r="26">
          <cell r="G26">
            <v>5900</v>
          </cell>
        </row>
        <row r="27">
          <cell r="G27">
            <v>4500</v>
          </cell>
        </row>
        <row r="28">
          <cell r="G28">
            <v>7500</v>
          </cell>
        </row>
        <row r="29">
          <cell r="G29">
            <v>8750</v>
          </cell>
        </row>
        <row r="30">
          <cell r="G30">
            <v>12500</v>
          </cell>
        </row>
        <row r="31">
          <cell r="G31">
            <v>15000</v>
          </cell>
        </row>
        <row r="32">
          <cell r="G32">
            <v>2250</v>
          </cell>
        </row>
        <row r="33">
          <cell r="G33">
            <v>22500</v>
          </cell>
        </row>
        <row r="35">
          <cell r="G35">
            <v>15700</v>
          </cell>
        </row>
        <row r="37">
          <cell r="G37">
            <v>111250</v>
          </cell>
        </row>
        <row r="40">
          <cell r="G40">
            <v>4750</v>
          </cell>
        </row>
        <row r="41">
          <cell r="G41">
            <v>13000</v>
          </cell>
        </row>
        <row r="56">
          <cell r="G56">
            <v>1015000</v>
          </cell>
        </row>
        <row r="57">
          <cell r="G57">
            <v>1052500</v>
          </cell>
        </row>
        <row r="60">
          <cell r="G60">
            <v>80000</v>
          </cell>
        </row>
        <row r="61">
          <cell r="G61">
            <v>25000</v>
          </cell>
        </row>
        <row r="84">
          <cell r="G84">
            <v>13570</v>
          </cell>
        </row>
        <row r="85">
          <cell r="G85">
            <v>13570</v>
          </cell>
        </row>
        <row r="86">
          <cell r="G86">
            <v>12000</v>
          </cell>
        </row>
        <row r="88">
          <cell r="G88">
            <v>12500</v>
          </cell>
        </row>
        <row r="89">
          <cell r="G89">
            <v>25000</v>
          </cell>
        </row>
        <row r="90">
          <cell r="G90">
            <v>35000</v>
          </cell>
        </row>
        <row r="97">
          <cell r="G97">
            <v>13450</v>
          </cell>
        </row>
        <row r="98">
          <cell r="G98">
            <v>13450</v>
          </cell>
        </row>
        <row r="99">
          <cell r="G99">
            <v>13450</v>
          </cell>
        </row>
        <row r="100">
          <cell r="G100">
            <v>13450</v>
          </cell>
        </row>
        <row r="101">
          <cell r="G101">
            <v>13450</v>
          </cell>
        </row>
        <row r="102">
          <cell r="G102">
            <v>13450</v>
          </cell>
        </row>
        <row r="103">
          <cell r="G103">
            <v>108625.00000000001</v>
          </cell>
        </row>
        <row r="104">
          <cell r="G104">
            <v>66000</v>
          </cell>
        </row>
        <row r="105">
          <cell r="G105">
            <v>77550</v>
          </cell>
        </row>
        <row r="109">
          <cell r="G109">
            <v>27500.000000000004</v>
          </cell>
        </row>
        <row r="110">
          <cell r="G110">
            <v>18120</v>
          </cell>
        </row>
        <row r="111">
          <cell r="G111">
            <v>13920</v>
          </cell>
        </row>
        <row r="113">
          <cell r="G113">
            <v>21889</v>
          </cell>
        </row>
        <row r="122">
          <cell r="G122">
            <v>23150</v>
          </cell>
        </row>
        <row r="160">
          <cell r="G160">
            <v>65000000</v>
          </cell>
        </row>
        <row r="166">
          <cell r="G166">
            <v>8198300</v>
          </cell>
        </row>
        <row r="182">
          <cell r="G182">
            <v>27000</v>
          </cell>
        </row>
        <row r="183">
          <cell r="G183">
            <v>170670</v>
          </cell>
        </row>
        <row r="186">
          <cell r="G186">
            <v>176000</v>
          </cell>
        </row>
        <row r="187">
          <cell r="G187">
            <v>137500</v>
          </cell>
        </row>
        <row r="188">
          <cell r="G188">
            <v>80300</v>
          </cell>
        </row>
        <row r="189">
          <cell r="G189">
            <v>58000</v>
          </cell>
        </row>
        <row r="191">
          <cell r="G191">
            <v>107500</v>
          </cell>
        </row>
        <row r="195">
          <cell r="G195">
            <v>112000</v>
          </cell>
        </row>
        <row r="196">
          <cell r="G196">
            <v>25000</v>
          </cell>
        </row>
        <row r="201">
          <cell r="G201">
            <v>75000</v>
          </cell>
        </row>
        <row r="202">
          <cell r="G202">
            <v>130900.00000000001</v>
          </cell>
        </row>
        <row r="203">
          <cell r="G203">
            <v>510850</v>
          </cell>
        </row>
        <row r="204">
          <cell r="G204">
            <v>65000</v>
          </cell>
        </row>
        <row r="205">
          <cell r="G205">
            <v>13000</v>
          </cell>
        </row>
        <row r="207">
          <cell r="G207">
            <v>65100</v>
          </cell>
        </row>
        <row r="223">
          <cell r="G223">
            <v>85000</v>
          </cell>
        </row>
        <row r="225">
          <cell r="G225">
            <v>94500</v>
          </cell>
        </row>
        <row r="226">
          <cell r="G226">
            <v>83500</v>
          </cell>
        </row>
        <row r="227">
          <cell r="G227">
            <v>78000</v>
          </cell>
        </row>
        <row r="228">
          <cell r="G228">
            <v>81000</v>
          </cell>
        </row>
        <row r="229">
          <cell r="G229">
            <v>78000</v>
          </cell>
        </row>
        <row r="230">
          <cell r="G230">
            <v>82000</v>
          </cell>
        </row>
        <row r="233">
          <cell r="G233">
            <v>125000</v>
          </cell>
        </row>
        <row r="234">
          <cell r="G234">
            <v>137500</v>
          </cell>
        </row>
        <row r="235">
          <cell r="G235">
            <v>70000</v>
          </cell>
        </row>
        <row r="240">
          <cell r="G240">
            <v>83000</v>
          </cell>
        </row>
        <row r="244">
          <cell r="G244">
            <v>3600</v>
          </cell>
        </row>
        <row r="246">
          <cell r="G246">
            <v>25000</v>
          </cell>
        </row>
        <row r="247">
          <cell r="G247">
            <v>21000</v>
          </cell>
        </row>
        <row r="248">
          <cell r="G248">
            <v>15000</v>
          </cell>
        </row>
        <row r="249">
          <cell r="G249">
            <v>18500</v>
          </cell>
        </row>
        <row r="250">
          <cell r="G250">
            <v>17500</v>
          </cell>
        </row>
        <row r="251">
          <cell r="G251">
            <v>22500</v>
          </cell>
        </row>
        <row r="252">
          <cell r="G252">
            <v>15000</v>
          </cell>
        </row>
        <row r="297">
          <cell r="G297">
            <v>115000</v>
          </cell>
        </row>
        <row r="298">
          <cell r="G298">
            <v>143600</v>
          </cell>
        </row>
        <row r="299">
          <cell r="G299">
            <v>178600</v>
          </cell>
        </row>
        <row r="309">
          <cell r="G309">
            <v>475000</v>
          </cell>
        </row>
        <row r="310">
          <cell r="G310">
            <v>525000</v>
          </cell>
        </row>
        <row r="311">
          <cell r="G311">
            <v>650000</v>
          </cell>
        </row>
        <row r="312">
          <cell r="G312">
            <v>875000</v>
          </cell>
        </row>
        <row r="315">
          <cell r="G315">
            <v>12500</v>
          </cell>
        </row>
        <row r="316">
          <cell r="G316">
            <v>165000</v>
          </cell>
        </row>
        <row r="317">
          <cell r="G317">
            <v>135000</v>
          </cell>
        </row>
        <row r="327">
          <cell r="G327">
            <v>800000</v>
          </cell>
        </row>
        <row r="328">
          <cell r="G328">
            <v>375000</v>
          </cell>
        </row>
        <row r="329">
          <cell r="G329">
            <v>105750</v>
          </cell>
        </row>
        <row r="332">
          <cell r="G332">
            <v>55000</v>
          </cell>
        </row>
        <row r="333">
          <cell r="G333">
            <v>35000</v>
          </cell>
        </row>
        <row r="334">
          <cell r="G334">
            <v>55000</v>
          </cell>
        </row>
        <row r="335">
          <cell r="G335">
            <v>27600</v>
          </cell>
        </row>
        <row r="338">
          <cell r="G338">
            <v>1500</v>
          </cell>
        </row>
        <row r="339">
          <cell r="G339">
            <v>2200</v>
          </cell>
        </row>
        <row r="342">
          <cell r="G342">
            <v>8448</v>
          </cell>
        </row>
        <row r="344">
          <cell r="G344">
            <v>35600</v>
          </cell>
        </row>
        <row r="345">
          <cell r="G345">
            <v>19635</v>
          </cell>
        </row>
        <row r="412">
          <cell r="G412">
            <v>156250</v>
          </cell>
        </row>
        <row r="413">
          <cell r="G413">
            <v>140000</v>
          </cell>
        </row>
        <row r="416">
          <cell r="G416">
            <v>30825</v>
          </cell>
        </row>
        <row r="429">
          <cell r="G429">
            <v>68750</v>
          </cell>
        </row>
        <row r="430">
          <cell r="G430">
            <v>65000</v>
          </cell>
        </row>
        <row r="431">
          <cell r="G431">
            <v>386111</v>
          </cell>
        </row>
        <row r="433">
          <cell r="G433">
            <v>167999.99999999997</v>
          </cell>
        </row>
        <row r="439">
          <cell r="G439">
            <v>93500</v>
          </cell>
        </row>
        <row r="440">
          <cell r="G440">
            <v>114000</v>
          </cell>
        </row>
        <row r="442">
          <cell r="G442">
            <v>127500</v>
          </cell>
        </row>
        <row r="443">
          <cell r="G443">
            <v>97500</v>
          </cell>
        </row>
        <row r="449">
          <cell r="G449">
            <v>297200</v>
          </cell>
        </row>
        <row r="476">
          <cell r="G476">
            <v>32000</v>
          </cell>
        </row>
        <row r="477">
          <cell r="G477">
            <v>75000</v>
          </cell>
        </row>
        <row r="478">
          <cell r="G478">
            <v>47500</v>
          </cell>
        </row>
        <row r="479">
          <cell r="G479">
            <v>32000</v>
          </cell>
        </row>
        <row r="480">
          <cell r="G480">
            <v>67500</v>
          </cell>
        </row>
        <row r="481">
          <cell r="G481">
            <v>63840</v>
          </cell>
        </row>
        <row r="484">
          <cell r="G484">
            <v>20000</v>
          </cell>
        </row>
        <row r="485">
          <cell r="G485">
            <v>27500</v>
          </cell>
        </row>
        <row r="486">
          <cell r="G486">
            <v>43000</v>
          </cell>
        </row>
        <row r="487">
          <cell r="G487">
            <v>35000</v>
          </cell>
        </row>
        <row r="488">
          <cell r="G488">
            <v>40000</v>
          </cell>
        </row>
        <row r="490">
          <cell r="G490">
            <v>27000</v>
          </cell>
        </row>
        <row r="493">
          <cell r="G493">
            <v>45800</v>
          </cell>
        </row>
        <row r="494">
          <cell r="G494">
            <v>12500</v>
          </cell>
        </row>
        <row r="495">
          <cell r="G495">
            <v>18000</v>
          </cell>
        </row>
        <row r="496">
          <cell r="G496">
            <v>3200</v>
          </cell>
        </row>
        <row r="497">
          <cell r="G497">
            <v>3200</v>
          </cell>
        </row>
        <row r="498">
          <cell r="G498">
            <v>9000</v>
          </cell>
        </row>
        <row r="499">
          <cell r="G499">
            <v>6000</v>
          </cell>
        </row>
        <row r="500">
          <cell r="G500">
            <v>10500</v>
          </cell>
        </row>
        <row r="504">
          <cell r="G504">
            <v>22500</v>
          </cell>
        </row>
        <row r="505">
          <cell r="G505">
            <v>35000</v>
          </cell>
        </row>
        <row r="507">
          <cell r="G507">
            <v>15000</v>
          </cell>
        </row>
        <row r="513">
          <cell r="G513">
            <v>25000</v>
          </cell>
        </row>
        <row r="515">
          <cell r="G515">
            <v>12000</v>
          </cell>
        </row>
        <row r="516">
          <cell r="G516">
            <v>8500</v>
          </cell>
        </row>
        <row r="519">
          <cell r="G519">
            <v>75000</v>
          </cell>
        </row>
        <row r="529">
          <cell r="G529">
            <v>6370</v>
          </cell>
        </row>
        <row r="532">
          <cell r="G532">
            <v>29780</v>
          </cell>
        </row>
        <row r="533">
          <cell r="G533">
            <v>37900</v>
          </cell>
        </row>
        <row r="534">
          <cell r="G534">
            <v>67900</v>
          </cell>
        </row>
        <row r="535">
          <cell r="G535">
            <v>82570</v>
          </cell>
        </row>
        <row r="536">
          <cell r="G536">
            <v>124940</v>
          </cell>
        </row>
        <row r="538">
          <cell r="G538">
            <v>288310</v>
          </cell>
        </row>
        <row r="580">
          <cell r="G580">
            <v>23400</v>
          </cell>
        </row>
        <row r="585">
          <cell r="G585">
            <v>1950000</v>
          </cell>
        </row>
        <row r="594">
          <cell r="G594">
            <v>3307500</v>
          </cell>
        </row>
        <row r="617">
          <cell r="G617">
            <v>205000</v>
          </cell>
        </row>
        <row r="618">
          <cell r="G618">
            <v>705000</v>
          </cell>
        </row>
        <row r="621">
          <cell r="G621">
            <v>1750000</v>
          </cell>
        </row>
        <row r="622">
          <cell r="G622">
            <v>882000</v>
          </cell>
        </row>
        <row r="623">
          <cell r="G623">
            <v>117000</v>
          </cell>
        </row>
        <row r="624">
          <cell r="G624">
            <v>211000</v>
          </cell>
        </row>
        <row r="625">
          <cell r="G625">
            <v>100000</v>
          </cell>
        </row>
        <row r="644">
          <cell r="G644">
            <v>95000</v>
          </cell>
        </row>
        <row r="673">
          <cell r="G673">
            <v>525000</v>
          </cell>
        </row>
        <row r="674">
          <cell r="G674">
            <v>425000</v>
          </cell>
        </row>
        <row r="676">
          <cell r="G676">
            <v>275000</v>
          </cell>
        </row>
        <row r="677">
          <cell r="G677">
            <v>328000</v>
          </cell>
        </row>
        <row r="678">
          <cell r="G678">
            <v>297000</v>
          </cell>
        </row>
        <row r="680">
          <cell r="G680">
            <v>187000</v>
          </cell>
        </row>
        <row r="681">
          <cell r="G681">
            <v>299000</v>
          </cell>
        </row>
        <row r="688">
          <cell r="G688">
            <v>298000</v>
          </cell>
        </row>
        <row r="689">
          <cell r="G689">
            <v>1240000</v>
          </cell>
        </row>
        <row r="695">
          <cell r="G695">
            <v>209000</v>
          </cell>
        </row>
        <row r="696">
          <cell r="G696">
            <v>268000</v>
          </cell>
        </row>
        <row r="710">
          <cell r="G710">
            <v>374400</v>
          </cell>
        </row>
        <row r="724">
          <cell r="G724">
            <v>225000</v>
          </cell>
        </row>
      </sheetData>
      <sheetData sheetId="4"/>
      <sheetData sheetId="5">
        <row r="12">
          <cell r="F12">
            <v>47500</v>
          </cell>
        </row>
        <row r="14">
          <cell r="F14">
            <v>55900</v>
          </cell>
        </row>
        <row r="15">
          <cell r="F15">
            <v>55900</v>
          </cell>
        </row>
        <row r="16">
          <cell r="F16">
            <v>54200</v>
          </cell>
        </row>
        <row r="17">
          <cell r="F17">
            <v>54200</v>
          </cell>
        </row>
        <row r="20">
          <cell r="F20">
            <v>61000</v>
          </cell>
        </row>
        <row r="21">
          <cell r="F21">
            <v>59800</v>
          </cell>
        </row>
        <row r="22">
          <cell r="F22">
            <v>59800</v>
          </cell>
        </row>
        <row r="23">
          <cell r="F23">
            <v>61000</v>
          </cell>
        </row>
        <row r="27">
          <cell r="F27">
            <v>52600</v>
          </cell>
        </row>
        <row r="34">
          <cell r="F34">
            <v>59800</v>
          </cell>
        </row>
      </sheetData>
      <sheetData sheetId="6"/>
      <sheetData sheetId="7"/>
      <sheetData sheetId="8"/>
      <sheetData sheetId="9"/>
      <sheetData sheetId="10">
        <row r="35">
          <cell r="K35">
            <v>44111.25</v>
          </cell>
        </row>
      </sheetData>
      <sheetData sheetId="11"/>
      <sheetData sheetId="12">
        <row r="23">
          <cell r="K23">
            <v>250456</v>
          </cell>
        </row>
        <row r="37">
          <cell r="K37">
            <v>606263</v>
          </cell>
        </row>
        <row r="52">
          <cell r="K52">
            <v>557649</v>
          </cell>
        </row>
        <row r="153">
          <cell r="K153">
            <v>1031037</v>
          </cell>
        </row>
        <row r="174">
          <cell r="K174">
            <v>811447</v>
          </cell>
        </row>
        <row r="195">
          <cell r="K195">
            <v>607689</v>
          </cell>
        </row>
        <row r="215">
          <cell r="K215">
            <v>433210</v>
          </cell>
        </row>
        <row r="236">
          <cell r="K236">
            <v>1306800</v>
          </cell>
        </row>
      </sheetData>
      <sheetData sheetId="13"/>
      <sheetData sheetId="14">
        <row r="122">
          <cell r="K122">
            <v>93830</v>
          </cell>
        </row>
        <row r="170">
          <cell r="K170">
            <v>86756</v>
          </cell>
        </row>
        <row r="187">
          <cell r="K187">
            <v>84404</v>
          </cell>
        </row>
        <row r="205">
          <cell r="K205">
            <v>192509</v>
          </cell>
        </row>
        <row r="241">
          <cell r="K241">
            <v>152984</v>
          </cell>
        </row>
        <row r="277">
          <cell r="K277">
            <v>108086</v>
          </cell>
        </row>
        <row r="318">
          <cell r="K318">
            <v>214159</v>
          </cell>
        </row>
        <row r="341">
          <cell r="K341">
            <v>151014</v>
          </cell>
        </row>
        <row r="364">
          <cell r="K364">
            <v>155910</v>
          </cell>
        </row>
        <row r="381">
          <cell r="K381">
            <v>223034</v>
          </cell>
        </row>
        <row r="398">
          <cell r="K398">
            <v>327665</v>
          </cell>
        </row>
        <row r="415">
          <cell r="K415">
            <v>539834</v>
          </cell>
        </row>
        <row r="432">
          <cell r="K432">
            <v>638834</v>
          </cell>
        </row>
        <row r="449">
          <cell r="K449">
            <v>341834</v>
          </cell>
        </row>
        <row r="466">
          <cell r="K466">
            <v>391334</v>
          </cell>
        </row>
        <row r="483">
          <cell r="K483">
            <v>678080</v>
          </cell>
        </row>
        <row r="533">
          <cell r="K533">
            <v>39720</v>
          </cell>
        </row>
        <row r="563">
          <cell r="K563">
            <v>36578</v>
          </cell>
        </row>
        <row r="844">
          <cell r="K844">
            <v>5009699</v>
          </cell>
        </row>
        <row r="853">
          <cell r="K853">
            <v>6420450</v>
          </cell>
        </row>
      </sheetData>
      <sheetData sheetId="15"/>
      <sheetData sheetId="16"/>
      <sheetData sheetId="17">
        <row r="25">
          <cell r="K25">
            <v>28764429</v>
          </cell>
        </row>
        <row r="159">
          <cell r="K159">
            <v>116739</v>
          </cell>
        </row>
        <row r="189">
          <cell r="K189">
            <v>228806</v>
          </cell>
        </row>
        <row r="203">
          <cell r="K203">
            <v>118077</v>
          </cell>
        </row>
        <row r="217">
          <cell r="K217">
            <v>119055</v>
          </cell>
        </row>
        <row r="233">
          <cell r="K233">
            <v>154995</v>
          </cell>
        </row>
      </sheetData>
      <sheetData sheetId="18">
        <row r="25">
          <cell r="J25">
            <v>189951</v>
          </cell>
        </row>
        <row r="42">
          <cell r="J42">
            <v>182322</v>
          </cell>
        </row>
        <row r="58">
          <cell r="J58">
            <v>185347</v>
          </cell>
        </row>
        <row r="75">
          <cell r="J75">
            <v>198657</v>
          </cell>
        </row>
        <row r="92">
          <cell r="J92">
            <v>178692</v>
          </cell>
        </row>
        <row r="127">
          <cell r="J127">
            <v>189450</v>
          </cell>
        </row>
        <row r="144">
          <cell r="J144">
            <v>187162</v>
          </cell>
        </row>
        <row r="162">
          <cell r="J162">
            <v>208942</v>
          </cell>
        </row>
        <row r="179">
          <cell r="J179">
            <v>191397</v>
          </cell>
        </row>
        <row r="197">
          <cell r="J197">
            <v>223462</v>
          </cell>
        </row>
        <row r="214">
          <cell r="J214">
            <v>235562</v>
          </cell>
        </row>
        <row r="231">
          <cell r="J231">
            <v>250687</v>
          </cell>
        </row>
        <row r="248">
          <cell r="J248">
            <v>256669</v>
          </cell>
        </row>
        <row r="266">
          <cell r="J266">
            <v>299019</v>
          </cell>
        </row>
        <row r="284">
          <cell r="J284">
            <v>655723</v>
          </cell>
        </row>
        <row r="303">
          <cell r="J303">
            <v>714023</v>
          </cell>
        </row>
        <row r="322">
          <cell r="J322">
            <v>859773</v>
          </cell>
        </row>
        <row r="340">
          <cell r="J340">
            <v>1273073</v>
          </cell>
        </row>
        <row r="359">
          <cell r="J359">
            <v>48304</v>
          </cell>
        </row>
        <row r="377">
          <cell r="J377">
            <v>62741</v>
          </cell>
        </row>
        <row r="393">
          <cell r="J393">
            <v>156143</v>
          </cell>
        </row>
        <row r="427">
          <cell r="J427">
            <v>74222</v>
          </cell>
        </row>
        <row r="444">
          <cell r="J444">
            <v>105869</v>
          </cell>
        </row>
        <row r="461">
          <cell r="J461">
            <v>82769</v>
          </cell>
        </row>
        <row r="478">
          <cell r="J478">
            <v>1025443</v>
          </cell>
        </row>
        <row r="495">
          <cell r="J495">
            <v>534568</v>
          </cell>
        </row>
        <row r="512">
          <cell r="J512">
            <v>215474</v>
          </cell>
        </row>
        <row r="530">
          <cell r="J530">
            <v>205794</v>
          </cell>
        </row>
        <row r="546">
          <cell r="J546">
            <v>222129</v>
          </cell>
        </row>
        <row r="564">
          <cell r="J564">
            <v>221524</v>
          </cell>
        </row>
        <row r="598">
          <cell r="J598">
            <v>104378</v>
          </cell>
        </row>
        <row r="614">
          <cell r="J614">
            <v>16239</v>
          </cell>
        </row>
        <row r="630">
          <cell r="J630">
            <v>90628</v>
          </cell>
        </row>
        <row r="646">
          <cell r="J646">
            <v>89528</v>
          </cell>
        </row>
        <row r="663">
          <cell r="J663">
            <v>77428</v>
          </cell>
        </row>
        <row r="680">
          <cell r="J680">
            <v>83339</v>
          </cell>
        </row>
        <row r="698">
          <cell r="J698">
            <v>88839</v>
          </cell>
        </row>
        <row r="732">
          <cell r="J732">
            <v>263017</v>
          </cell>
        </row>
        <row r="748">
          <cell r="J748">
            <v>281167</v>
          </cell>
        </row>
        <row r="765">
          <cell r="J765">
            <v>290972</v>
          </cell>
        </row>
        <row r="797">
          <cell r="J797">
            <v>147907</v>
          </cell>
        </row>
        <row r="828">
          <cell r="J828">
            <v>186407</v>
          </cell>
        </row>
      </sheetData>
      <sheetData sheetId="19">
        <row r="24">
          <cell r="K24">
            <v>43401</v>
          </cell>
        </row>
        <row r="40">
          <cell r="K40">
            <v>65784</v>
          </cell>
        </row>
        <row r="56">
          <cell r="K56">
            <v>39397</v>
          </cell>
        </row>
        <row r="73">
          <cell r="K73">
            <v>259873</v>
          </cell>
        </row>
        <row r="96">
          <cell r="K96">
            <v>75895</v>
          </cell>
        </row>
        <row r="135">
          <cell r="K135">
            <v>32252</v>
          </cell>
        </row>
        <row r="150">
          <cell r="K150">
            <v>132937</v>
          </cell>
        </row>
        <row r="167">
          <cell r="K167">
            <v>219475</v>
          </cell>
        </row>
        <row r="200">
          <cell r="K200">
            <v>31593</v>
          </cell>
        </row>
      </sheetData>
      <sheetData sheetId="20">
        <row r="25">
          <cell r="K25">
            <v>135890</v>
          </cell>
        </row>
        <row r="39">
          <cell r="K39">
            <v>69418</v>
          </cell>
        </row>
        <row r="735">
          <cell r="K735">
            <v>18065</v>
          </cell>
        </row>
        <row r="777">
          <cell r="K777">
            <v>39841</v>
          </cell>
        </row>
        <row r="791">
          <cell r="K791">
            <v>57318</v>
          </cell>
        </row>
        <row r="804">
          <cell r="K804">
            <v>3277</v>
          </cell>
        </row>
        <row r="843">
          <cell r="K843">
            <v>7632</v>
          </cell>
        </row>
        <row r="856">
          <cell r="K856">
            <v>11128</v>
          </cell>
        </row>
        <row r="868">
          <cell r="K868">
            <v>69056</v>
          </cell>
        </row>
        <row r="880">
          <cell r="K880">
            <v>129980</v>
          </cell>
        </row>
      </sheetData>
      <sheetData sheetId="21"/>
      <sheetData sheetId="22">
        <row r="28">
          <cell r="K28">
            <v>2407834</v>
          </cell>
        </row>
        <row r="46">
          <cell r="K46">
            <v>3901084</v>
          </cell>
        </row>
        <row r="130">
          <cell r="K130">
            <v>3490085</v>
          </cell>
        </row>
        <row r="390">
          <cell r="K390">
            <v>598976</v>
          </cell>
        </row>
        <row r="430">
          <cell r="K430">
            <v>213216</v>
          </cell>
        </row>
        <row r="668">
          <cell r="K668">
            <v>234733</v>
          </cell>
        </row>
        <row r="902">
          <cell r="K902">
            <v>501416</v>
          </cell>
        </row>
      </sheetData>
      <sheetData sheetId="23"/>
      <sheetData sheetId="24"/>
      <sheetData sheetId="25"/>
      <sheetData sheetId="26"/>
      <sheetData sheetId="27"/>
      <sheetData sheetId="28">
        <row r="26">
          <cell r="K26">
            <v>70699</v>
          </cell>
        </row>
        <row r="45">
          <cell r="K45">
            <v>46883</v>
          </cell>
        </row>
        <row r="64">
          <cell r="K64">
            <v>23484</v>
          </cell>
        </row>
        <row r="82">
          <cell r="K82">
            <v>22494</v>
          </cell>
        </row>
        <row r="97">
          <cell r="K97">
            <v>48242</v>
          </cell>
        </row>
        <row r="116">
          <cell r="K116">
            <v>64874.389443</v>
          </cell>
        </row>
        <row r="119">
          <cell r="K119">
            <v>71361</v>
          </cell>
        </row>
        <row r="136">
          <cell r="K136">
            <v>49417</v>
          </cell>
        </row>
      </sheetData>
      <sheetData sheetId="29"/>
      <sheetData sheetId="30"/>
      <sheetData sheetId="31">
        <row r="25">
          <cell r="K25">
            <v>63137</v>
          </cell>
        </row>
        <row r="42">
          <cell r="K42">
            <v>27889</v>
          </cell>
        </row>
        <row r="59">
          <cell r="K59">
            <v>17796</v>
          </cell>
        </row>
        <row r="77">
          <cell r="K77">
            <v>61418</v>
          </cell>
        </row>
        <row r="133">
          <cell r="K133">
            <v>163337</v>
          </cell>
        </row>
        <row r="169">
          <cell r="K169">
            <v>91344</v>
          </cell>
        </row>
        <row r="185">
          <cell r="K185">
            <v>74182</v>
          </cell>
        </row>
      </sheetData>
      <sheetData sheetId="32">
        <row r="280">
          <cell r="K280">
            <v>193095</v>
          </cell>
        </row>
      </sheetData>
      <sheetData sheetId="33"/>
      <sheetData sheetId="34"/>
      <sheetData sheetId="35"/>
      <sheetData sheetId="36"/>
      <sheetData sheetId="3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NALIS TAMBAHAN"/>
      <sheetName val="Sat~Pek"/>
      <sheetName val="Analys"/>
      <sheetName val="Sat~Bahu"/>
      <sheetName val="Analis alat"/>
      <sheetName val="Sat_Bahu"/>
    </sheetNames>
    <sheetDataSet>
      <sheetData sheetId="0"/>
      <sheetData sheetId="1"/>
      <sheetData sheetId="2"/>
      <sheetData sheetId="3"/>
      <sheetData sheetId="4" refreshError="1">
        <row r="49">
          <cell r="C49" t="str">
            <v>Aspal bitumen</v>
          </cell>
        </row>
        <row r="76">
          <cell r="C76" t="str">
            <v>Alat-alat bantu *)</v>
          </cell>
        </row>
      </sheetData>
      <sheetData sheetId="5"/>
      <sheetData sheetId="6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3"/>
      <sheetName val="PENAWARAN"/>
      <sheetName val="HARGA JADI"/>
      <sheetName val="analisa"/>
      <sheetName val="BAHAN"/>
      <sheetName val="UPAH"/>
      <sheetName val="ALAT"/>
      <sheetName val="HARGA ALAT"/>
      <sheetName val="Rincian Bobot"/>
      <sheetName val="Schedule"/>
      <sheetName val="SINDO"/>
      <sheetName val="STRUKTUR ORG SINDO"/>
      <sheetName val="BQ-E20-02(Rp)"/>
      <sheetName val="ANALISA BL"/>
      <sheetName val="BQ_E20_02_Rp_"/>
      <sheetName val="Notes"/>
      <sheetName val="FINISHING"/>
      <sheetName val="Cover"/>
      <sheetName val="HARGA_JADI"/>
      <sheetName val="HARGA_ALAT"/>
      <sheetName val="Rincian_Bobot"/>
      <sheetName val="STRUKTUR_ORG_SINDO"/>
      <sheetName val="ANALISA_BL"/>
      <sheetName val="tgp-02"/>
      <sheetName val="upah_borong"/>
      <sheetName val="satuan_pek"/>
      <sheetName val="Elektronik"/>
      <sheetName val="Plumbing"/>
      <sheetName val="Electrikal"/>
      <sheetName val="AC"/>
      <sheetName val="Fire Fighting"/>
      <sheetName val="Item Kompensasi"/>
      <sheetName val="DAF-1"/>
      <sheetName val="Cash Flow"/>
      <sheetName val="atap"/>
      <sheetName val="Analisa Gabungan"/>
      <sheetName val="Sub"/>
      <sheetName val="Anls"/>
      <sheetName val="MAPP"/>
      <sheetName val="rek det 1-3"/>
      <sheetName val="analisa_gedung"/>
      <sheetName val="HARSAT_BAH"/>
      <sheetName val="daf-3(OK)"/>
      <sheetName val="ESCON"/>
      <sheetName val="DAFTAR HARGA SATUAN MATERIAL"/>
      <sheetName val="Ws Jul-2004"/>
      <sheetName val="index"/>
      <sheetName val="hsd"/>
      <sheetName val="faktor"/>
      <sheetName val="eskal"/>
      <sheetName val="EQUIP-LIST"/>
      <sheetName val="MAT-LIST"/>
      <sheetName val="ANALISA BEKISTING PELAT"/>
      <sheetName val="ANALISA BEKISTING BALOK"/>
      <sheetName val="ANALISA BEKISTING R-WALL"/>
      <sheetName val="ANALISA BEKISTING TANGGA"/>
      <sheetName val="SUBKON"/>
      <sheetName val="MANP-LIST"/>
      <sheetName val="DATA"/>
      <sheetName val="ANALISA PEK.UMUM"/>
      <sheetName val="BoQ "/>
      <sheetName val="NP"/>
      <sheetName val="bahan "/>
      <sheetName val="Analisa 2"/>
      <sheetName val="DHS"/>
      <sheetName val="REKAP"/>
      <sheetName val="Anal"/>
      <sheetName val="daf-7(OK)"/>
      <sheetName val="H.Satuan"/>
      <sheetName val="BoQ"/>
      <sheetName val="daftarbhn"/>
      <sheetName val="EVALUASI GD 1"/>
      <sheetName val="SAP"/>
      <sheetName val="Bangunan Utama"/>
      <sheetName val="DAFTAR HARGA"/>
      <sheetName val="HARGA SATUAN"/>
      <sheetName val="Analisa_Gabungan"/>
      <sheetName val="Analisa_2"/>
      <sheetName val="REMUNERASISTANDAR"/>
      <sheetName val="TABEL-DETASIR"/>
      <sheetName val="Daf-Harga"/>
      <sheetName val="BAG-2"/>
      <sheetName val="A-11 Steel Str (2)"/>
      <sheetName val="daf_3_OK_"/>
      <sheetName val="daf_7_OK_"/>
      <sheetName val="Ktitas_Hg"/>
      <sheetName val="Rkap Bya"/>
      <sheetName val="S_DAYA"/>
      <sheetName val="Material"/>
      <sheetName val="HRG BHN"/>
      <sheetName val="Tanggapan"/>
      <sheetName val="ELKP"/>
      <sheetName val="tgp_02"/>
      <sheetName val="SBDY"/>
      <sheetName val="DAPRO"/>
      <sheetName val="AKP-1"/>
      <sheetName val="RBP-4"/>
      <sheetName val="RBP-1"/>
      <sheetName val="RBP- 2"/>
      <sheetName val="RAP"/>
      <sheetName val="Rekap "/>
      <sheetName val="Lambersering"/>
      <sheetName val="BQ-Str"/>
      <sheetName val="Harga bahan"/>
      <sheetName val="Bill rekap"/>
      <sheetName val="HB"/>
      <sheetName val="RAB"/>
      <sheetName val="OH"/>
      <sheetName val="Satuan"/>
      <sheetName val="Rkp1"/>
      <sheetName val="JK"/>
      <sheetName val="PERALATAN AHU"/>
      <sheetName val="AIR CURTAIN"/>
      <sheetName val="DUCTING "/>
      <sheetName val="PERALATAN FAN"/>
      <sheetName val="KATUP-KATUP"/>
      <sheetName val="PIPA CHILLER"/>
      <sheetName val="PIPA DRAIN"/>
      <sheetName val="POMPA CHILLER"/>
      <sheetName val="Hargamat"/>
      <sheetName val="bau"/>
      <sheetName val="DIFFUSER &amp; GRILLE "/>
      <sheetName val="PERALATAN EVB+CU"/>
      <sheetName val="PIPA REFRIGERANT"/>
      <sheetName val="CATU DAYA LISTRIK"/>
      <sheetName val="611"/>
      <sheetName val="harga dasar T-M-A"/>
      <sheetName val="Sat. Alat"/>
      <sheetName val="Sat. Bahan"/>
      <sheetName val="Data Pekerjaan"/>
      <sheetName val="Data Input"/>
      <sheetName val="Data Rumus"/>
      <sheetName val="Sat. Upah"/>
      <sheetName val="PERHITUNGAN"/>
      <sheetName val="COMBINE"/>
      <sheetName val="pricing"/>
      <sheetName val="anl"/>
      <sheetName val="umum"/>
      <sheetName val="H. Dasar"/>
      <sheetName val="SPK"/>
      <sheetName val="HARGA_JADI1"/>
      <sheetName val="HARGA_ALAT1"/>
      <sheetName val="Rincian_Bobot1"/>
      <sheetName val="STRUKTUR_ORG_SINDO1"/>
      <sheetName val="ANALISA_BL1"/>
      <sheetName val="Fire_Fighting"/>
      <sheetName val="Item_Kompensasi"/>
      <sheetName val="DAFTAR_HARGA_SATUAN_MATERIAL"/>
      <sheetName val="Rkap_Bya"/>
      <sheetName val="arab"/>
      <sheetName val="Harga"/>
      <sheetName val="keb-BHN"/>
      <sheetName val="HARGA DASAR"/>
      <sheetName val="RAPA"/>
      <sheetName val="villa"/>
      <sheetName val="rekI"/>
      <sheetName val="Currency"/>
      <sheetName val="HarSat"/>
      <sheetName val="Harga S Dasar"/>
      <sheetName val="HB "/>
      <sheetName val="bhn-upah"/>
      <sheetName val="Type"/>
      <sheetName val="Area"/>
      <sheetName val="Discipline"/>
      <sheetName val="Deliverable"/>
      <sheetName val="Form-7"/>
      <sheetName val="Quantity"/>
      <sheetName val="div4"/>
      <sheetName val="div71"/>
      <sheetName val="div7"/>
      <sheetName val="div3"/>
      <sheetName val="Sheet1"/>
      <sheetName val="Sheet2"/>
      <sheetName val="H-BHN"/>
      <sheetName val="Penwrn"/>
      <sheetName val="Scd_RAB"/>
      <sheetName val="DIFFUSER _ GRILLE "/>
      <sheetName val="Analisa ME "/>
      <sheetName val="BK-PU"/>
      <sheetName val="basic"/>
      <sheetName val="Bill.2. PL - SUPPLY A"/>
      <sheetName val="ANAL2"/>
      <sheetName val="ANAL1"/>
      <sheetName val="XL4Test5"/>
      <sheetName val="rek det 1_3"/>
      <sheetName val="RAB-VAC"/>
      <sheetName val="RAB-PK"/>
      <sheetName val="RAB-ELC"/>
      <sheetName val="RAB-PL"/>
      <sheetName val="RAB-EL"/>
      <sheetName val="dasboard"/>
      <sheetName val="ahs"/>
      <sheetName val="bhn,upah,alat"/>
      <sheetName val="Ans Kom Precast"/>
      <sheetName val="info"/>
      <sheetName val="an-aspal"/>
      <sheetName val="mob"/>
      <sheetName val="an_alat"/>
      <sheetName val="Agregat Halus &amp; Kasar"/>
      <sheetName val="Rekap Prelim"/>
      <sheetName val="Rekap Direct Cost"/>
      <sheetName val="Wage &amp; Tool"/>
      <sheetName val="SCH"/>
      <sheetName val="Harga ME "/>
      <sheetName val="AR1"/>
      <sheetName val="Suit"/>
      <sheetName val="bahan, upah,alat"/>
      <sheetName val="Plumbing &amp; Fire"/>
      <sheetName val="BQ-1A prelim"/>
      <sheetName val="ANALISA BALOK"/>
      <sheetName val="ANALISA C-WALL"/>
      <sheetName val="ANALISA KOLOM "/>
      <sheetName val="ANALISA PILECAP"/>
      <sheetName val="ANALISA PIT LIFT"/>
      <sheetName val="ANALISA RAMP"/>
      <sheetName val="ANALISA R-WALL"/>
      <sheetName val="ANALISA SLAB"/>
      <sheetName val="ANALISA S-WALL "/>
      <sheetName val="ANALISA TANGGA"/>
      <sheetName val="ANALISA TIE BEAM "/>
      <sheetName val="REKAP besi,beton,bekisting"/>
      <sheetName val="ANALISA PEK.TANAH"/>
      <sheetName val="ANALISA PONDASI"/>
      <sheetName val="analisa harga satuan"/>
      <sheetName val="Break Down"/>
      <sheetName val="STR-PRD01-6"/>
      <sheetName val="PROD 15-5"/>
      <sheetName val="SchC"/>
      <sheetName val="SchA"/>
      <sheetName val="SewAlat"/>
      <sheetName val="SchB"/>
      <sheetName val="SchD"/>
      <sheetName val="nama PT."/>
      <sheetName val="DAF-BAHAN"/>
      <sheetName val="DAF-UPAH"/>
      <sheetName val="DAFTAR 7"/>
      <sheetName val="DAFTAR_8"/>
      <sheetName val="Resume.1"/>
      <sheetName val="ADM"/>
      <sheetName val="Bank"/>
      <sheetName val="Rincian SIM"/>
      <sheetName val="PMS"/>
      <sheetName val="PP"/>
      <sheetName val="lINGKUP PEK"/>
      <sheetName val="Meto"/>
      <sheetName val="RESUME"/>
      <sheetName val="FINAL"/>
      <sheetName val="8LT 12"/>
      <sheetName val="???1"/>
      <sheetName val="bq"/>
      <sheetName val="rab - persiapan &amp; lantai-1"/>
      <sheetName val="DATA1"/>
      <sheetName val="Harga Upah"/>
      <sheetName val="SAT-BHN"/>
      <sheetName val="5ALAT"/>
      <sheetName val="Harga Satuan (3)"/>
      <sheetName val="3-4HSD"/>
      <sheetName val="Bill-2"/>
      <sheetName val="sai"/>
      <sheetName val="SAT"/>
      <sheetName val="tidak dipakai 1"/>
      <sheetName val="H_Satuan"/>
      <sheetName val="An-Ars"/>
      <sheetName val=" An-Str "/>
      <sheetName val="Agregat"/>
      <sheetName val="Quarry"/>
      <sheetName val="Daft.Sewa Alat"/>
      <sheetName val="SNI"/>
      <sheetName val="Hrg Alat"/>
      <sheetName val="alat-1"/>
      <sheetName val="Daft Harsat"/>
      <sheetName val="LAL - PASAR PAGI "/>
      <sheetName val="___1"/>
      <sheetName val="BTL-Persiapan"/>
      <sheetName val="BTL-alat"/>
      <sheetName val="BTL-Bau"/>
      <sheetName val="Alat_k3"/>
      <sheetName val="BTL-Rupa"/>
      <sheetName val="harga lama"/>
      <sheetName val="BASIC PRICE"/>
      <sheetName val="Kuantitas _ Harga"/>
      <sheetName val="AHS Marka"/>
      <sheetName val="AHS Aspal"/>
      <sheetName val="terbilang rp"/>
      <sheetName val="DAF-2"/>
      <sheetName val="BILL of QUANTITY"/>
      <sheetName val="DIV"/>
      <sheetName val="Met1"/>
      <sheetName val="Met2"/>
      <sheetName val="U-B-A"/>
      <sheetName val="CAT_5"/>
      <sheetName val="THP PEK"/>
      <sheetName val="Analisa HSP"/>
      <sheetName val="Equipment f CW"/>
      <sheetName val="Material f CW"/>
      <sheetName val="Preptr&amp;Gen_work(1)"/>
      <sheetName val="input"/>
      <sheetName val="Rkp"/>
      <sheetName val="bisidev-2"/>
      <sheetName val="H.Alat"/>
      <sheetName val="BOQ EXTERN"/>
      <sheetName val="REKAPITULASI"/>
      <sheetName val="XXXX"/>
      <sheetName val="pldt"/>
      <sheetName val="Apr02"/>
      <sheetName val="PO-2"/>
      <sheetName val="Payment"/>
      <sheetName val="Antisipasi"/>
      <sheetName val="Rekap By"/>
      <sheetName val="PHU"/>
      <sheetName val="srt Pengantar shop"/>
      <sheetName val="srt Pengantar"/>
      <sheetName val="BA MOS"/>
      <sheetName val="Serah-1"/>
      <sheetName val="Mohon"/>
      <sheetName val="Periksa -Saphir"/>
      <sheetName val="Periksa"/>
      <sheetName val="Bayar"/>
      <sheetName val="Bayar (2)"/>
      <sheetName val="Kwitansi"/>
      <sheetName val="CEK"/>
      <sheetName val="MU"/>
      <sheetName val="RAPI"/>
      <sheetName val="PO2"/>
      <sheetName val="P02 H. Baru"/>
      <sheetName val="LPP-101Agust 05"/>
      <sheetName val="REKAPRAB "/>
      <sheetName val="RABLembah"/>
      <sheetName val="RABRenang"/>
      <sheetName val="RABLab"/>
      <sheetName val="CASHFLOW"/>
      <sheetName val="SCHEDULE "/>
      <sheetName val="PO_2"/>
      <sheetName val="H Satuan Dasar"/>
      <sheetName val="trans"/>
      <sheetName val="ANALISA (5)"/>
      <sheetName val="DAFT_HARG_SAT_PEK."/>
      <sheetName val="Bhn"/>
      <sheetName val="HSBU"/>
      <sheetName val="LAPIUT"/>
      <sheetName val="AIR COM-490681-MRI"/>
      <sheetName val="RFP006"/>
      <sheetName val="RFP002"/>
      <sheetName val="RFP007"/>
      <sheetName val="RFP012"/>
      <sheetName val="RFP009"/>
      <sheetName val="RFP004"/>
      <sheetName val="Cost Summary"/>
      <sheetName val="Sat Upah"/>
      <sheetName val="G.10x20"/>
      <sheetName val="Bengkel (Design RSPO)"/>
      <sheetName val="Analisa Baku STR ARS"/>
      <sheetName val="PRICE"/>
      <sheetName val="MCSet4"/>
      <sheetName val="HSD Alat"/>
      <sheetName val="HSD Bahan"/>
      <sheetName val="Lamp 2"/>
      <sheetName val="Jadwal"/>
      <sheetName val="Sum_If"/>
      <sheetName val="HSD Upah"/>
      <sheetName val="Axial+bending"/>
      <sheetName val="Rot-Pack"/>
      <sheetName val="REFTABLE"/>
      <sheetName val="Komponen"/>
      <sheetName val="K210"/>
      <sheetName val="ana_str"/>
      <sheetName val="Bagan"/>
      <sheetName val="Schedulle Peralatan"/>
      <sheetName val="Stuktur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SEX"/>
      <sheetName val="Harga Mat"/>
      <sheetName val="DASAR"/>
      <sheetName val="MAP"/>
      <sheetName val="Cover (x)"/>
      <sheetName val="Cor Apt"/>
      <sheetName val="Cipinang"/>
      <sheetName val="Bek.Sloof"/>
      <sheetName val="Sheet3"/>
      <sheetName val="3.LBK"/>
      <sheetName val="BOBOT MINGGUAN"/>
      <sheetName val="bayar_04_fak"/>
      <sheetName val="HM"/>
      <sheetName val="API610 Process Data"/>
      <sheetName val="615E101AB(CASE85F)"/>
      <sheetName val="DCS"/>
      <sheetName val="ANALYSER"/>
      <sheetName val="STEP"/>
      <sheetName val="Insts"/>
      <sheetName val="isian"/>
      <sheetName val="J.PERALATAN"/>
      <sheetName val="H.MATERIAL"/>
      <sheetName val="Lab E (FKU)"/>
      <sheetName val="UPAH BORONG"/>
      <sheetName val="Ana_Jembatan_Reklamasi"/>
      <sheetName val="REKLAMASI"/>
      <sheetName val="Bill 1 - 9"/>
      <sheetName val="Bill 12"/>
      <sheetName val="Bill 10"/>
      <sheetName val="Kuantitas &amp; Harga"/>
      <sheetName val="mortar"/>
      <sheetName val="mc adam"/>
      <sheetName val="ps batu&amp;brjg"/>
      <sheetName val="rumus"/>
      <sheetName val="Ikhtisar"/>
      <sheetName val="BqSipil"/>
      <sheetName val="BqME"/>
      <sheetName val="hitungan"/>
      <sheetName val="lisbq"/>
      <sheetName val="DAF-5"/>
      <sheetName val="Des-05"/>
      <sheetName val="AHS ARS"/>
      <sheetName val="UPAH &amp; BHN ARS"/>
      <sheetName val="bu alat"/>
      <sheetName val="bu mat"/>
      <sheetName val="bu tenaga"/>
      <sheetName val="DAF.ALAT"/>
      <sheetName val="Analisa Alat Berat"/>
      <sheetName val="dt-1"/>
      <sheetName val="dt-2"/>
      <sheetName val="POS-4.1"/>
      <sheetName val="Summary"/>
      <sheetName val="anaUTama"/>
      <sheetName val="AnaAlat"/>
      <sheetName val="anaMob"/>
      <sheetName val="bahan upah"/>
      <sheetName val="HSP(Perhitungan)"/>
      <sheetName val="AKTPRO"/>
      <sheetName val="Akun"/>
      <sheetName val="HAL-1"/>
      <sheetName val="UPH + BHN"/>
      <sheetName val="Absen 4"/>
      <sheetName val="Kreteria"/>
      <sheetName val="Evaluasi Teknis _B_"/>
      <sheetName val="ALKAS (Komp) Akt"/>
      <sheetName val="Ratios"/>
      <sheetName val="P&amp;L"/>
      <sheetName val="SAT.UPAH"/>
      <sheetName val="Mat.Mek"/>
      <sheetName val="Mat.Elk"/>
      <sheetName val="BL"/>
      <sheetName val="DSDY"/>
      <sheetName val="chitimc"/>
      <sheetName val="THPDMoi  _2_"/>
      <sheetName val="dongia _2_"/>
      <sheetName val="gtrinh"/>
      <sheetName val="phuluc1"/>
      <sheetName val="TONG HOP VL_NC"/>
      <sheetName val="lam_moi"/>
      <sheetName val="chitiet"/>
      <sheetName val="TONGKE3p "/>
      <sheetName val="giathanh1"/>
      <sheetName val="TH VL_ NC_ DDHT Thanhphuoc"/>
      <sheetName val="_REF"/>
      <sheetName val="DONGIA"/>
      <sheetName val="thao_go"/>
      <sheetName val="DON GIA"/>
      <sheetName val="TONGKE_HT"/>
      <sheetName val="DG"/>
      <sheetName val="dtxl"/>
      <sheetName val="LKVL_CK_HT_GD1"/>
      <sheetName val="t_h HA THE"/>
      <sheetName val="CHITIET VL_NC_TT _1p"/>
      <sheetName val="TONG HOP VL_NC TT"/>
      <sheetName val="TNHCHINH"/>
      <sheetName val="TH XL"/>
      <sheetName val="CHITIET VL_NC"/>
      <sheetName val="VC"/>
      <sheetName val="Tiepdia"/>
      <sheetName val="CHITIET VL_NC_TT_3p"/>
      <sheetName val="TDTKP"/>
      <sheetName val="TDTKP1"/>
      <sheetName val="KPVC_BD "/>
      <sheetName val="VCV_BE_TONG"/>
      <sheetName val="HRG SAT. MATERIAL"/>
      <sheetName val="HRG SAT. UPAH"/>
      <sheetName val="TABEL"/>
      <sheetName val="Report detil kondisi"/>
      <sheetName val="detil kondisi"/>
      <sheetName val="Bahan &amp; Tenaga"/>
      <sheetName val="Sat Bah &amp; Up"/>
      <sheetName val="Data Alat"/>
      <sheetName val="Analisa RAP"/>
      <sheetName val="CekList"/>
      <sheetName val="Sch Tender"/>
      <sheetName val="Analisa RAB"/>
      <sheetName val="Telusur"/>
      <sheetName val="Rekap RAP"/>
      <sheetName val="Data Sisa Bahan"/>
      <sheetName val="HSP UPAH&amp;BAHA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D"/>
      <sheetName val="Mat.Mek"/>
      <sheetName val="AHS"/>
      <sheetName val="Ref"/>
      <sheetName val="Mat.Elk"/>
      <sheetName val="grand summary "/>
      <sheetName val="Summary"/>
      <sheetName val="lampiran pek persiapan"/>
      <sheetName val="rab"/>
      <sheetName val="Arsitektur"/>
      <sheetName val="Mekanikal"/>
      <sheetName val="Elektrikal"/>
      <sheetName val="Plumbing"/>
      <sheetName val="Sheet2"/>
      <sheetName val="Mat_Mek"/>
      <sheetName val="Mat_Elk"/>
      <sheetName val="Plumbing &amp; Fire"/>
      <sheetName val="Anls"/>
      <sheetName val="MAPP"/>
      <sheetName val="rek det 1-3"/>
      <sheetName val="Material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_harian"/>
      <sheetName val="sewa_alat"/>
      <sheetName val="harsat"/>
      <sheetName val="Analisa"/>
      <sheetName val="upah_borong"/>
      <sheetName val="satuan_alat"/>
      <sheetName val="satuan_pek"/>
      <sheetName val="resume"/>
      <sheetName val="proposal"/>
      <sheetName val="dasboard"/>
      <sheetName val="Har_mat"/>
      <sheetName val="Cover"/>
      <sheetName val="Anls"/>
      <sheetName val="bhn_upah"/>
      <sheetName val="harga lama"/>
      <sheetName val="Plumbing &amp; Fire"/>
      <sheetName val="an. struktur"/>
      <sheetName val="Dashboard"/>
      <sheetName val="MAPP"/>
      <sheetName val="rek det 1-3"/>
      <sheetName val="hsu"/>
      <sheetName val="analisa2"/>
      <sheetName val="rap"/>
      <sheetName val="INTAKE"/>
      <sheetName val="trans"/>
      <sheetName val="an_ struktur"/>
      <sheetName val="Sat Bah &amp; Up"/>
      <sheetName val="H.Satuan"/>
      <sheetName val="DAFTAR HARGA SATUAN MATERIAL"/>
      <sheetName val="daf-3(OK)"/>
      <sheetName val="daf-7(OK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kapi"/>
      <sheetName val="AHS"/>
      <sheetName val="Bul"/>
      <sheetName val="Alat"/>
      <sheetName val="Subkont"/>
      <sheetName val="Bahan"/>
      <sheetName val="Upah1"/>
      <sheetName val="Rekap"/>
      <sheetName val="Bang A"/>
      <sheetName val="Bang B"/>
      <sheetName val="Sarana"/>
      <sheetName val="Asrama"/>
      <sheetName val="Utility"/>
      <sheetName val="Kamar"/>
      <sheetName val="Material"/>
      <sheetName val="Upah"/>
      <sheetName val="Analisa"/>
      <sheetName val="Pipe"/>
      <sheetName val="HRG BHN"/>
      <sheetName val="NAME"/>
      <sheetName val="harsat"/>
      <sheetName val="Surat"/>
      <sheetName val="Input"/>
      <sheetName val="struktur tdk dipakai"/>
      <sheetName val="DAF-1"/>
      <sheetName val="daf-3(OK)"/>
      <sheetName val="daf-7(OK)"/>
      <sheetName val="SAT-BHN"/>
      <sheetName val="villa"/>
      <sheetName val="SEX"/>
      <sheetName val="DATA1"/>
      <sheetName val="Cover"/>
      <sheetName val="A LIS"/>
      <sheetName val="A REKAP"/>
      <sheetName val="MAIN BQ"/>
      <sheetName val="DAF_7"/>
      <sheetName val="Bhn"/>
      <sheetName val="DAF-2"/>
      <sheetName val="Bill sipil"/>
      <sheetName val="SCH"/>
      <sheetName val="Daf-harga"/>
      <sheetName val="Prelim"/>
      <sheetName val="DATA"/>
      <sheetName val="S.UPAH"/>
      <sheetName val="DAF-7"/>
      <sheetName val="Daftar Upah"/>
      <sheetName val="H.Satuan"/>
      <sheetName val="daftar harga satuan"/>
      <sheetName val="ESCON"/>
      <sheetName val="COST-SUM"/>
      <sheetName val="FLAF&amp;PARTSI"/>
      <sheetName val="D-1"/>
      <sheetName val="Bang_A"/>
      <sheetName val="Bang_B"/>
      <sheetName val="#REF"/>
      <sheetName val="Isolasi Luar Dalam"/>
      <sheetName val="Isolasi Luar"/>
      <sheetName val="EE-PROP"/>
      <sheetName val="FINISHING"/>
      <sheetName val="Coef"/>
      <sheetName val="RAB"/>
      <sheetName val="Kolom UT"/>
      <sheetName val="POS 1"/>
      <sheetName val="POS 2"/>
      <sheetName val="Administration"/>
      <sheetName val="Ware House"/>
      <sheetName val="HELIPAD"/>
      <sheetName val="Hunian Staf"/>
      <sheetName val="Kantin"/>
      <sheetName val="Klinik"/>
      <sheetName val="Mosque"/>
      <sheetName val="Pemadam Kebakaran"/>
      <sheetName val="Gd. Rekreasi &amp; olah Raga"/>
      <sheetName val="Site Plan"/>
      <sheetName val="SPBU"/>
      <sheetName val="ANALISA SOFT"/>
      <sheetName val="REKAP BQ"/>
      <sheetName val="HB "/>
      <sheetName val="Koefisien"/>
      <sheetName val="SAT EL"/>
      <sheetName val="Daf.Harga-Upah"/>
      <sheetName val="TSS"/>
      <sheetName val="Harsat BHN AR,M"/>
      <sheetName val="Analisa Harga Satuan"/>
      <sheetName val="DAF_9"/>
      <sheetName val="UPAH _ ALAT"/>
      <sheetName val="D3.1"/>
      <sheetName val="Metode"/>
      <sheetName val="Hrg.Sat"/>
      <sheetName val="rab me (by owner) "/>
      <sheetName val="BQ (by owner)"/>
      <sheetName val="rab me (fisik)"/>
      <sheetName val="ANLS_ BETON R. KELAS"/>
      <sheetName val="HRG_BHN"/>
      <sheetName val="DAF_1"/>
      <sheetName val="SUM_Steel-Strc"/>
      <sheetName val="ANA"/>
      <sheetName val="DATA-PPC"/>
      <sheetName val="Analisa Upah _ Bahan Plum"/>
      <sheetName val="LIST"/>
      <sheetName val="SITE-E"/>
      <sheetName val="D2.2"/>
      <sheetName val="Plumbing"/>
      <sheetName val="STAFF"/>
      <sheetName val="hargaSatuan"/>
      <sheetName val="mat&amp;upah"/>
      <sheetName val="Electrikal"/>
      <sheetName val="HARSAT_BAH"/>
      <sheetName val="DAF-9"/>
      <sheetName val="TABEL-DETASIR"/>
      <sheetName val="RPP01 6"/>
      <sheetName val="EK"/>
      <sheetName val="dasboard"/>
      <sheetName val="GRAND REKAP"/>
      <sheetName val="BQ ARS"/>
      <sheetName val="Analisa Alat"/>
      <sheetName val="BQ PLAMBING - SEMANAN"/>
      <sheetName val="BQ-RSUD1"/>
      <sheetName val="Bill rekap"/>
      <sheetName val="Bill of Qty"/>
      <sheetName val="SAT"/>
      <sheetName val="Anal"/>
      <sheetName val="REK"/>
      <sheetName val="Bahan "/>
      <sheetName val="Pekerjaan "/>
      <sheetName val="DivVII"/>
      <sheetName val="DAFTAR HARGA"/>
      <sheetName val="Rekap A"/>
      <sheetName val="Hargamat"/>
      <sheetName val="Analisa Upah &amp; Bahan Plum"/>
      <sheetName val="DAFTAR HARGA SATUAN MATERIAL"/>
      <sheetName val="AC"/>
      <sheetName val="STR - 2B"/>
      <sheetName val="gvl"/>
      <sheetName val="Analisa ME"/>
      <sheetName val="Supply Agrmnt"/>
      <sheetName val="FAKTOR"/>
      <sheetName val="Elektrikal"/>
      <sheetName val="HRG- UPAH"/>
      <sheetName val="Nama"/>
      <sheetName val="L2"/>
      <sheetName val="Harga Satuan"/>
      <sheetName val="Bangunan Utama"/>
      <sheetName val="HARGA ALAT"/>
      <sheetName val="Analisa Gabungan"/>
      <sheetName val="Sub"/>
      <sheetName val="BQ_E20_02_Rp_"/>
      <sheetName val="Analisa DMPU"/>
      <sheetName val="RAB-NEGO"/>
      <sheetName val="rumus"/>
      <sheetName val="ELEC STIS"/>
      <sheetName val="REF.ONLY"/>
      <sheetName val="Bill of Qty MEP"/>
      <sheetName val="SAP"/>
      <sheetName val="STR"/>
      <sheetName val="I_KAMAR"/>
      <sheetName val="ES-aLL"/>
      <sheetName val="INDEX"/>
      <sheetName val="CORAT"/>
      <sheetName val="Man Power &amp; Comp"/>
      <sheetName val="Rinc All"/>
      <sheetName val="Price"/>
      <sheetName val="Harga ME "/>
      <sheetName val="D2.4"/>
      <sheetName val="D3-3"/>
      <sheetName val="D4.3 (TE)"/>
      <sheetName val="D5.3 (TF) "/>
      <sheetName val="D8.3 (TJ)"/>
      <sheetName val="REKAP_STRUKTUR"/>
      <sheetName val="KAS $"/>
      <sheetName val="SKAT"/>
      <sheetName val="HB"/>
      <sheetName val="STR(CANCEL)"/>
      <sheetName val="Sheet1"/>
      <sheetName val="A-1"/>
      <sheetName val="A-3"/>
      <sheetName val="A-4"/>
      <sheetName val="A-5"/>
      <sheetName val="A-6"/>
      <sheetName val="A-8"/>
      <sheetName val="DAF_2"/>
      <sheetName val="Basic Price"/>
      <sheetName val="UPAHBAHAN"/>
      <sheetName val="REKAP ANALISA"/>
      <sheetName val="DAF-5"/>
      <sheetName val="Total"/>
      <sheetName val="UPAH (2)"/>
      <sheetName val="PEMBESIAN BALOK INDUK!"/>
      <sheetName val="QTO-11P"/>
      <sheetName val="304_06"/>
      <sheetName val="BQ_PLAMBING_-_SEMANAN"/>
      <sheetName val="Bahan_"/>
      <sheetName val="Pekerjaan_"/>
      <sheetName val="8LT 12"/>
      <sheetName val="Bldg"/>
      <sheetName val="H-BHN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DONGIA"/>
      <sheetName val="chitiet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H XL"/>
      <sheetName val="TONGKE3p "/>
      <sheetName val="VC"/>
      <sheetName val="CHITIET VL-NC-TT-3p"/>
      <sheetName val="TDTKP1"/>
      <sheetName val="KPVC-BD "/>
      <sheetName val="VCV-BE-TONG"/>
      <sheetName val="CHITIET VL-NC"/>
      <sheetName val="I-KAMAR"/>
      <sheetName val="Mall"/>
      <sheetName val="STAF"/>
      <sheetName val="MT"/>
      <sheetName val="RENPEN"/>
      <sheetName val="harga"/>
      <sheetName val="Panel,feeder,elek"/>
      <sheetName val="BQ-Structur"/>
      <sheetName val="Rekap RAP real (2)"/>
      <sheetName val="Harsat Bahan"/>
      <sheetName val="RKP PLUMBING"/>
      <sheetName val="1"/>
      <sheetName val="ch"/>
      <sheetName val="Reloc &amp; Living Cost"/>
      <sheetName val="Sal"/>
      <sheetName val="D &amp; W sizes"/>
      <sheetName val="41_9_36_3"/>
      <sheetName val="KEAMANAN"/>
      <sheetName val="HRG-SAT BAHAN"/>
      <sheetName val="HRG-SAT UPAH"/>
      <sheetName val="Harsat BHN AR_M"/>
      <sheetName val="COVERUSRP"/>
      <sheetName val="MADC"/>
      <sheetName val="Pintu &amp; Jendela"/>
      <sheetName val="S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"/>
      <sheetName val="Rekap_Church(USD)"/>
      <sheetName val="BQ-CHURCH(USD)(Rp_Hide)"/>
      <sheetName val="rekap-e20(Rp)"/>
      <sheetName val="rekap-e20 (USD)"/>
      <sheetName val="BQ-E20-02(Rp)"/>
      <sheetName val="BQ-E20-02 (USD)"/>
      <sheetName val="UP"/>
      <sheetName val="PA"/>
      <sheetName val="BQ (3)"/>
      <sheetName val="BQ"/>
      <sheetName val="BQ (2)"/>
      <sheetName val="Estimasi"/>
      <sheetName val="Sprinkler"/>
      <sheetName val="BQ_E20_02_Rp_"/>
      <sheetName val="subkon"/>
      <sheetName val="Cover"/>
      <sheetName val="Penjumlahan"/>
      <sheetName val="Cover (x)"/>
      <sheetName val="Cor Apt"/>
      <sheetName val="daf-3(OK)"/>
      <sheetName val="daf-7(OK)"/>
      <sheetName val="upah_borong"/>
      <sheetName val="satuan_pek"/>
      <sheetName val="BAG-2"/>
      <sheetName val="Cover Daf-2"/>
      <sheetName val="HB"/>
      <sheetName val="SEX"/>
      <sheetName val="RAB-2"/>
      <sheetName val="Sales Parameter"/>
      <sheetName val="Parameter"/>
      <sheetName val="H.Satuan"/>
      <sheetName val="Bahan"/>
      <sheetName val="FINISHING"/>
      <sheetName val="A"/>
      <sheetName val="Plumbing"/>
      <sheetName val="Anls"/>
      <sheetName val="MAPP"/>
      <sheetName val="an. struktur"/>
      <sheetName val="rek det 1-3"/>
      <sheetName val="harsat"/>
      <sheetName val="Dashboard"/>
      <sheetName val="Man Power"/>
      <sheetName val="Mall"/>
      <sheetName val="Plumbing &amp; Fire"/>
      <sheetName val="Mat.Mek"/>
      <sheetName val="Mat.Elk"/>
      <sheetName val="Material"/>
      <sheetName val="HRG BHN"/>
      <sheetName val="HARGA SATUAN"/>
      <sheetName val="Grand summary"/>
      <sheetName val="daf_3_OK_"/>
      <sheetName val="daf_7_OK_"/>
      <sheetName val="Agregat"/>
      <sheetName val="ESCON"/>
      <sheetName val="rekap-e20_(USD)"/>
      <sheetName val="BQ-E20-02_(USD)"/>
      <sheetName val="BQ_(3)"/>
      <sheetName val="BQ_(2)"/>
      <sheetName val="Cover_(x)"/>
      <sheetName val="Cor_Apt"/>
      <sheetName val="Cover_Daf-2"/>
      <sheetName val="H_Satuan"/>
      <sheetName val="Sales_Parameter"/>
      <sheetName val="blok 7"/>
      <sheetName val="Daftar Upah"/>
      <sheetName val="#REF"/>
      <sheetName val="STR"/>
      <sheetName val="Analisa"/>
      <sheetName val="dasboard"/>
      <sheetName val="RAB"/>
      <sheetName val="OH"/>
      <sheetName val="Satuan"/>
      <sheetName val="Des-05"/>
      <sheetName val="bau"/>
      <sheetName val="DAF_3"/>
      <sheetName val="DAF_4"/>
      <sheetName val="L-Mechanical"/>
      <sheetName val="UPAH &amp; BHN ARS"/>
      <sheetName val="AHS ARS"/>
      <sheetName val="Agregat Halus &amp; Kasar"/>
      <sheetName val="ARS"/>
      <sheetName val="I-KAMAR"/>
      <sheetName val="tgp-02"/>
      <sheetName val="HARGA ALAT"/>
      <sheetName val="Basic Price"/>
      <sheetName val="Agregat Halus _ Kasar"/>
      <sheetName val="Peralatan"/>
      <sheetName val="div 8"/>
      <sheetName val="div 2"/>
      <sheetName val="div 3"/>
      <sheetName val="div 4"/>
      <sheetName val="div 5"/>
      <sheetName val="div 6"/>
      <sheetName val="div 7"/>
      <sheetName val="div 9"/>
      <sheetName val="L4_PemelRutin"/>
      <sheetName val="Rekap Biaya"/>
      <sheetName val="Informasi"/>
      <sheetName val="List material"/>
      <sheetName val="REKAP PANEL"/>
      <sheetName val="Ans-AC"/>
      <sheetName val="HB "/>
      <sheetName val="alat"/>
      <sheetName val="ARAB"/>
      <sheetName val="DAF.ALAT"/>
      <sheetName val="Electrikal"/>
      <sheetName val="Elektronik"/>
      <sheetName val="AC"/>
      <sheetName val="Fire Fighting"/>
      <sheetName val="Item Kompensasi"/>
      <sheetName val="rek det 1_3"/>
      <sheetName val="E20-02Guest House"/>
      <sheetName val="BHN"/>
      <sheetName val="pricing"/>
      <sheetName val="Rekap"/>
      <sheetName val="Anal_ Pancang"/>
      <sheetName val="DAFTAR HARGA SATUAN MATERIAL"/>
      <sheetName val="Affiliate With Reporting Unit"/>
      <sheetName val="Exchange Rates"/>
      <sheetName val="Bill-19"/>
      <sheetName val="sum-bill22"/>
      <sheetName val="An Arsitektur"/>
      <sheetName val="An Struktur"/>
      <sheetName val="D &amp; W sizes"/>
      <sheetName val="BOQ KSN"/>
      <sheetName val="HAR.SAT"/>
      <sheetName val="eqp-rek"/>
      <sheetName val="villa"/>
      <sheetName val="Sheet1"/>
      <sheetName val="Sheet2"/>
      <sheetName val="dasar"/>
      <sheetName val="Ktitas_Hg"/>
      <sheetName val="Rkap Bya"/>
      <sheetName val="SAT-BHN"/>
      <sheetName val="hidran"/>
      <sheetName val="harga lama"/>
      <sheetName val="hrg-sat.pek"/>
      <sheetName val="Rekap Direct Cost"/>
      <sheetName val="DATA"/>
      <sheetName val="Bill No. 1"/>
      <sheetName val="ORETORET"/>
      <sheetName val="Bill No.3 Basement"/>
      <sheetName val="Summary"/>
      <sheetName val="data_dci"/>
      <sheetName val="data_mci"/>
      <sheetName val="behind"/>
      <sheetName val="Main"/>
      <sheetName val="rekap-e20_(USD)1"/>
      <sheetName val="BQ-E20-02_(USD)1"/>
      <sheetName val="BQ_(3)1"/>
      <sheetName val="BQ_(2)1"/>
      <sheetName val="Cover_(x)1"/>
      <sheetName val="Cor_Apt1"/>
      <sheetName val="Cover_Daf-21"/>
      <sheetName val="Sales_Parameter1"/>
      <sheetName val="AN-ME"/>
      <sheetName val="LISTRIK"/>
      <sheetName val="anal"/>
      <sheetName val="Harsat Bahan"/>
      <sheetName val="Bill.2. PL - SUPPLY A"/>
      <sheetName val="divI"/>
      <sheetName val="divII"/>
      <sheetName val="Quantity"/>
      <sheetName val="Harga ME "/>
      <sheetName val="112-885"/>
      <sheetName val="Anl.+"/>
      <sheetName val="DAF-2"/>
      <sheetName val="Ana"/>
      <sheetName val="Jembatan I"/>
      <sheetName val="Pek. Utama"/>
      <sheetName val="PENAWARAN"/>
      <sheetName val="CAT_5"/>
      <sheetName val="bhn,upah,alat"/>
      <sheetName val="Ans Kom Precast"/>
      <sheetName val="Harga Bahan"/>
      <sheetName val="MUA"/>
      <sheetName val="REKAP ME-I"/>
      <sheetName val="Ana_harsat_persiapan"/>
      <sheetName val="ANA_TRESTLE_REKLAMASI_JEMBATAN"/>
      <sheetName val="Koefisien Besi ( hit. bareng )"/>
      <sheetName val="UPAH BORONG"/>
      <sheetName val="Cost CCTV"/>
      <sheetName val="Harsat Upah"/>
      <sheetName val="DAF-1"/>
      <sheetName val="Cover _x_"/>
      <sheetName val="DAFTAR HARGA"/>
      <sheetName val="Master Data"/>
      <sheetName val="PRICE"/>
      <sheetName val="入力作成表"/>
      <sheetName val="bhn-upah"/>
      <sheetName val="BQ_(3)2"/>
      <sheetName val="BQ_(2)2"/>
      <sheetName val="rekap-e20_(USD)2"/>
      <sheetName val="BQ-E20-02_(USD)2"/>
      <sheetName val="Cover_(x)2"/>
      <sheetName val="Cor_Apt2"/>
      <sheetName val="H_Satuan1"/>
      <sheetName val="Cover_Daf-22"/>
      <sheetName val="Sales_Parameter2"/>
      <sheetName val="an__struktur"/>
      <sheetName val="rek_det_1-3"/>
      <sheetName val="Man_Power"/>
      <sheetName val="Plumbing_&amp;_Fire"/>
      <sheetName val="Mat_Mek"/>
      <sheetName val="Mat_Elk"/>
      <sheetName val="HRG_BHN"/>
      <sheetName val="Grand_summary"/>
      <sheetName val="UPAH_&amp;_BHN_ARS"/>
      <sheetName val="AHS_ARS"/>
      <sheetName val="List_material"/>
      <sheetName val="REKAP_PANEL"/>
      <sheetName val="Fire_Fighting"/>
      <sheetName val="Item_Kompensasi"/>
      <sheetName val="HB_"/>
      <sheetName val="Daftar_Upah"/>
      <sheetName val="blok_7"/>
      <sheetName val="HARGA_SATUAN"/>
      <sheetName val="Agregat_Halus_&amp;_Kasar"/>
      <sheetName val="Ans_Kom_Precast"/>
      <sheetName val="an__struktur1"/>
      <sheetName val="rek_det_1-31"/>
      <sheetName val="AGG A"/>
      <sheetName val="AGG B"/>
      <sheetName val="DAFTAR BAHAN"/>
      <sheetName val="ATBL"/>
      <sheetName val="DAFTAR ALAT"/>
      <sheetName val="PAS. BATU"/>
      <sheetName val="URUKAN"/>
      <sheetName val="D2.8"/>
      <sheetName val="Weight Bridge"/>
      <sheetName val="Harga"/>
      <sheetName val="rincian A"/>
      <sheetName val="h satuan pekerjaan"/>
      <sheetName val="BOI_SIPIL"/>
      <sheetName val="Analisa ME (2)"/>
      <sheetName val="Kantor"/>
      <sheetName val="3_DIV8"/>
      <sheetName val="Analisa  BOW"/>
      <sheetName val="Panel,feeder,elek"/>
      <sheetName val="MARKA"/>
      <sheetName val="PRIME COAT"/>
      <sheetName val="B000(Steel)"/>
      <sheetName val="2000_080401"/>
      <sheetName val="rekI"/>
      <sheetName val="RAB-VAC"/>
      <sheetName val="RAB-PK"/>
      <sheetName val="RAB-ELC"/>
      <sheetName val="RAB-PL"/>
      <sheetName val="RAB-EL"/>
      <sheetName val="Regenerator  Concrete Structure"/>
      <sheetName val="Harga Sat."/>
      <sheetName val="AHSbj"/>
      <sheetName val="ISIAN (2)"/>
      <sheetName val="BEK-UP-OVERLEY"/>
      <sheetName val="sal &amp; galian"/>
      <sheetName val="LPA"/>
      <sheetName val="bahu jalan"/>
      <sheetName val="Hrg Bhn &amp; Upah"/>
      <sheetName val="DIVI6"/>
      <sheetName val="DIVI5"/>
      <sheetName val="DIVI8"/>
      <sheetName val="DIVI7"/>
      <sheetName val="BOQ"/>
      <sheetName val="DIVI3"/>
      <sheetName val="DIVI2"/>
      <sheetName val="BASC"/>
      <sheetName val="DIVI1"/>
      <sheetName val="upah bahan"/>
      <sheetName val="HSP UPAH&amp;BAHAN"/>
      <sheetName val="API610 Process Data"/>
      <sheetName val="API610 Type BB"/>
      <sheetName val="API610 Type OH"/>
      <sheetName val="API610 Type VS"/>
      <sheetName val="Units"/>
      <sheetName val="Instructions"/>
      <sheetName val="Bill_2_ PL _ SUPPLY A"/>
      <sheetName val="BQ-Str"/>
      <sheetName val="BAG_2"/>
      <sheetName val="Ktr Cbg "/>
      <sheetName val="Daf 1"/>
      <sheetName val="Rev0"/>
      <sheetName val="Beban Box culvert"/>
      <sheetName val="An-Ars"/>
      <sheetName val=" An-Str "/>
      <sheetName val="HSD"/>
      <sheetName val="SchC"/>
      <sheetName val="SchA"/>
      <sheetName val="SewAlat"/>
      <sheetName val="SchB"/>
      <sheetName val="SchD"/>
      <sheetName val="Sum"/>
      <sheetName val="ANAL2"/>
      <sheetName val="ANAL1"/>
      <sheetName val="BIOSEPTIC"/>
      <sheetName val="I-ME"/>
      <sheetName val="H Satuan Dasar"/>
      <sheetName val="Hrg Sat"/>
      <sheetName val="DC"/>
      <sheetName val="Harga Dasar"/>
      <sheetName val="bilangan"/>
      <sheetName val="Input"/>
      <sheetName val="mep"/>
      <sheetName val="Rincian SIM"/>
      <sheetName val="ADM"/>
      <sheetName val="Bank"/>
      <sheetName val="JK"/>
      <sheetName val="PMS"/>
      <sheetName val="PP"/>
      <sheetName val="Analisa Upah &amp; Bahan Plum"/>
      <sheetName val="Upah"/>
      <sheetName val="Upah_Bahan"/>
      <sheetName val="PDP"/>
      <sheetName val="RPP01-1"/>
      <sheetName val="Ur.Agregat"/>
      <sheetName val="Anl-Mobil(14)"/>
      <sheetName val="Anl.Ls(15)"/>
      <sheetName val="Umum"/>
      <sheetName val="HSD (8)"/>
      <sheetName val="chitimc"/>
      <sheetName val="THPDMoi  _2_"/>
      <sheetName val="dongia _2_"/>
      <sheetName val="gtrinh"/>
      <sheetName val="phuluc1"/>
      <sheetName val="TONG HOP VL_NC"/>
      <sheetName val="lam_moi"/>
      <sheetName val="chitiet"/>
      <sheetName val="TONGKE3p "/>
      <sheetName val="giathanh1"/>
      <sheetName val="TH VL_ NC_ DDHT Thanhphuoc"/>
      <sheetName val="_REF"/>
      <sheetName val="DONGIA"/>
      <sheetName val="thao_go"/>
      <sheetName val="DON GIA"/>
      <sheetName val="TONGKE_HT"/>
      <sheetName val="DG"/>
      <sheetName val="dtxl"/>
      <sheetName val="LKVL_CK_HT_GD1"/>
      <sheetName val="t_h HA THE"/>
      <sheetName val="CHITIET VL_NC_TT _1p"/>
      <sheetName val="TONG HOP VL_NC TT"/>
      <sheetName val="TNHCHINH"/>
      <sheetName val="TH XL"/>
      <sheetName val="CHITIET VL_NC"/>
      <sheetName val="VC"/>
      <sheetName val="Tiepdia"/>
      <sheetName val="CHITIET VL_NC_TT_3p"/>
      <sheetName val="TDTKP"/>
      <sheetName val="TDTKP1"/>
      <sheetName val="KPVC_BD "/>
      <sheetName val="VCV_BE_TONG"/>
      <sheetName val="TE TS FA LAN MATV"/>
      <sheetName val="Daftar-Anal"/>
      <sheetName val="basic"/>
      <sheetName val="total"/>
      <sheetName val="terbilang rp"/>
      <sheetName val="Pipe Bridge"/>
      <sheetName val="Conveyor Bridge"/>
      <sheetName val="B_Conveyor"/>
      <sheetName val="Pekerjaan Luar"/>
      <sheetName val="M_O_S_"/>
      <sheetName val="B_Processing I"/>
      <sheetName val="B_Processing II"/>
      <sheetName val="B_Processing III"/>
      <sheetName val="B_Processing IV"/>
      <sheetName val="Preliminaries"/>
      <sheetName val="B_Processing V"/>
      <sheetName val="B_Produksi_skm_"/>
      <sheetName val="B_ Utility"/>
      <sheetName val="Analisa Gabungan"/>
      <sheetName val="Sub"/>
      <sheetName val="R20_R30_work"/>
      <sheetName val="ANALISA SOFT"/>
      <sheetName val="Harga Bahan &amp; Upah "/>
      <sheetName val="Harga sewa alat"/>
      <sheetName val="MATERIAL ANALISA"/>
      <sheetName val="Analysis"/>
      <sheetName val="HARGA SATUAN UPAH PEKERJA"/>
      <sheetName val="Bangunan Utama"/>
      <sheetName val="DAF-5"/>
      <sheetName val="BQ (extern)"/>
      <sheetName val="Prog CD"/>
      <sheetName val="rab - persiapan &amp; lantai-1"/>
      <sheetName val="komp awal"/>
      <sheetName val="struktur"/>
      <sheetName val="bahan "/>
      <sheetName val="LAL - PASAR PAGI "/>
      <sheetName val="ANALISA  (BARU)"/>
      <sheetName val="ALT"/>
      <sheetName val="UPH"/>
      <sheetName val="sdm"/>
      <sheetName val="map"/>
      <sheetName val="rkp"/>
      <sheetName val="DHS"/>
      <sheetName val="info"/>
      <sheetName val="an-aspal"/>
      <sheetName val="mob"/>
      <sheetName val="an_alat"/>
      <sheetName val="HRGA SATUAN UPAH-BAHAN"/>
      <sheetName val="DAFTAR 7"/>
      <sheetName val="DAF_1"/>
      <sheetName val="DAFTAR_8"/>
      <sheetName val="prog-dinding"/>
      <sheetName val="Bill rekap"/>
      <sheetName val="Rate"/>
      <sheetName val="penawaran elianto"/>
      <sheetName val="SITE-E"/>
      <sheetName val="304_06"/>
      <sheetName val="I_KAMAR"/>
      <sheetName val="AHS "/>
      <sheetName val="HSD Alat"/>
      <sheetName val="HSD Bahan"/>
      <sheetName val="Lamp 2"/>
      <sheetName val="Jadwal"/>
      <sheetName val="Sum_If"/>
      <sheetName val="HSD Upah"/>
      <sheetName val="Lamp 1"/>
      <sheetName val="metode"/>
      <sheetName val="Data2"/>
      <sheetName val="Commodity Codes 6.03.1"/>
      <sheetName val="tgp_02"/>
      <sheetName val="CH"/>
      <sheetName val="rab lt 2 bo"/>
      <sheetName val="ES_PARK"/>
      <sheetName val="ES-PARK"/>
      <sheetName val="Anls SNI"/>
      <sheetName val="srt-pnwr"/>
      <sheetName val="huruf"/>
      <sheetName val="RAP"/>
      <sheetName val="depresiasi"/>
      <sheetName val="RAP (2)"/>
      <sheetName val="DIV.2"/>
      <sheetName val="geotekstil"/>
      <sheetName val="ANALISA HARGA SATUAN"/>
      <sheetName val="REKAP AHS Lansekap"/>
      <sheetName val="Pekerjaan Utama"/>
      <sheetName val="upahbahan"/>
      <sheetName val="rab1"/>
      <sheetName val="OUTPUT"/>
      <sheetName val="?????"/>
      <sheetName val="analisa_gedung"/>
      <sheetName val="Lab E (FKU)"/>
      <sheetName val="Anal. Pancang"/>
      <sheetName val="UP MINOR"/>
      <sheetName val="Add_trans"/>
      <sheetName val="S_2"/>
      <sheetName val="Pro_Base"/>
      <sheetName val="S_1"/>
      <sheetName val="Revenue"/>
      <sheetName val="Add_rev"/>
      <sheetName val="Exist"/>
      <sheetName val="Tot"/>
      <sheetName val="Tranponder"/>
      <sheetName val="1"/>
      <sheetName val="DB"/>
      <sheetName val="LE_Total(G_Summ Proj)"/>
      <sheetName val="Budget"/>
      <sheetName val="Other PO's"/>
      <sheetName val="Contract &amp;V.O"/>
      <sheetName val="sort2"/>
      <sheetName val="mu"/>
      <sheetName val="Cipinang"/>
      <sheetName val="Bek.Sloof"/>
      <sheetName val="rekap-PLPP"/>
      <sheetName val="Sumber Daya"/>
      <sheetName val="U&amp;B"/>
      <sheetName val="2"/>
      <sheetName val="Sipil"/>
      <sheetName val="TENES"/>
      <sheetName val="HPS-VAC"/>
      <sheetName val="B.Conveyor"/>
      <sheetName val="M.O.S."/>
      <sheetName val="B.Processing I"/>
      <sheetName val="B.Processing II"/>
      <sheetName val="B.Processing III"/>
      <sheetName val="B.Processing IV"/>
      <sheetName val="B.Processing V"/>
      <sheetName val="B.Produksi(skm)"/>
      <sheetName val="B. Utility"/>
      <sheetName val="Hsatbahan"/>
      <sheetName val="S-Kurve"/>
      <sheetName val="E20-02Guest_House"/>
      <sheetName val="CV"/>
      <sheetName val="SAP"/>
      <sheetName val="KET"/>
      <sheetName val="bahan dan upah"/>
      <sheetName val="Bab 6 -3(5)"/>
      <sheetName val="2.3(2) Gor"/>
      <sheetName val="8.4.2 Rambu"/>
      <sheetName val="Bill of Qty MEP"/>
      <sheetName val="lokasari-el"/>
      <sheetName val="RPP01-6"/>
      <sheetName val="H.SAT"/>
      <sheetName val="_____"/>
      <sheetName val="l*****"/>
      <sheetName val="000000"/>
      <sheetName val="Rekapitulasi"/>
      <sheetName val="Harsat_Pekerjaan"/>
      <sheetName val="NC-CM"/>
      <sheetName val="GVL§CT"/>
      <sheetName val="Point List"/>
      <sheetName val="Point List Tower 1"/>
      <sheetName val="Point List Tower 2"/>
      <sheetName val="Point List Tower 3"/>
      <sheetName val="Point List Tower 4"/>
      <sheetName val="Instalasi"/>
      <sheetName val="Penjumlahan BAS"/>
      <sheetName val="Cost BAS"/>
      <sheetName val="Analisa 2"/>
      <sheetName val="PAD-F"/>
      <sheetName val="PREAM"/>
      <sheetName val="Daf-3.5 Sanitair"/>
      <sheetName val="HS"/>
      <sheetName val="Kuantitas _ Harga"/>
      <sheetName val="AHS Marka"/>
      <sheetName val="AHS Aspal"/>
      <sheetName val="Penwrn"/>
      <sheetName val="Scd_RAB"/>
      <sheetName val="FORM1"/>
      <sheetName val="Quarry"/>
      <sheetName val="1.0.견적기준(입력)"/>
      <sheetName val="단가표(2013.09.02)"/>
      <sheetName val="SD"/>
      <sheetName val="Daf Alat"/>
      <sheetName val="Daf Material"/>
      <sheetName val="Jadual"/>
      <sheetName val="Sum IF"/>
      <sheetName val="Daf Upah"/>
      <sheetName val="Analisa ME "/>
      <sheetName val="Rekap Prelim"/>
      <sheetName val="Analisa Baku STR ARS"/>
      <sheetName val="MCSet4"/>
      <sheetName val="MCSet4 DB"/>
      <sheetName val="Sat~Bahu"/>
      <sheetName val="Voltot"/>
      <sheetName val="Pipe"/>
      <sheetName val="BQ_(3)4"/>
      <sheetName val="BQ_(2)4"/>
      <sheetName val="rekap-e20_(USD)4"/>
      <sheetName val="BQ-E20-02_(USD)4"/>
      <sheetName val="Cover_(x)4"/>
      <sheetName val="Cor_Apt4"/>
      <sheetName val="H_Satuan3"/>
      <sheetName val="Sales_Parameter4"/>
      <sheetName val="Cover_Daf-24"/>
      <sheetName val="an__struktur3"/>
      <sheetName val="rek_det_1-33"/>
      <sheetName val="Man_Power2"/>
      <sheetName val="Plumbing_&amp;_Fire2"/>
      <sheetName val="Mat_Mek2"/>
      <sheetName val="Mat_Elk2"/>
      <sheetName val="HRG_BHN2"/>
      <sheetName val="Grand_summary2"/>
      <sheetName val="UPAH_&amp;_BHN_ARS2"/>
      <sheetName val="AHS_ARS2"/>
      <sheetName val="List_material2"/>
      <sheetName val="REKAP_PANEL2"/>
      <sheetName val="Fire_Fighting2"/>
      <sheetName val="Item_Kompensasi2"/>
      <sheetName val="Daftar_Upah2"/>
      <sheetName val="HB_2"/>
      <sheetName val="blok_72"/>
      <sheetName val="HARGA_SATUAN2"/>
      <sheetName val="Agregat_Halus_&amp;_Kasar2"/>
      <sheetName val="Affiliate_With_Reporting_Unit1"/>
      <sheetName val="Exchange_Rates1"/>
      <sheetName val="An_Arsitektur1"/>
      <sheetName val="An_Struktur1"/>
      <sheetName val="D_&amp;_W_sizes1"/>
      <sheetName val="E20-02Guest_House1"/>
      <sheetName val="rek_det_1_31"/>
      <sheetName val="BOQ_KSN1"/>
      <sheetName val="Basic_Price1"/>
      <sheetName val="Agregat_Halus___Kasar1"/>
      <sheetName val="div_81"/>
      <sheetName val="div_21"/>
      <sheetName val="div_31"/>
      <sheetName val="div_41"/>
      <sheetName val="div_51"/>
      <sheetName val="div_61"/>
      <sheetName val="div_71"/>
      <sheetName val="div_91"/>
      <sheetName val="Rekap_Biaya1"/>
      <sheetName val="HAR_SAT1"/>
      <sheetName val="Ans_Kom_Precast2"/>
      <sheetName val="DAF_ALAT1"/>
      <sheetName val="Jembatan_I1"/>
      <sheetName val="Rkap_Bya1"/>
      <sheetName val="DAFTAR_HARGA_SATUAN_MATERIAL1"/>
      <sheetName val="harga_lama1"/>
      <sheetName val="Anal__Pancang1"/>
      <sheetName val="Pek__Utama1"/>
      <sheetName val="Anl_+1"/>
      <sheetName val="REKAP_ME-I1"/>
      <sheetName val="Bill_No__11"/>
      <sheetName val="Bill_No_3_Basement1"/>
      <sheetName val="hrg-sat_pek1"/>
      <sheetName val="Rekap_Direct_Cost1"/>
      <sheetName val="Koefisien_Besi_(_hit__bareng_)1"/>
      <sheetName val="BQ_(3)3"/>
      <sheetName val="BQ_(2)3"/>
      <sheetName val="rekap-e20_(USD)3"/>
      <sheetName val="BQ-E20-02_(USD)3"/>
      <sheetName val="Cover_(x)3"/>
      <sheetName val="Cor_Apt3"/>
      <sheetName val="H_Satuan2"/>
      <sheetName val="Sales_Parameter3"/>
      <sheetName val="Cover_Daf-23"/>
      <sheetName val="an__struktur2"/>
      <sheetName val="rek_det_1-32"/>
      <sheetName val="Man_Power1"/>
      <sheetName val="Plumbing_&amp;_Fire1"/>
      <sheetName val="Mat_Mek1"/>
      <sheetName val="Mat_Elk1"/>
      <sheetName val="HRG_BHN1"/>
      <sheetName val="Grand_summary1"/>
      <sheetName val="UPAH_&amp;_BHN_ARS1"/>
      <sheetName val="AHS_ARS1"/>
      <sheetName val="List_material1"/>
      <sheetName val="REKAP_PANEL1"/>
      <sheetName val="Fire_Fighting1"/>
      <sheetName val="Item_Kompensasi1"/>
      <sheetName val="Daftar_Upah1"/>
      <sheetName val="HB_1"/>
      <sheetName val="blok_71"/>
      <sheetName val="HARGA_SATUAN1"/>
      <sheetName val="Agregat_Halus_&amp;_Kasar1"/>
      <sheetName val="Affiliate_With_Reporting_Unit"/>
      <sheetName val="Exchange_Rates"/>
      <sheetName val="An_Arsitektur"/>
      <sheetName val="An_Struktur"/>
      <sheetName val="D_&amp;_W_sizes"/>
      <sheetName val="rek_det_1_3"/>
      <sheetName val="BOQ_KSN"/>
      <sheetName val="Basic_Price"/>
      <sheetName val="Agregat_Halus___Kasar"/>
      <sheetName val="div_8"/>
      <sheetName val="div_2"/>
      <sheetName val="div_3"/>
      <sheetName val="div_4"/>
      <sheetName val="div_5"/>
      <sheetName val="div_6"/>
      <sheetName val="div_7"/>
      <sheetName val="div_9"/>
      <sheetName val="Rekap_Biaya"/>
      <sheetName val="HAR_SAT"/>
      <sheetName val="Ans_Kom_Precast1"/>
      <sheetName val="SAT-DAS"/>
      <sheetName val="Sat Das"/>
      <sheetName val="Tanggapan"/>
      <sheetName val="ELKP"/>
      <sheetName val="DIV"/>
      <sheetName val="Met1"/>
      <sheetName val="Met2"/>
      <sheetName val="ANALISA AGGR"/>
      <sheetName val="URAIAN ANALISA  2"/>
      <sheetName val="ANALISA HARGA"/>
      <sheetName val="RT15918"/>
      <sheetName val="trans"/>
      <sheetName val="3 Koef Alat"/>
      <sheetName val="ADD 2 (1)"/>
      <sheetName val="List Rate"/>
      <sheetName val="SAT UPH&amp;BHN"/>
      <sheetName val="kop"/>
      <sheetName val="Rekap Utility"/>
      <sheetName val="Utility"/>
      <sheetName val="spek material"/>
      <sheetName val="Daf-Harga"/>
      <sheetName val="Basic_Data"/>
      <sheetName val="rpp 1-5"/>
      <sheetName val="610 6"/>
      <sheetName val="rpp 1-6"/>
      <sheetName val="BAHAN1"/>
      <sheetName val="UBA"/>
      <sheetName val="Schedulle(S-curve)Break"/>
      <sheetName val="Bek_Sloof"/>
      <sheetName val="HARGA MATERIAL"/>
      <sheetName val="Connections"/>
      <sheetName val="DWTables"/>
      <sheetName val="L_TIGA"/>
      <sheetName val="L-TIGA"/>
      <sheetName val="P.PPR"/>
      <sheetName val="Analisa-S"/>
      <sheetName val="MADC"/>
      <sheetName val="DAF_ALAT"/>
      <sheetName val="Jembatan_I"/>
      <sheetName val="Rkap_Bya"/>
      <sheetName val="DAFTAR_HARGA_SATUAN_MATERIAL"/>
      <sheetName val="harga_lama"/>
      <sheetName val="Anal__Pancang"/>
      <sheetName val="Pek__Utama"/>
      <sheetName val="Anl_+"/>
      <sheetName val="REKAP_ME-I"/>
      <sheetName val="Bill_No__1"/>
      <sheetName val="Bill_No_3_Basement"/>
      <sheetName val="hrg-sat_pek"/>
      <sheetName val="Rekap_Direct_Cost"/>
      <sheetName val="Koefisien_Besi_(_hit__bareng_)"/>
      <sheetName val="Harsat_Bahan"/>
      <sheetName val="Cost_CCTV"/>
      <sheetName val="Bill_2__PL_-_SUPPLY_A"/>
      <sheetName val="Harsat_Upah"/>
      <sheetName val="Master_Data"/>
      <sheetName val="HARGA_ALAT"/>
      <sheetName val="Harga_ME_"/>
      <sheetName val="Cover__x_"/>
      <sheetName val="AGG_A"/>
      <sheetName val="AGG_B"/>
      <sheetName val="DAFTAR_BAHAN"/>
      <sheetName val="DAFTAR_ALAT"/>
      <sheetName val="PAS__BATU"/>
      <sheetName val="D2_8"/>
      <sheetName val="Weight_Bridge"/>
      <sheetName val="rincian_A"/>
      <sheetName val="h_satuan_pekerjaan"/>
      <sheetName val="Analisa_ME_(2)"/>
      <sheetName val="Analisa__BOW"/>
      <sheetName val="DAFTAR_HARGA"/>
      <sheetName val="Harga_Bahan"/>
      <sheetName val="PRIME_COAT"/>
      <sheetName val="Regenerator__Concrete_Structure"/>
      <sheetName val="Ktr_Cbg_"/>
      <sheetName val="Hrg_Sat"/>
      <sheetName val="Harga_Dasar"/>
      <sheetName val="Bill_2__PL___SUPPLY_A"/>
      <sheetName val="HSP_UPAH&amp;BAHAN"/>
      <sheetName val="Cover Daf_2"/>
      <sheetName val="(ANALISA-lain)"/>
      <sheetName val="Bor pile"/>
      <sheetName val="Harmat Upah &amp; Bahan"/>
      <sheetName val="Rekap Ahs"/>
      <sheetName val="List Plant"/>
      <sheetName val="anal_hs"/>
      <sheetName val="BHN-UPH-ALT"/>
      <sheetName val="REKAP."/>
      <sheetName val="KURVA-S"/>
      <sheetName val="Analisa-1"/>
      <sheetName val="5-Peralatan"/>
      <sheetName val="Analisa HSP"/>
      <sheetName val="SATUAN_JADI"/>
      <sheetName val="HG-UPAH"/>
      <sheetName val="ME TU"/>
      <sheetName val="GENSET"/>
      <sheetName val="EL"/>
      <sheetName val="ME PL"/>
      <sheetName val="TRAFO"/>
      <sheetName val="ANALISA ALAT BERAT"/>
      <sheetName val="COVER BA (2)"/>
      <sheetName val="BA CCO"/>
      <sheetName val="AN. HS PEK.BETON"/>
      <sheetName val="Up &amp; bhn"/>
      <sheetName val="Har-sat"/>
      <sheetName val="3.1.7 "/>
      <sheetName val="HSPK"/>
      <sheetName val="desain"/>
      <sheetName val="nama PT."/>
      <sheetName val="Analis ME"/>
      <sheetName val="Rekap All me"/>
      <sheetName val="4. Elektrikal"/>
      <sheetName val="BasicPrice"/>
      <sheetName val="SRT"/>
      <sheetName val="ANALISA GEDUNG"/>
      <sheetName val="Anl-II"/>
      <sheetName val="Anl(7a)"/>
      <sheetName val="XL4Test5"/>
      <sheetName val="lab"/>
      <sheetName val="mat"/>
      <sheetName val="Rekap Total"/>
      <sheetName val="Prod 02"/>
      <sheetName val="EVA 1"/>
      <sheetName val="BASEMENT"/>
      <sheetName val="Beam TPC (L1)"/>
      <sheetName val="TABEL BAJA"/>
      <sheetName val="Progres Rasio LR"/>
      <sheetName val="RAP Change"/>
      <sheetName val="DATA PROYEK"/>
      <sheetName val="Analisa Harsat"/>
      <sheetName val="Analisa Harsat CCO Intern"/>
      <sheetName val="AnHarSat Real Saat Ini"/>
      <sheetName val="AnHarSat Real Sd Saat Lalu"/>
      <sheetName val="Rekap RAP"/>
      <sheetName val="BUL"/>
      <sheetName val="Cost Control Utk Perub RAP"/>
      <sheetName val="Sel Dev"/>
      <sheetName val="Progress Ekstern"/>
      <sheetName val="Harsat Alat"/>
      <sheetName val="Harsat SubKon"/>
      <sheetName val="Laporan Harian"/>
      <sheetName val="Hrn I"/>
      <sheetName val="Hrn II"/>
      <sheetName val="Hrn III"/>
      <sheetName val="BA Pemeriksaan"/>
      <sheetName val="R. RapatCCO"/>
      <sheetName val="Biaya LONSTAD"/>
      <sheetName val="Laporan Mingguan"/>
      <sheetName val="BAP"/>
      <sheetName val="Rekap MC"/>
      <sheetName val="BA Fisik"/>
      <sheetName val="Evaluasi CCO"/>
      <sheetName val="Hsl Evaluasi"/>
      <sheetName val="Lap Pek 2"/>
      <sheetName val="Lap Pek 1"/>
      <sheetName val="Penilaian Hasil FHO"/>
      <sheetName val="Penilaian Hasil PHO"/>
      <sheetName val="Penyampaian Evaluasi"/>
      <sheetName val="Permhnan CCO2"/>
      <sheetName val="Permhnan FHO"/>
      <sheetName val="Permhnan PHO"/>
      <sheetName val="Persetujuan CCO2"/>
      <sheetName val="Proposal"/>
      <sheetName val="Pemakaian Bahan"/>
      <sheetName val="Pengadaan Bahan"/>
      <sheetName val="Volume Mingguan"/>
      <sheetName val="Laporan Bulanan"/>
      <sheetName val="Schedule Ekstern"/>
      <sheetName val="Rekap Sisa Bahan"/>
      <sheetName val="RAP Sisa"/>
      <sheetName val="EARNED VALUE"/>
      <sheetName val="Permhnan UM"/>
      <sheetName val="Und. RptFHO"/>
      <sheetName val="Und. RptPHO"/>
      <sheetName val="Pag_hal"/>
      <sheetName val="Analisa Quarry"/>
      <sheetName val="peb'03"/>
      <sheetName val="Airy"/>
      <sheetName val="LAPIUT"/>
      <sheetName val="PDPT - BL"/>
      <sheetName val="RBP-1"/>
      <sheetName val="Vibro_Roller"/>
      <sheetName val="Breakdown"/>
      <sheetName val="Kuantitas &amp; Harga"/>
      <sheetName val="Div 10"/>
      <sheetName val="ANALISA railing"/>
      <sheetName val="bill qty"/>
      <sheetName val="Analisa (ok)"/>
      <sheetName val="BARU-3"/>
      <sheetName val="BARU-4 "/>
      <sheetName val="LAMA-3"/>
      <sheetName val="LAMA-4"/>
      <sheetName val="Ra Pdptn"/>
      <sheetName val="AHS pricing "/>
      <sheetName val="Jdwal bln"/>
      <sheetName val="analis"/>
      <sheetName val="UPAH &amp; BAHAN"/>
      <sheetName val="RINCIAN"/>
      <sheetName val="D3"/>
      <sheetName val="D4"/>
      <sheetName val="D5"/>
      <sheetName val="D7(2)"/>
      <sheetName val="TKDN"/>
      <sheetName val="Peta Quarry"/>
      <sheetName val="Perhitungan Mobilisasi Alat"/>
      <sheetName val="Lalu Lintas"/>
      <sheetName val="Jembatan Sementara"/>
      <sheetName val="Spek"/>
      <sheetName val="Hrg"/>
      <sheetName val="Anls BOW"/>
      <sheetName val="Bill 1 - 9"/>
      <sheetName val="Bill 12"/>
      <sheetName val="Bill 10"/>
      <sheetName val="ANAL_2.1"/>
      <sheetName val="VOL_1"/>
      <sheetName val="LAMP_2.2"/>
      <sheetName val="610.05"/>
      <sheetName val="610.06"/>
      <sheetName val="610.07"/>
      <sheetName val="610.08"/>
      <sheetName val="ANALISA PEK.UMUM"/>
      <sheetName val="SE-C"/>
      <sheetName val="Antennas"/>
      <sheetName val="Val-sum"/>
      <sheetName val="INDIRECT DETAIL"/>
      <sheetName val="Market Positioning"/>
      <sheetName val="U"/>
      <sheetName val="E.Adm"/>
      <sheetName val="Analisa Cbg"/>
      <sheetName val="Accounts"/>
      <sheetName val="a.h ars sum"/>
      <sheetName val="D6-1b"/>
      <sheetName val="BCT"/>
      <sheetName val="JSiar"/>
      <sheetName val="Mekanikal"/>
      <sheetName val="Harga_Sat_"/>
      <sheetName val="Beban_Box_culvert"/>
      <sheetName val="API610_Process_Data"/>
      <sheetName val="API610_Type_BB"/>
      <sheetName val="API610_Type_OH"/>
      <sheetName val="API610_Type_VS"/>
      <sheetName val="Ur_Agregat"/>
      <sheetName val="Anl_Ls(15)"/>
      <sheetName val="HSD_(8)"/>
      <sheetName val="ISIAN_(2)"/>
      <sheetName val="sal_&amp;_galian"/>
      <sheetName val="bahu_jalan"/>
      <sheetName val="_An-Str_"/>
      <sheetName val="ANALISA_SOFT"/>
      <sheetName val="terbilang_rp"/>
      <sheetName val="H_Satuan_Dasar"/>
      <sheetName val="LAL_-_PASAR_PAGI_"/>
      <sheetName val="rekap-e20_(USD)5"/>
      <sheetName val="BQ-E20-02_(USD)5"/>
      <sheetName val="BQ_(3)5"/>
      <sheetName val="BQ_(2)5"/>
      <sheetName val="Cover_(x)5"/>
      <sheetName val="Cor_Apt5"/>
      <sheetName val="BURDA"/>
      <sheetName val="ANTEK-GAL"/>
      <sheetName val="FINAL"/>
      <sheetName val="Sch"/>
    </sheetNames>
    <sheetDataSet>
      <sheetData sheetId="0">
        <row r="14">
          <cell r="B14" t="str">
            <v>I.</v>
          </cell>
        </row>
      </sheetData>
      <sheetData sheetId="1"/>
      <sheetData sheetId="2"/>
      <sheetData sheetId="3">
        <row r="14">
          <cell r="B14" t="str">
            <v>I.</v>
          </cell>
        </row>
      </sheetData>
      <sheetData sheetId="4"/>
      <sheetData sheetId="5" refreshError="1"/>
      <sheetData sheetId="6"/>
      <sheetData sheetId="7"/>
      <sheetData sheetId="8"/>
      <sheetData sheetId="9"/>
      <sheetData sheetId="10">
        <row r="14">
          <cell r="B14" t="str">
            <v>I.</v>
          </cell>
        </row>
      </sheetData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_E20_02_Rp_"/>
      <sheetName val="daf-3(OK)"/>
      <sheetName val="daf-7(OK)"/>
      <sheetName val="DAFTAR HARGA SATUAN MATERIAL"/>
      <sheetName val="H.Satuan"/>
      <sheetName val="BQ-E20-02(Rp)"/>
      <sheetName val="AHS ARS"/>
      <sheetName val="HB"/>
      <sheetName val="Analisa"/>
      <sheetName val="HB 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_E20_02_Rp_"/>
    </sheetNames>
    <sheetDataSet>
      <sheetData sheetId="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DHU"/>
      <sheetName val="MOS"/>
      <sheetName val="Alat"/>
      <sheetName val="Analisa"/>
      <sheetName val="Metode"/>
      <sheetName val="Jadwal"/>
      <sheetName val="Volume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ANALISA HARGA ALAT</v>
          </cell>
        </row>
        <row r="4">
          <cell r="B4" t="str">
            <v>Alat</v>
          </cell>
          <cell r="C4" t="str">
            <v>:</v>
          </cell>
          <cell r="D4" t="str">
            <v>DUMP TRUCK</v>
          </cell>
        </row>
        <row r="5">
          <cell r="B5" t="str">
            <v>Lokasi</v>
          </cell>
          <cell r="C5" t="str">
            <v>:</v>
          </cell>
          <cell r="D5" t="str">
            <v>Quarry</v>
          </cell>
        </row>
        <row r="6">
          <cell r="B6" t="str">
            <v>Tujuan</v>
          </cell>
          <cell r="C6" t="str">
            <v>:</v>
          </cell>
          <cell r="D6" t="str">
            <v>Lokasi Pekerjaan</v>
          </cell>
        </row>
        <row r="9">
          <cell r="B9" t="str">
            <v>No.</v>
          </cell>
          <cell r="C9" t="str">
            <v>URAIAN</v>
          </cell>
          <cell r="F9" t="str">
            <v>KODE</v>
          </cell>
          <cell r="G9" t="str">
            <v>KOEF.</v>
          </cell>
          <cell r="H9" t="str">
            <v>SATUAN</v>
          </cell>
          <cell r="I9" t="str">
            <v>KET.</v>
          </cell>
        </row>
        <row r="12">
          <cell r="B12" t="str">
            <v>I.</v>
          </cell>
          <cell r="D12" t="str">
            <v>URAIAN PEALATAN</v>
          </cell>
        </row>
        <row r="13">
          <cell r="D13" t="str">
            <v>Jenis Peralatan</v>
          </cell>
          <cell r="F13" t="str">
            <v>DUMP TRUCK</v>
          </cell>
        </row>
        <row r="14">
          <cell r="D14" t="str">
            <v>Tenaga</v>
          </cell>
          <cell r="F14" t="str">
            <v>Pw</v>
          </cell>
          <cell r="G14">
            <v>100</v>
          </cell>
          <cell r="H14" t="str">
            <v>HP</v>
          </cell>
        </row>
        <row r="15">
          <cell r="D15" t="str">
            <v>Kapasitas</v>
          </cell>
          <cell r="F15" t="str">
            <v>Cp</v>
          </cell>
          <cell r="G15">
            <v>5</v>
          </cell>
          <cell r="H15" t="str">
            <v>Ton</v>
          </cell>
        </row>
        <row r="16">
          <cell r="D16" t="str">
            <v>Harga Alat</v>
          </cell>
          <cell r="F16" t="str">
            <v>B'</v>
          </cell>
          <cell r="G16">
            <v>40000000</v>
          </cell>
          <cell r="H16" t="str">
            <v>Rupiah</v>
          </cell>
        </row>
        <row r="17">
          <cell r="D17" t="str">
            <v>Jam Kerja dalam 1 Tahun</v>
          </cell>
          <cell r="F17" t="str">
            <v>W'</v>
          </cell>
          <cell r="G17">
            <v>2500</v>
          </cell>
          <cell r="H17" t="str">
            <v>Jam</v>
          </cell>
        </row>
        <row r="19">
          <cell r="B19" t="str">
            <v>II.</v>
          </cell>
          <cell r="D19" t="str">
            <v>BIAYA OPERASI PER JAM</v>
          </cell>
        </row>
        <row r="21">
          <cell r="B21">
            <v>1</v>
          </cell>
          <cell r="D21" t="str">
            <v xml:space="preserve">Bahan Bakar  =  (0.10-0.120 Ltr/HP/Jam)   x Pw x Ms </v>
          </cell>
          <cell r="F21" t="str">
            <v>A</v>
          </cell>
          <cell r="G21">
            <v>21000</v>
          </cell>
          <cell r="H21" t="str">
            <v>Rupiah</v>
          </cell>
        </row>
        <row r="23">
          <cell r="B23">
            <v>2</v>
          </cell>
          <cell r="D23" t="str">
            <v>Pelumas         =  (0.005-0.010 Ltr/HP/Jam) x Pw x Mp</v>
          </cell>
          <cell r="F23" t="str">
            <v>B</v>
          </cell>
          <cell r="G23">
            <v>8750</v>
          </cell>
          <cell r="H23" t="str">
            <v>Rupiah</v>
          </cell>
        </row>
        <row r="25">
          <cell r="B25">
            <v>3</v>
          </cell>
          <cell r="D25" t="str">
            <v>Perawatan dan</v>
          </cell>
          <cell r="E25" t="str">
            <v>(12,5 % - 17,5 %)  x  B'</v>
          </cell>
          <cell r="F25" t="str">
            <v>C</v>
          </cell>
          <cell r="G25">
            <v>2000</v>
          </cell>
          <cell r="H25" t="str">
            <v>Rupiah</v>
          </cell>
        </row>
        <row r="26">
          <cell r="D26" t="str">
            <v xml:space="preserve">        perbaikan    =</v>
          </cell>
          <cell r="E26" t="str">
            <v>W'</v>
          </cell>
        </row>
        <row r="28">
          <cell r="B28">
            <v>4</v>
          </cell>
          <cell r="D28" t="str">
            <v>Sopir</v>
          </cell>
          <cell r="E28" t="str">
            <v>=   ( 1  Orang / Jam )  x  U1</v>
          </cell>
          <cell r="F28" t="str">
            <v>D</v>
          </cell>
          <cell r="G28">
            <v>4375</v>
          </cell>
          <cell r="H28" t="str">
            <v>Rupiah</v>
          </cell>
        </row>
        <row r="30">
          <cell r="D30" t="str">
            <v>Biaya Operasi per Jam  = ( A + B + C + D + E )</v>
          </cell>
          <cell r="F30" t="str">
            <v>F</v>
          </cell>
          <cell r="G30">
            <v>36125</v>
          </cell>
        </row>
        <row r="33">
          <cell r="B33" t="str">
            <v>III.</v>
          </cell>
          <cell r="D33" t="str">
            <v>PERHITUNGAN DUMP TRUCK KE LOKASI</v>
          </cell>
        </row>
        <row r="35">
          <cell r="D35" t="str">
            <v>Jarak dari Quarry ke Lokasi Pekerjaan</v>
          </cell>
          <cell r="F35" t="str">
            <v>L</v>
          </cell>
          <cell r="G35">
            <v>5</v>
          </cell>
          <cell r="H35" t="str">
            <v>Km</v>
          </cell>
          <cell r="I35" t="str">
            <v>Parigi</v>
          </cell>
        </row>
        <row r="36">
          <cell r="D36" t="str">
            <v>Kapasitas bak</v>
          </cell>
          <cell r="F36" t="str">
            <v>V</v>
          </cell>
          <cell r="G36">
            <v>3.4482758620689657</v>
          </cell>
          <cell r="H36" t="str">
            <v>M3</v>
          </cell>
        </row>
        <row r="37">
          <cell r="D37" t="str">
            <v>Faktor efisiensi alat</v>
          </cell>
          <cell r="F37" t="str">
            <v>Fa</v>
          </cell>
          <cell r="G37">
            <v>0.9</v>
          </cell>
          <cell r="H37" t="str">
            <v>-</v>
          </cell>
        </row>
        <row r="38">
          <cell r="D38" t="str">
            <v>Kecepatan rata-rata bermuatan</v>
          </cell>
          <cell r="F38" t="str">
            <v>v1</v>
          </cell>
          <cell r="G38">
            <v>40</v>
          </cell>
          <cell r="H38" t="str">
            <v>KM/Jam</v>
          </cell>
        </row>
        <row r="39">
          <cell r="D39" t="str">
            <v>Kecepatan rata-rata kosong</v>
          </cell>
          <cell r="F39" t="str">
            <v>v2</v>
          </cell>
          <cell r="G39">
            <v>60</v>
          </cell>
          <cell r="H39" t="str">
            <v>KM/Jam</v>
          </cell>
        </row>
        <row r="40">
          <cell r="D40" t="str">
            <v>Waktu  siklus</v>
          </cell>
          <cell r="F40" t="str">
            <v>Ts1</v>
          </cell>
        </row>
        <row r="41">
          <cell r="D41" t="str">
            <v>- Waktu tempuh isi  =  (L/v1) x 60</v>
          </cell>
          <cell r="F41" t="str">
            <v>T1</v>
          </cell>
          <cell r="G41">
            <v>7.5</v>
          </cell>
          <cell r="H41" t="str">
            <v>menit</v>
          </cell>
        </row>
        <row r="42">
          <cell r="D42" t="str">
            <v>- Waktu tempuh kosong  =  (L/v2) x 60</v>
          </cell>
          <cell r="F42" t="str">
            <v>T2</v>
          </cell>
          <cell r="G42">
            <v>5</v>
          </cell>
          <cell r="H42" t="str">
            <v>menit</v>
          </cell>
        </row>
        <row r="43">
          <cell r="D43" t="str">
            <v>- Lain-lain</v>
          </cell>
          <cell r="F43" t="str">
            <v>T4</v>
          </cell>
          <cell r="G43">
            <v>1</v>
          </cell>
          <cell r="H43" t="str">
            <v>menit</v>
          </cell>
        </row>
        <row r="44">
          <cell r="F44" t="str">
            <v>Ts1</v>
          </cell>
          <cell r="G44">
            <v>13.5</v>
          </cell>
          <cell r="H44" t="str">
            <v>menit</v>
          </cell>
        </row>
        <row r="46">
          <cell r="D46" t="str">
            <v>Kapasitas Produksi / Jam   =</v>
          </cell>
        </row>
        <row r="47">
          <cell r="D47" t="str">
            <v>V x Fa x 60</v>
          </cell>
          <cell r="F47" t="str">
            <v>Q1</v>
          </cell>
          <cell r="G47">
            <v>13.793103448275863</v>
          </cell>
          <cell r="H47" t="str">
            <v>M3 / Jam</v>
          </cell>
        </row>
        <row r="48">
          <cell r="D48" t="str">
            <v>Ts1</v>
          </cell>
        </row>
        <row r="50">
          <cell r="D50" t="str">
            <v>Biaya Dump Truck / M3  =  (1 : Q1) x F</v>
          </cell>
          <cell r="F50">
            <v>1</v>
          </cell>
          <cell r="G50">
            <v>2619.0625</v>
          </cell>
          <cell r="H50" t="str">
            <v>Rupiah</v>
          </cell>
        </row>
        <row r="53">
          <cell r="B53" t="str">
            <v>IV.</v>
          </cell>
          <cell r="D53" t="str">
            <v>LAIN - LAIN</v>
          </cell>
        </row>
        <row r="54">
          <cell r="B54">
            <v>1</v>
          </cell>
          <cell r="D54" t="str">
            <v>Tingkat Suku Bunga</v>
          </cell>
          <cell r="F54" t="str">
            <v>Sb</v>
          </cell>
          <cell r="G54">
            <v>18</v>
          </cell>
          <cell r="H54" t="str">
            <v>% / tahun</v>
          </cell>
        </row>
        <row r="55">
          <cell r="B55">
            <v>2</v>
          </cell>
          <cell r="D55" t="str">
            <v>Upah Operator / Sopir / Mekanik</v>
          </cell>
          <cell r="F55" t="str">
            <v>U1</v>
          </cell>
          <cell r="G55">
            <v>4375</v>
          </cell>
          <cell r="H55" t="str">
            <v>Jam</v>
          </cell>
        </row>
        <row r="56">
          <cell r="B56">
            <v>3</v>
          </cell>
          <cell r="D56" t="str">
            <v>Upah Pembantu Operator / Pmb.Sopir / Pmb.Mekanik</v>
          </cell>
          <cell r="F56" t="str">
            <v>U2</v>
          </cell>
          <cell r="G56">
            <v>3125</v>
          </cell>
          <cell r="H56" t="str">
            <v>Jam</v>
          </cell>
        </row>
        <row r="57">
          <cell r="B57">
            <v>4</v>
          </cell>
          <cell r="D57" t="str">
            <v>Bahan Bakar Bensin</v>
          </cell>
          <cell r="F57" t="str">
            <v>Mb</v>
          </cell>
          <cell r="G57">
            <v>2400</v>
          </cell>
          <cell r="H57" t="str">
            <v>Rupiah</v>
          </cell>
        </row>
        <row r="58">
          <cell r="B58">
            <v>5</v>
          </cell>
          <cell r="D58" t="str">
            <v>Bahan Bakar Solar</v>
          </cell>
          <cell r="F58" t="str">
            <v>Ms</v>
          </cell>
          <cell r="G58">
            <v>2100</v>
          </cell>
          <cell r="H58" t="str">
            <v>Rupiah</v>
          </cell>
        </row>
        <row r="59">
          <cell r="B59">
            <v>6</v>
          </cell>
          <cell r="D59" t="str">
            <v>Minyak Pelumas</v>
          </cell>
          <cell r="F59" t="str">
            <v>Mp</v>
          </cell>
          <cell r="G59">
            <v>17500</v>
          </cell>
          <cell r="H59" t="str">
            <v>Rupiah</v>
          </cell>
        </row>
        <row r="63">
          <cell r="G63" t="str">
            <v>Banjar, 16 Mei 2005</v>
          </cell>
        </row>
        <row r="64">
          <cell r="G64" t="str">
            <v>PT. PRIMAYASA ADIGUNA</v>
          </cell>
        </row>
        <row r="69">
          <cell r="G69" t="str">
            <v>IRWAN KURNIAWAN, ST.</v>
          </cell>
        </row>
        <row r="70">
          <cell r="G70" t="str">
            <v>Direktur Utama</v>
          </cell>
        </row>
        <row r="72">
          <cell r="B72" t="str">
            <v>ANALISA HARGA ALAT</v>
          </cell>
        </row>
        <row r="74">
          <cell r="B74" t="str">
            <v>Alat</v>
          </cell>
          <cell r="C74" t="str">
            <v>:</v>
          </cell>
          <cell r="D74" t="str">
            <v>DUMP TRUCK</v>
          </cell>
        </row>
        <row r="75">
          <cell r="B75" t="str">
            <v>Lokasi</v>
          </cell>
          <cell r="C75" t="str">
            <v>:</v>
          </cell>
          <cell r="D75" t="str">
            <v>Quarry</v>
          </cell>
        </row>
        <row r="76">
          <cell r="B76" t="str">
            <v>Tujuan</v>
          </cell>
          <cell r="C76" t="str">
            <v>:</v>
          </cell>
          <cell r="D76" t="str">
            <v>Lokasi Pekerjaan</v>
          </cell>
        </row>
        <row r="79">
          <cell r="B79" t="str">
            <v>No.</v>
          </cell>
          <cell r="C79" t="str">
            <v>URAIAN</v>
          </cell>
          <cell r="F79" t="str">
            <v>KODE</v>
          </cell>
          <cell r="G79" t="str">
            <v>KOEF.</v>
          </cell>
          <cell r="H79" t="str">
            <v>SATUAN</v>
          </cell>
          <cell r="I79" t="str">
            <v>KET.</v>
          </cell>
        </row>
        <row r="82">
          <cell r="B82" t="str">
            <v>I.</v>
          </cell>
          <cell r="D82" t="str">
            <v>URAIAN PEALATAN</v>
          </cell>
        </row>
        <row r="83">
          <cell r="D83" t="str">
            <v>Jenis Peralatan</v>
          </cell>
          <cell r="F83" t="str">
            <v>DUMP TRUCK</v>
          </cell>
        </row>
        <row r="84">
          <cell r="D84" t="str">
            <v>Tenaga</v>
          </cell>
          <cell r="F84" t="str">
            <v>Pw</v>
          </cell>
          <cell r="G84">
            <v>100</v>
          </cell>
          <cell r="H84" t="str">
            <v>HP</v>
          </cell>
        </row>
        <row r="85">
          <cell r="D85" t="str">
            <v>Kapasitas</v>
          </cell>
          <cell r="F85" t="str">
            <v>Cp</v>
          </cell>
          <cell r="G85">
            <v>5</v>
          </cell>
          <cell r="H85" t="str">
            <v>Ton</v>
          </cell>
        </row>
        <row r="86">
          <cell r="D86" t="str">
            <v>Harga Alat</v>
          </cell>
          <cell r="F86" t="str">
            <v>B'</v>
          </cell>
          <cell r="G86">
            <v>40000000</v>
          </cell>
          <cell r="H86" t="str">
            <v>Rupiah</v>
          </cell>
        </row>
        <row r="87">
          <cell r="D87" t="str">
            <v>Jam Kerja dalam 1 Tahun</v>
          </cell>
          <cell r="F87" t="str">
            <v>W'</v>
          </cell>
          <cell r="G87">
            <v>2500</v>
          </cell>
          <cell r="H87" t="str">
            <v>Jam</v>
          </cell>
        </row>
        <row r="89">
          <cell r="B89" t="str">
            <v>II.</v>
          </cell>
          <cell r="D89" t="str">
            <v>BIAYA OPERASI PER JAM</v>
          </cell>
        </row>
        <row r="91">
          <cell r="B91">
            <v>1</v>
          </cell>
          <cell r="D91" t="str">
            <v xml:space="preserve">Bahan Bakar  =  (0.10-0.120 Ltr/HP/Jam)   x Pw x Ms </v>
          </cell>
          <cell r="F91" t="str">
            <v>A</v>
          </cell>
          <cell r="G91">
            <v>21000</v>
          </cell>
          <cell r="H91" t="str">
            <v>Rupiah</v>
          </cell>
        </row>
        <row r="93">
          <cell r="B93">
            <v>2</v>
          </cell>
          <cell r="D93" t="str">
            <v>Pelumas         =  (0.005-0.010 Ltr/HP/Jam) x Pw x Mp</v>
          </cell>
          <cell r="F93" t="str">
            <v>B</v>
          </cell>
          <cell r="G93">
            <v>8750</v>
          </cell>
          <cell r="H93" t="str">
            <v>Rupiah</v>
          </cell>
        </row>
        <row r="95">
          <cell r="B95">
            <v>3</v>
          </cell>
          <cell r="D95" t="str">
            <v>Perawatan dan</v>
          </cell>
          <cell r="E95" t="str">
            <v>(12,5 % - 17,5 %)  x  B'</v>
          </cell>
          <cell r="F95" t="str">
            <v>C</v>
          </cell>
          <cell r="G95">
            <v>2000</v>
          </cell>
          <cell r="H95" t="str">
            <v>Rupiah</v>
          </cell>
        </row>
        <row r="96">
          <cell r="D96" t="str">
            <v xml:space="preserve">        perbaikan    =</v>
          </cell>
          <cell r="E96" t="str">
            <v>W'</v>
          </cell>
        </row>
        <row r="98">
          <cell r="B98">
            <v>4</v>
          </cell>
          <cell r="D98" t="str">
            <v>Sopir</v>
          </cell>
          <cell r="E98" t="str">
            <v>=   ( 1  Orang / Jam )  x  U1</v>
          </cell>
          <cell r="F98" t="str">
            <v>D</v>
          </cell>
          <cell r="G98">
            <v>4375</v>
          </cell>
          <cell r="H98" t="str">
            <v>Rupiah</v>
          </cell>
        </row>
        <row r="100">
          <cell r="D100" t="str">
            <v>Biaya Operasi per Jam  = ( A + B + C + D + E )</v>
          </cell>
          <cell r="F100" t="str">
            <v>F</v>
          </cell>
          <cell r="G100">
            <v>36125</v>
          </cell>
        </row>
        <row r="103">
          <cell r="B103" t="str">
            <v>III.</v>
          </cell>
          <cell r="D103" t="str">
            <v>PERHITUNGAN DUMP TRUCK KE LOKASI</v>
          </cell>
        </row>
        <row r="105">
          <cell r="D105" t="str">
            <v>Jarak dari Quarry ke Lokasi Pekerjaan</v>
          </cell>
          <cell r="F105" t="str">
            <v>L</v>
          </cell>
          <cell r="G105">
            <v>22</v>
          </cell>
          <cell r="H105" t="str">
            <v>Km</v>
          </cell>
          <cell r="I105" t="str">
            <v>Pangandaran</v>
          </cell>
        </row>
        <row r="106">
          <cell r="D106" t="str">
            <v>Kapasitas bak</v>
          </cell>
          <cell r="F106" t="str">
            <v>V</v>
          </cell>
          <cell r="G106">
            <v>3.4482758620689657</v>
          </cell>
          <cell r="H106" t="str">
            <v>M3</v>
          </cell>
        </row>
        <row r="107">
          <cell r="D107" t="str">
            <v>Faktor efisiensi alat</v>
          </cell>
          <cell r="F107" t="str">
            <v>Fa</v>
          </cell>
          <cell r="G107">
            <v>0.9</v>
          </cell>
          <cell r="H107" t="str">
            <v>-</v>
          </cell>
        </row>
        <row r="108">
          <cell r="D108" t="str">
            <v>Kecepatan rata-rata bermuatan</v>
          </cell>
          <cell r="F108" t="str">
            <v>v1</v>
          </cell>
          <cell r="G108">
            <v>40</v>
          </cell>
          <cell r="H108" t="str">
            <v>KM/Jam</v>
          </cell>
        </row>
        <row r="109">
          <cell r="D109" t="str">
            <v>Kecepatan rata-rata kosong</v>
          </cell>
          <cell r="F109" t="str">
            <v>v2</v>
          </cell>
          <cell r="G109">
            <v>60</v>
          </cell>
          <cell r="H109" t="str">
            <v>KM/Jam</v>
          </cell>
        </row>
        <row r="110">
          <cell r="D110" t="str">
            <v>Waktu  siklus</v>
          </cell>
          <cell r="F110" t="str">
            <v>Ts1</v>
          </cell>
        </row>
        <row r="111">
          <cell r="D111" t="str">
            <v>- Waktu tempuh isi  =  (L/v1) x 60</v>
          </cell>
          <cell r="F111" t="str">
            <v>T1</v>
          </cell>
          <cell r="G111">
            <v>33</v>
          </cell>
          <cell r="H111" t="str">
            <v>menit</v>
          </cell>
        </row>
        <row r="112">
          <cell r="D112" t="str">
            <v>- Waktu tempuh kosong  =  (L/v2) x 60</v>
          </cell>
          <cell r="F112" t="str">
            <v>T2</v>
          </cell>
          <cell r="G112">
            <v>22</v>
          </cell>
          <cell r="H112" t="str">
            <v>menit</v>
          </cell>
        </row>
        <row r="113">
          <cell r="D113" t="str">
            <v>- Lain-lain</v>
          </cell>
          <cell r="F113" t="str">
            <v>T4</v>
          </cell>
          <cell r="G113">
            <v>1</v>
          </cell>
          <cell r="H113" t="str">
            <v>menit</v>
          </cell>
        </row>
        <row r="114">
          <cell r="F114" t="str">
            <v>Ts1</v>
          </cell>
          <cell r="G114">
            <v>56</v>
          </cell>
          <cell r="H114" t="str">
            <v>menit</v>
          </cell>
        </row>
        <row r="116">
          <cell r="D116" t="str">
            <v>Kapasitas Produksi / Jam   =</v>
          </cell>
        </row>
        <row r="117">
          <cell r="D117" t="str">
            <v>V x Fa x 60</v>
          </cell>
          <cell r="F117" t="str">
            <v>Q1</v>
          </cell>
          <cell r="G117">
            <v>3.3251231527093599</v>
          </cell>
          <cell r="H117" t="str">
            <v>M3 / Jam</v>
          </cell>
        </row>
        <row r="118">
          <cell r="D118" t="str">
            <v>Ts1</v>
          </cell>
        </row>
        <row r="120">
          <cell r="D120" t="str">
            <v>Biaya Dump Truck / M3  =  (1 : Q1) x F</v>
          </cell>
          <cell r="F120">
            <v>1</v>
          </cell>
          <cell r="G120">
            <v>10864.259259259257</v>
          </cell>
          <cell r="H120" t="str">
            <v>Rupiah</v>
          </cell>
        </row>
        <row r="123">
          <cell r="B123" t="str">
            <v>IV.</v>
          </cell>
          <cell r="D123" t="str">
            <v>LAIN - LAIN</v>
          </cell>
        </row>
        <row r="124">
          <cell r="B124">
            <v>1</v>
          </cell>
          <cell r="D124" t="str">
            <v>Tingkat Suku Bunga</v>
          </cell>
          <cell r="F124" t="str">
            <v>Sb</v>
          </cell>
          <cell r="G124">
            <v>18</v>
          </cell>
          <cell r="H124" t="str">
            <v>% / tahun</v>
          </cell>
        </row>
        <row r="125">
          <cell r="B125">
            <v>2</v>
          </cell>
          <cell r="D125" t="str">
            <v>Upah Operator / Sopir / Mekanik</v>
          </cell>
          <cell r="F125" t="str">
            <v>U1</v>
          </cell>
          <cell r="G125">
            <v>4375</v>
          </cell>
          <cell r="H125" t="str">
            <v>Jam</v>
          </cell>
        </row>
        <row r="126">
          <cell r="B126">
            <v>3</v>
          </cell>
          <cell r="D126" t="str">
            <v>Upah Pembantu Operator / Pmb.Sopir / Pmb.Mekanik</v>
          </cell>
          <cell r="F126" t="str">
            <v>U2</v>
          </cell>
          <cell r="G126">
            <v>3125</v>
          </cell>
          <cell r="H126" t="str">
            <v>Jam</v>
          </cell>
        </row>
        <row r="127">
          <cell r="B127">
            <v>4</v>
          </cell>
          <cell r="D127" t="str">
            <v>Bahan Bakar Bensin</v>
          </cell>
          <cell r="F127" t="str">
            <v>Mb</v>
          </cell>
          <cell r="G127">
            <v>2400</v>
          </cell>
          <cell r="H127" t="str">
            <v>Rupiah</v>
          </cell>
        </row>
        <row r="128">
          <cell r="B128">
            <v>5</v>
          </cell>
          <cell r="D128" t="str">
            <v>Bahan Bakar Solar</v>
          </cell>
          <cell r="F128" t="str">
            <v>Ms</v>
          </cell>
          <cell r="G128">
            <v>2100</v>
          </cell>
          <cell r="H128" t="str">
            <v>Rupiah</v>
          </cell>
        </row>
        <row r="129">
          <cell r="B129">
            <v>6</v>
          </cell>
          <cell r="D129" t="str">
            <v>Minyak Pelumas</v>
          </cell>
          <cell r="F129" t="str">
            <v>Mp</v>
          </cell>
          <cell r="G129">
            <v>17500</v>
          </cell>
          <cell r="H129" t="str">
            <v>Rupiah</v>
          </cell>
        </row>
        <row r="133">
          <cell r="G133" t="str">
            <v>Banjar, 16 Mei 2005</v>
          </cell>
        </row>
        <row r="134">
          <cell r="G134" t="str">
            <v>PT. PRIMAYASA ADIGUNA</v>
          </cell>
        </row>
        <row r="139">
          <cell r="G139" t="str">
            <v>IRWAN KURNIAWAN, ST.</v>
          </cell>
        </row>
        <row r="140">
          <cell r="G140" t="str">
            <v>Direktur Utama</v>
          </cell>
        </row>
        <row r="142">
          <cell r="B142" t="str">
            <v>ANALISA HARGA ALAT</v>
          </cell>
        </row>
        <row r="144">
          <cell r="B144" t="str">
            <v>Alat</v>
          </cell>
          <cell r="C144" t="str">
            <v>:</v>
          </cell>
          <cell r="D144" t="str">
            <v>DUMP TRUCK</v>
          </cell>
        </row>
        <row r="145">
          <cell r="B145" t="str">
            <v>Lokasi</v>
          </cell>
          <cell r="C145" t="str">
            <v>:</v>
          </cell>
          <cell r="D145" t="str">
            <v>Quarry</v>
          </cell>
        </row>
        <row r="146">
          <cell r="B146" t="str">
            <v>Tujuan</v>
          </cell>
          <cell r="C146" t="str">
            <v>:</v>
          </cell>
          <cell r="D146" t="str">
            <v>Lokasi Pekerjaan</v>
          </cell>
        </row>
        <row r="149">
          <cell r="B149" t="str">
            <v>No.</v>
          </cell>
          <cell r="C149" t="str">
            <v>URAIAN</v>
          </cell>
          <cell r="F149" t="str">
            <v>KODE</v>
          </cell>
          <cell r="G149" t="str">
            <v>KOEF.</v>
          </cell>
          <cell r="H149" t="str">
            <v>SATUAN</v>
          </cell>
          <cell r="I149" t="str">
            <v>KET.</v>
          </cell>
        </row>
        <row r="152">
          <cell r="B152" t="str">
            <v>I.</v>
          </cell>
          <cell r="D152" t="str">
            <v>URAIAN PEALATAN</v>
          </cell>
        </row>
        <row r="153">
          <cell r="D153" t="str">
            <v>Jenis Peralatan</v>
          </cell>
          <cell r="F153" t="str">
            <v>DUMP TRUCK</v>
          </cell>
        </row>
        <row r="154">
          <cell r="D154" t="str">
            <v>Tenaga</v>
          </cell>
          <cell r="F154" t="str">
            <v>Pw</v>
          </cell>
          <cell r="G154">
            <v>100</v>
          </cell>
          <cell r="H154" t="str">
            <v>HP</v>
          </cell>
        </row>
        <row r="155">
          <cell r="D155" t="str">
            <v>Kapasitas</v>
          </cell>
          <cell r="F155" t="str">
            <v>Cp</v>
          </cell>
          <cell r="G155">
            <v>5</v>
          </cell>
          <cell r="H155" t="str">
            <v>Ton</v>
          </cell>
        </row>
        <row r="156">
          <cell r="D156" t="str">
            <v>Harga Alat</v>
          </cell>
          <cell r="F156" t="str">
            <v>B'</v>
          </cell>
          <cell r="G156">
            <v>40000000</v>
          </cell>
          <cell r="H156" t="str">
            <v>Rupiah</v>
          </cell>
        </row>
        <row r="157">
          <cell r="D157" t="str">
            <v>Jam Kerja dalam 1 Tahun</v>
          </cell>
          <cell r="F157" t="str">
            <v>W'</v>
          </cell>
          <cell r="G157">
            <v>2500</v>
          </cell>
          <cell r="H157" t="str">
            <v>Jam</v>
          </cell>
        </row>
        <row r="159">
          <cell r="B159" t="str">
            <v>II.</v>
          </cell>
          <cell r="D159" t="str">
            <v>BIAYA OPERASI PER JAM</v>
          </cell>
        </row>
        <row r="161">
          <cell r="B161">
            <v>1</v>
          </cell>
          <cell r="D161" t="str">
            <v xml:space="preserve">Bahan Bakar  =  (0.10-0.120 Ltr/HP/Jam)   x Pw x Ms </v>
          </cell>
          <cell r="F161" t="str">
            <v>A</v>
          </cell>
          <cell r="G161">
            <v>21000</v>
          </cell>
          <cell r="H161" t="str">
            <v>Rupiah</v>
          </cell>
        </row>
        <row r="163">
          <cell r="B163">
            <v>2</v>
          </cell>
          <cell r="D163" t="str">
            <v>Pelumas         =  (0.005-0.010 Ltr/HP/Jam) x Pw x Mp</v>
          </cell>
          <cell r="F163" t="str">
            <v>B</v>
          </cell>
          <cell r="G163">
            <v>8750</v>
          </cell>
          <cell r="H163" t="str">
            <v>Rupiah</v>
          </cell>
        </row>
        <row r="165">
          <cell r="B165">
            <v>3</v>
          </cell>
          <cell r="D165" t="str">
            <v>Perawatan dan</v>
          </cell>
          <cell r="E165" t="str">
            <v>(12,5 % - 17,5 %)  x  B'</v>
          </cell>
          <cell r="F165" t="str">
            <v>C</v>
          </cell>
          <cell r="G165">
            <v>2000</v>
          </cell>
          <cell r="H165" t="str">
            <v>Rupiah</v>
          </cell>
        </row>
        <row r="166">
          <cell r="D166" t="str">
            <v xml:space="preserve">        perbaikan    =</v>
          </cell>
          <cell r="E166" t="str">
            <v>W'</v>
          </cell>
        </row>
        <row r="168">
          <cell r="B168">
            <v>4</v>
          </cell>
          <cell r="D168" t="str">
            <v>Sopir</v>
          </cell>
          <cell r="E168" t="str">
            <v>=   ( 1  Orang / Jam )  x  U1</v>
          </cell>
          <cell r="F168" t="str">
            <v>D</v>
          </cell>
          <cell r="G168">
            <v>4375</v>
          </cell>
          <cell r="H168" t="str">
            <v>Rupiah</v>
          </cell>
        </row>
        <row r="170">
          <cell r="D170" t="str">
            <v>Biaya Operasi per Jam  = ( A + B + C + D + E )</v>
          </cell>
          <cell r="F170" t="str">
            <v>F</v>
          </cell>
          <cell r="G170">
            <v>36125</v>
          </cell>
        </row>
        <row r="173">
          <cell r="B173" t="str">
            <v>III.</v>
          </cell>
          <cell r="D173" t="str">
            <v>PERHITUNGAN DUMP TRUCK KE LOKASI</v>
          </cell>
        </row>
        <row r="175">
          <cell r="D175" t="str">
            <v>Jarak dari Quarry ke Lokasi Pekerjaan</v>
          </cell>
          <cell r="F175" t="str">
            <v>L</v>
          </cell>
          <cell r="G175">
            <v>39</v>
          </cell>
          <cell r="H175" t="str">
            <v>Km</v>
          </cell>
          <cell r="I175" t="str">
            <v>Kalipucang</v>
          </cell>
        </row>
        <row r="176">
          <cell r="D176" t="str">
            <v>Kapasitas bak</v>
          </cell>
          <cell r="F176" t="str">
            <v>V</v>
          </cell>
          <cell r="G176">
            <v>3.4482758620689657</v>
          </cell>
          <cell r="H176" t="str">
            <v>M3</v>
          </cell>
        </row>
        <row r="177">
          <cell r="D177" t="str">
            <v>Faktor efisiensi alat</v>
          </cell>
          <cell r="F177" t="str">
            <v>Fa</v>
          </cell>
          <cell r="G177">
            <v>0.9</v>
          </cell>
          <cell r="H177" t="str">
            <v>-</v>
          </cell>
        </row>
        <row r="178">
          <cell r="D178" t="str">
            <v>Kecepatan rata-rata bermuatan</v>
          </cell>
          <cell r="F178" t="str">
            <v>v1</v>
          </cell>
          <cell r="G178">
            <v>40</v>
          </cell>
          <cell r="H178" t="str">
            <v>KM/Jam</v>
          </cell>
        </row>
        <row r="179">
          <cell r="D179" t="str">
            <v>Kecepatan rata-rata kosong</v>
          </cell>
          <cell r="F179" t="str">
            <v>v2</v>
          </cell>
          <cell r="G179">
            <v>60</v>
          </cell>
          <cell r="H179" t="str">
            <v>KM/Jam</v>
          </cell>
        </row>
        <row r="180">
          <cell r="D180" t="str">
            <v>Waktu  siklus</v>
          </cell>
          <cell r="F180" t="str">
            <v>Ts1</v>
          </cell>
        </row>
        <row r="181">
          <cell r="D181" t="str">
            <v>- Waktu tempuh isi  =  (L/v1) x 60</v>
          </cell>
          <cell r="F181" t="str">
            <v>T1</v>
          </cell>
          <cell r="G181">
            <v>58.5</v>
          </cell>
          <cell r="H181" t="str">
            <v>menit</v>
          </cell>
        </row>
        <row r="182">
          <cell r="D182" t="str">
            <v>- Waktu tempuh kosong  =  (L/v2) x 60</v>
          </cell>
          <cell r="F182" t="str">
            <v>T2</v>
          </cell>
          <cell r="G182">
            <v>39</v>
          </cell>
          <cell r="H182" t="str">
            <v>menit</v>
          </cell>
        </row>
        <row r="183">
          <cell r="D183" t="str">
            <v>- Lain-lain</v>
          </cell>
          <cell r="F183" t="str">
            <v>T4</v>
          </cell>
          <cell r="G183">
            <v>1</v>
          </cell>
          <cell r="H183" t="str">
            <v>menit</v>
          </cell>
        </row>
        <row r="184">
          <cell r="F184" t="str">
            <v>Ts1</v>
          </cell>
          <cell r="G184">
            <v>98.5</v>
          </cell>
          <cell r="H184" t="str">
            <v>menit</v>
          </cell>
        </row>
        <row r="186">
          <cell r="D186" t="str">
            <v>Kapasitas Produksi / Jam   =</v>
          </cell>
        </row>
        <row r="187">
          <cell r="D187" t="str">
            <v>V x Fa x 60</v>
          </cell>
          <cell r="F187" t="str">
            <v>Q1</v>
          </cell>
          <cell r="G187">
            <v>1.8904253457027833</v>
          </cell>
          <cell r="H187" t="str">
            <v>M3 / Jam</v>
          </cell>
        </row>
        <row r="188">
          <cell r="D188" t="str">
            <v>Ts1</v>
          </cell>
        </row>
        <row r="190">
          <cell r="D190" t="str">
            <v>Biaya Dump Truck / M3  =  (1 : Q1) x F</v>
          </cell>
          <cell r="F190">
            <v>1</v>
          </cell>
          <cell r="G190">
            <v>19109.456018518515</v>
          </cell>
          <cell r="H190" t="str">
            <v>Rupiah</v>
          </cell>
        </row>
        <row r="193">
          <cell r="B193" t="str">
            <v>IV.</v>
          </cell>
          <cell r="D193" t="str">
            <v>LAIN - LAIN</v>
          </cell>
        </row>
        <row r="194">
          <cell r="B194">
            <v>1</v>
          </cell>
          <cell r="D194" t="str">
            <v>Tingkat Suku Bunga</v>
          </cell>
          <cell r="F194" t="str">
            <v>Sb</v>
          </cell>
          <cell r="G194">
            <v>18</v>
          </cell>
          <cell r="H194" t="str">
            <v>% / tahun</v>
          </cell>
        </row>
        <row r="195">
          <cell r="B195">
            <v>2</v>
          </cell>
          <cell r="D195" t="str">
            <v>Upah Operator / Sopir / Mekanik</v>
          </cell>
          <cell r="F195" t="str">
            <v>U1</v>
          </cell>
          <cell r="G195">
            <v>4375</v>
          </cell>
          <cell r="H195" t="str">
            <v>Jam</v>
          </cell>
        </row>
        <row r="196">
          <cell r="B196">
            <v>3</v>
          </cell>
          <cell r="D196" t="str">
            <v>Upah Pembantu Operator / Pmb.Sopir / Pmb.Mekanik</v>
          </cell>
          <cell r="F196" t="str">
            <v>U2</v>
          </cell>
          <cell r="G196">
            <v>3125</v>
          </cell>
          <cell r="H196" t="str">
            <v>Jam</v>
          </cell>
        </row>
        <row r="197">
          <cell r="B197">
            <v>4</v>
          </cell>
          <cell r="D197" t="str">
            <v>Bahan Bakar Bensin</v>
          </cell>
          <cell r="F197" t="str">
            <v>Mb</v>
          </cell>
          <cell r="G197">
            <v>2400</v>
          </cell>
          <cell r="H197" t="str">
            <v>Rupiah</v>
          </cell>
        </row>
        <row r="198">
          <cell r="B198">
            <v>5</v>
          </cell>
          <cell r="D198" t="str">
            <v>Bahan Bakar Solar</v>
          </cell>
          <cell r="F198" t="str">
            <v>Ms</v>
          </cell>
          <cell r="G198">
            <v>2100</v>
          </cell>
          <cell r="H198" t="str">
            <v>Rupiah</v>
          </cell>
        </row>
        <row r="199">
          <cell r="B199">
            <v>6</v>
          </cell>
          <cell r="D199" t="str">
            <v>Minyak Pelumas</v>
          </cell>
          <cell r="F199" t="str">
            <v>Mp</v>
          </cell>
          <cell r="G199">
            <v>17500</v>
          </cell>
          <cell r="H199" t="str">
            <v>Rupiah</v>
          </cell>
        </row>
        <row r="203">
          <cell r="G203" t="str">
            <v>Banjar, 16 Mei 2005</v>
          </cell>
        </row>
        <row r="204">
          <cell r="G204" t="str">
            <v>PT. PRIMAYASA ADIGUNA</v>
          </cell>
        </row>
        <row r="209">
          <cell r="G209" t="str">
            <v>IRWAN KURNIAWAN, ST.</v>
          </cell>
        </row>
        <row r="210">
          <cell r="G210" t="str">
            <v>Direktur Utama</v>
          </cell>
        </row>
        <row r="212">
          <cell r="B212" t="str">
            <v>ANALISA HARGA ALAT</v>
          </cell>
        </row>
        <row r="214">
          <cell r="B214" t="str">
            <v>Alat</v>
          </cell>
          <cell r="C214" t="str">
            <v>:</v>
          </cell>
          <cell r="D214" t="str">
            <v>DUMP TRUCK</v>
          </cell>
        </row>
        <row r="215">
          <cell r="B215" t="str">
            <v>Lokasi</v>
          </cell>
          <cell r="C215" t="str">
            <v>:</v>
          </cell>
          <cell r="D215" t="str">
            <v>Quarry</v>
          </cell>
        </row>
        <row r="216">
          <cell r="B216" t="str">
            <v>Tujuan</v>
          </cell>
          <cell r="C216" t="str">
            <v>:</v>
          </cell>
          <cell r="D216" t="str">
            <v>Lokasi Pekerjaan</v>
          </cell>
        </row>
        <row r="219">
          <cell r="B219" t="str">
            <v>No.</v>
          </cell>
          <cell r="C219" t="str">
            <v>URAIAN</v>
          </cell>
          <cell r="F219" t="str">
            <v>KODE</v>
          </cell>
          <cell r="G219" t="str">
            <v>KOEF.</v>
          </cell>
          <cell r="H219" t="str">
            <v>SATUAN</v>
          </cell>
          <cell r="I219" t="str">
            <v>KET.</v>
          </cell>
        </row>
        <row r="222">
          <cell r="B222" t="str">
            <v>I.</v>
          </cell>
          <cell r="D222" t="str">
            <v>URAIAN PEALATAN</v>
          </cell>
        </row>
        <row r="223">
          <cell r="D223" t="str">
            <v>Jenis Peralatan</v>
          </cell>
          <cell r="F223" t="str">
            <v>DUMP TRUCK</v>
          </cell>
        </row>
        <row r="224">
          <cell r="D224" t="str">
            <v>Tenaga</v>
          </cell>
          <cell r="F224" t="str">
            <v>Pw</v>
          </cell>
          <cell r="G224">
            <v>100</v>
          </cell>
          <cell r="H224" t="str">
            <v>HP</v>
          </cell>
        </row>
        <row r="225">
          <cell r="D225" t="str">
            <v>Kapasitas</v>
          </cell>
          <cell r="F225" t="str">
            <v>Cp</v>
          </cell>
          <cell r="G225">
            <v>5</v>
          </cell>
          <cell r="H225" t="str">
            <v>Ton</v>
          </cell>
        </row>
        <row r="226">
          <cell r="D226" t="str">
            <v>Harga Alat</v>
          </cell>
          <cell r="F226" t="str">
            <v>B'</v>
          </cell>
          <cell r="G226">
            <v>40000000</v>
          </cell>
          <cell r="H226" t="str">
            <v>Rupiah</v>
          </cell>
        </row>
        <row r="227">
          <cell r="D227" t="str">
            <v>Jam Kerja dalam 1 Tahun</v>
          </cell>
          <cell r="F227" t="str">
            <v>W'</v>
          </cell>
          <cell r="G227">
            <v>2500</v>
          </cell>
          <cell r="H227" t="str">
            <v>Jam</v>
          </cell>
        </row>
        <row r="229">
          <cell r="B229" t="str">
            <v>II.</v>
          </cell>
          <cell r="D229" t="str">
            <v>BIAYA OPERASI PER JAM</v>
          </cell>
        </row>
        <row r="231">
          <cell r="B231">
            <v>1</v>
          </cell>
          <cell r="D231" t="str">
            <v xml:space="preserve">Bahan Bakar  =  (0.10-0.120 Ltr/HP/Jam)   x Pw x Ms </v>
          </cell>
          <cell r="F231" t="str">
            <v>A</v>
          </cell>
          <cell r="G231">
            <v>21000</v>
          </cell>
          <cell r="H231" t="str">
            <v>Rupiah</v>
          </cell>
        </row>
        <row r="233">
          <cell r="B233">
            <v>2</v>
          </cell>
          <cell r="D233" t="str">
            <v>Pelumas         =  (0.005-0.010 Ltr/HP/Jam) x Pw x Mp</v>
          </cell>
          <cell r="F233" t="str">
            <v>B</v>
          </cell>
          <cell r="G233">
            <v>8750</v>
          </cell>
          <cell r="H233" t="str">
            <v>Rupiah</v>
          </cell>
        </row>
        <row r="235">
          <cell r="B235">
            <v>3</v>
          </cell>
          <cell r="D235" t="str">
            <v>Perawatan dan</v>
          </cell>
          <cell r="E235" t="str">
            <v>(12,5 % - 17,5 %)  x  B'</v>
          </cell>
          <cell r="F235" t="str">
            <v>C</v>
          </cell>
          <cell r="G235">
            <v>2000</v>
          </cell>
          <cell r="H235" t="str">
            <v>Rupiah</v>
          </cell>
        </row>
        <row r="236">
          <cell r="D236" t="str">
            <v xml:space="preserve">        perbaikan    =</v>
          </cell>
          <cell r="E236" t="str">
            <v>W'</v>
          </cell>
        </row>
        <row r="238">
          <cell r="B238">
            <v>4</v>
          </cell>
          <cell r="D238" t="str">
            <v>Sopir</v>
          </cell>
          <cell r="E238" t="str">
            <v>=   ( 1  Orang / Jam )  x  U1</v>
          </cell>
          <cell r="F238" t="str">
            <v>D</v>
          </cell>
          <cell r="G238">
            <v>4375</v>
          </cell>
          <cell r="H238" t="str">
            <v>Rupiah</v>
          </cell>
        </row>
        <row r="240">
          <cell r="D240" t="str">
            <v>Biaya Operasi per Jam  = ( A + B + C + D + E )</v>
          </cell>
          <cell r="F240" t="str">
            <v>F</v>
          </cell>
          <cell r="G240">
            <v>36125</v>
          </cell>
        </row>
        <row r="243">
          <cell r="B243" t="str">
            <v>III.</v>
          </cell>
          <cell r="D243" t="str">
            <v>PERHITUNGAN DUMP TRUCK KE LOKASI</v>
          </cell>
        </row>
        <row r="245">
          <cell r="D245" t="str">
            <v>Jarak dari Quarry ke Lokasi Pekerjaan</v>
          </cell>
          <cell r="F245" t="str">
            <v>L</v>
          </cell>
          <cell r="G245">
            <v>54</v>
          </cell>
          <cell r="H245" t="str">
            <v>Km</v>
          </cell>
          <cell r="I245" t="str">
            <v>Padaherang</v>
          </cell>
        </row>
        <row r="246">
          <cell r="D246" t="str">
            <v>Kapasitas bak</v>
          </cell>
          <cell r="F246" t="str">
            <v>V</v>
          </cell>
          <cell r="G246">
            <v>3.4482758620689657</v>
          </cell>
          <cell r="H246" t="str">
            <v>M3</v>
          </cell>
        </row>
        <row r="247">
          <cell r="D247" t="str">
            <v>Faktor efisiensi alat</v>
          </cell>
          <cell r="F247" t="str">
            <v>Fa</v>
          </cell>
          <cell r="G247">
            <v>0.9</v>
          </cell>
          <cell r="H247" t="str">
            <v>-</v>
          </cell>
        </row>
        <row r="248">
          <cell r="D248" t="str">
            <v>Kecepatan rata-rata bermuatan</v>
          </cell>
          <cell r="F248" t="str">
            <v>v1</v>
          </cell>
          <cell r="G248">
            <v>40</v>
          </cell>
          <cell r="H248" t="str">
            <v>KM/Jam</v>
          </cell>
        </row>
        <row r="249">
          <cell r="D249" t="str">
            <v>Kecepatan rata-rata kosong</v>
          </cell>
          <cell r="F249" t="str">
            <v>v2</v>
          </cell>
          <cell r="G249">
            <v>60</v>
          </cell>
          <cell r="H249" t="str">
            <v>KM/Jam</v>
          </cell>
        </row>
        <row r="250">
          <cell r="D250" t="str">
            <v>Waktu  siklus</v>
          </cell>
          <cell r="F250" t="str">
            <v>Ts1</v>
          </cell>
        </row>
        <row r="251">
          <cell r="D251" t="str">
            <v>- Waktu tempuh isi  =  (L/v1) x 60</v>
          </cell>
          <cell r="F251" t="str">
            <v>T1</v>
          </cell>
          <cell r="G251">
            <v>81</v>
          </cell>
          <cell r="H251" t="str">
            <v>menit</v>
          </cell>
        </row>
        <row r="252">
          <cell r="D252" t="str">
            <v>- Waktu tempuh kosong  =  (L/v2) x 60</v>
          </cell>
          <cell r="F252" t="str">
            <v>T2</v>
          </cell>
          <cell r="G252">
            <v>54</v>
          </cell>
          <cell r="H252" t="str">
            <v>menit</v>
          </cell>
        </row>
        <row r="253">
          <cell r="D253" t="str">
            <v>- Lain-lain</v>
          </cell>
          <cell r="F253" t="str">
            <v>T4</v>
          </cell>
          <cell r="G253">
            <v>1</v>
          </cell>
          <cell r="H253" t="str">
            <v>menit</v>
          </cell>
        </row>
        <row r="254">
          <cell r="F254" t="str">
            <v>Ts1</v>
          </cell>
          <cell r="G254">
            <v>136</v>
          </cell>
          <cell r="H254" t="str">
            <v>menit</v>
          </cell>
        </row>
        <row r="256">
          <cell r="D256" t="str">
            <v>Kapasitas Produksi / Jam   =</v>
          </cell>
        </row>
        <row r="257">
          <cell r="D257" t="str">
            <v>V x Fa x 60</v>
          </cell>
          <cell r="F257" t="str">
            <v>Q1</v>
          </cell>
          <cell r="G257">
            <v>1.3691683569979718</v>
          </cell>
          <cell r="H257" t="str">
            <v>M3 / Jam</v>
          </cell>
        </row>
        <row r="258">
          <cell r="D258" t="str">
            <v>Ts1</v>
          </cell>
        </row>
        <row r="260">
          <cell r="D260" t="str">
            <v>Biaya Dump Truck / M3  =  (1 : Q1) x F</v>
          </cell>
          <cell r="F260">
            <v>1</v>
          </cell>
          <cell r="G260">
            <v>26384.629629629624</v>
          </cell>
          <cell r="H260" t="str">
            <v>Rupiah</v>
          </cell>
        </row>
        <row r="263">
          <cell r="B263" t="str">
            <v>IV.</v>
          </cell>
          <cell r="D263" t="str">
            <v>LAIN - LAIN</v>
          </cell>
        </row>
        <row r="264">
          <cell r="B264">
            <v>1</v>
          </cell>
          <cell r="D264" t="str">
            <v>Tingkat Suku Bunga</v>
          </cell>
          <cell r="F264" t="str">
            <v>Sb</v>
          </cell>
          <cell r="G264">
            <v>18</v>
          </cell>
          <cell r="H264" t="str">
            <v>% / tahun</v>
          </cell>
        </row>
        <row r="265">
          <cell r="B265">
            <v>2</v>
          </cell>
          <cell r="D265" t="str">
            <v>Upah Operator / Sopir / Mekanik</v>
          </cell>
          <cell r="F265" t="str">
            <v>U1</v>
          </cell>
          <cell r="G265">
            <v>4375</v>
          </cell>
          <cell r="H265" t="str">
            <v>Jam</v>
          </cell>
        </row>
        <row r="266">
          <cell r="B266">
            <v>3</v>
          </cell>
          <cell r="D266" t="str">
            <v>Upah Pembantu Operator / Pmb.Sopir / Pmb.Mekanik</v>
          </cell>
          <cell r="F266" t="str">
            <v>U2</v>
          </cell>
          <cell r="G266">
            <v>3125</v>
          </cell>
          <cell r="H266" t="str">
            <v>Jam</v>
          </cell>
        </row>
        <row r="267">
          <cell r="B267">
            <v>4</v>
          </cell>
          <cell r="D267" t="str">
            <v>Bahan Bakar Bensin</v>
          </cell>
          <cell r="F267" t="str">
            <v>Mb</v>
          </cell>
          <cell r="G267">
            <v>2400</v>
          </cell>
          <cell r="H267" t="str">
            <v>Rupiah</v>
          </cell>
        </row>
        <row r="268">
          <cell r="B268">
            <v>5</v>
          </cell>
          <cell r="D268" t="str">
            <v>Bahan Bakar Solar</v>
          </cell>
          <cell r="F268" t="str">
            <v>Ms</v>
          </cell>
          <cell r="G268">
            <v>2100</v>
          </cell>
          <cell r="H268" t="str">
            <v>Rupiah</v>
          </cell>
        </row>
        <row r="269">
          <cell r="B269">
            <v>6</v>
          </cell>
          <cell r="D269" t="str">
            <v>Minyak Pelumas</v>
          </cell>
          <cell r="F269" t="str">
            <v>Mp</v>
          </cell>
          <cell r="G269">
            <v>17500</v>
          </cell>
          <cell r="H269" t="str">
            <v>Rupiah</v>
          </cell>
        </row>
        <row r="273">
          <cell r="G273" t="str">
            <v>Banjar, 16 Mei 2005</v>
          </cell>
        </row>
        <row r="274">
          <cell r="G274" t="str">
            <v>PT. PRIMAYASA ADIGUNA</v>
          </cell>
        </row>
        <row r="279">
          <cell r="G279" t="str">
            <v>IRWAN KURNIAWAN, ST.</v>
          </cell>
        </row>
        <row r="280">
          <cell r="G280" t="str">
            <v>Direktur Utama</v>
          </cell>
        </row>
        <row r="282">
          <cell r="B282" t="str">
            <v>ANALISA HARGA ALAT</v>
          </cell>
        </row>
        <row r="284">
          <cell r="B284" t="str">
            <v>Alat</v>
          </cell>
          <cell r="C284" t="str">
            <v>:</v>
          </cell>
          <cell r="D284" t="str">
            <v>DUMP TRUCK</v>
          </cell>
        </row>
        <row r="285">
          <cell r="B285" t="str">
            <v>Lokasi</v>
          </cell>
          <cell r="C285" t="str">
            <v>:</v>
          </cell>
          <cell r="D285" t="str">
            <v>Quarry</v>
          </cell>
        </row>
        <row r="286">
          <cell r="B286" t="str">
            <v>Tujuan</v>
          </cell>
          <cell r="C286" t="str">
            <v>:</v>
          </cell>
          <cell r="D286" t="str">
            <v>Lokasi Pekerjaan</v>
          </cell>
        </row>
        <row r="289">
          <cell r="B289" t="str">
            <v>No.</v>
          </cell>
          <cell r="C289" t="str">
            <v>URAIAN</v>
          </cell>
          <cell r="F289" t="str">
            <v>KODE</v>
          </cell>
          <cell r="G289" t="str">
            <v>KOEF.</v>
          </cell>
          <cell r="H289" t="str">
            <v>SATUAN</v>
          </cell>
          <cell r="I289" t="str">
            <v>KET.</v>
          </cell>
        </row>
        <row r="292">
          <cell r="B292" t="str">
            <v>I.</v>
          </cell>
          <cell r="D292" t="str">
            <v>URAIAN PEALATAN</v>
          </cell>
        </row>
        <row r="293">
          <cell r="D293" t="str">
            <v>Jenis Peralatan</v>
          </cell>
          <cell r="F293" t="str">
            <v>DUMP TRUCK</v>
          </cell>
        </row>
        <row r="294">
          <cell r="D294" t="str">
            <v>Tenaga</v>
          </cell>
          <cell r="F294" t="str">
            <v>Pw</v>
          </cell>
          <cell r="G294">
            <v>100</v>
          </cell>
          <cell r="H294" t="str">
            <v>HP</v>
          </cell>
        </row>
        <row r="295">
          <cell r="D295" t="str">
            <v>Kapasitas</v>
          </cell>
          <cell r="F295" t="str">
            <v>Cp</v>
          </cell>
          <cell r="G295">
            <v>5</v>
          </cell>
          <cell r="H295" t="str">
            <v>Ton</v>
          </cell>
        </row>
        <row r="296">
          <cell r="D296" t="str">
            <v>Harga Alat</v>
          </cell>
          <cell r="F296" t="str">
            <v>B'</v>
          </cell>
          <cell r="G296">
            <v>40000000</v>
          </cell>
          <cell r="H296" t="str">
            <v>Rupiah</v>
          </cell>
        </row>
        <row r="297">
          <cell r="D297" t="str">
            <v>Jam Kerja dalam 1 Tahun</v>
          </cell>
          <cell r="F297" t="str">
            <v>W'</v>
          </cell>
          <cell r="G297">
            <v>2500</v>
          </cell>
          <cell r="H297" t="str">
            <v>Jam</v>
          </cell>
        </row>
        <row r="299">
          <cell r="B299" t="str">
            <v>II.</v>
          </cell>
          <cell r="D299" t="str">
            <v>BIAYA OPERASI PER JAM</v>
          </cell>
        </row>
        <row r="301">
          <cell r="B301">
            <v>1</v>
          </cell>
          <cell r="D301" t="str">
            <v xml:space="preserve">Bahan Bakar  =  (0.10-0.120 Ltr/HP/Jam)   x Pw x Ms </v>
          </cell>
          <cell r="F301" t="str">
            <v>A</v>
          </cell>
          <cell r="G301">
            <v>21000</v>
          </cell>
          <cell r="H301" t="str">
            <v>Rupiah</v>
          </cell>
        </row>
        <row r="303">
          <cell r="B303">
            <v>2</v>
          </cell>
          <cell r="D303" t="str">
            <v>Pelumas         =  (0.005-0.010 Ltr/HP/Jam) x Pw x Mp</v>
          </cell>
          <cell r="F303" t="str">
            <v>B</v>
          </cell>
          <cell r="G303">
            <v>8750</v>
          </cell>
          <cell r="H303" t="str">
            <v>Rupiah</v>
          </cell>
        </row>
        <row r="305">
          <cell r="B305">
            <v>3</v>
          </cell>
          <cell r="D305" t="str">
            <v>Perawatan dan</v>
          </cell>
          <cell r="E305" t="str">
            <v>(12,5 % - 17,5 %)  x  B'</v>
          </cell>
          <cell r="F305" t="str">
            <v>C</v>
          </cell>
          <cell r="G305">
            <v>2000</v>
          </cell>
          <cell r="H305" t="str">
            <v>Rupiah</v>
          </cell>
        </row>
        <row r="306">
          <cell r="D306" t="str">
            <v xml:space="preserve">        perbaikan    =</v>
          </cell>
          <cell r="E306" t="str">
            <v>W'</v>
          </cell>
        </row>
        <row r="308">
          <cell r="B308">
            <v>4</v>
          </cell>
          <cell r="D308" t="str">
            <v>Sopir</v>
          </cell>
          <cell r="E308" t="str">
            <v>=   ( 1  Orang / Jam )  x  U1</v>
          </cell>
          <cell r="F308" t="str">
            <v>D</v>
          </cell>
          <cell r="G308">
            <v>4375</v>
          </cell>
          <cell r="H308" t="str">
            <v>Rupiah</v>
          </cell>
        </row>
        <row r="310">
          <cell r="D310" t="str">
            <v>Biaya Operasi per Jam  = ( A + B + C + D + E )</v>
          </cell>
          <cell r="F310" t="str">
            <v>F</v>
          </cell>
          <cell r="G310">
            <v>36125</v>
          </cell>
        </row>
        <row r="313">
          <cell r="B313" t="str">
            <v>III.</v>
          </cell>
          <cell r="D313" t="str">
            <v>PERHITUNGAN DUMP TRUCK KE LOKASI</v>
          </cell>
        </row>
        <row r="315">
          <cell r="D315" t="str">
            <v>Jarak dari Quarry ke Lokasi Pekerjaan</v>
          </cell>
          <cell r="F315" t="str">
            <v>L</v>
          </cell>
          <cell r="G315">
            <v>64</v>
          </cell>
          <cell r="H315" t="str">
            <v>Km</v>
          </cell>
          <cell r="I315" t="str">
            <v>Banjarsari</v>
          </cell>
        </row>
        <row r="316">
          <cell r="D316" t="str">
            <v>Kapasitas bak</v>
          </cell>
          <cell r="F316" t="str">
            <v>V</v>
          </cell>
          <cell r="G316">
            <v>3.4482758620689657</v>
          </cell>
          <cell r="H316" t="str">
            <v>M3</v>
          </cell>
        </row>
        <row r="317">
          <cell r="D317" t="str">
            <v>Faktor efisiensi alat</v>
          </cell>
          <cell r="F317" t="str">
            <v>Fa</v>
          </cell>
          <cell r="G317">
            <v>0.9</v>
          </cell>
          <cell r="H317" t="str">
            <v>-</v>
          </cell>
        </row>
        <row r="318">
          <cell r="D318" t="str">
            <v>Kecepatan rata-rata bermuatan</v>
          </cell>
          <cell r="F318" t="str">
            <v>v1</v>
          </cell>
          <cell r="G318">
            <v>40</v>
          </cell>
          <cell r="H318" t="str">
            <v>KM/Jam</v>
          </cell>
        </row>
        <row r="319">
          <cell r="D319" t="str">
            <v>Kecepatan rata-rata kosong</v>
          </cell>
          <cell r="F319" t="str">
            <v>v2</v>
          </cell>
          <cell r="G319">
            <v>60</v>
          </cell>
          <cell r="H319" t="str">
            <v>KM/Jam</v>
          </cell>
        </row>
        <row r="320">
          <cell r="D320" t="str">
            <v>Waktu  siklus</v>
          </cell>
          <cell r="F320" t="str">
            <v>Ts1</v>
          </cell>
        </row>
        <row r="321">
          <cell r="D321" t="str">
            <v>- Waktu tempuh isi  =  (L/v1) x 60</v>
          </cell>
          <cell r="F321" t="str">
            <v>T1</v>
          </cell>
          <cell r="G321">
            <v>96</v>
          </cell>
          <cell r="H321" t="str">
            <v>menit</v>
          </cell>
        </row>
        <row r="322">
          <cell r="D322" t="str">
            <v>- Waktu tempuh kosong  =  (L/v2) x 60</v>
          </cell>
          <cell r="F322" t="str">
            <v>T2</v>
          </cell>
          <cell r="G322">
            <v>64</v>
          </cell>
          <cell r="H322" t="str">
            <v>menit</v>
          </cell>
        </row>
        <row r="323">
          <cell r="D323" t="str">
            <v>- Lain-lain</v>
          </cell>
          <cell r="F323" t="str">
            <v>T4</v>
          </cell>
          <cell r="G323">
            <v>1</v>
          </cell>
          <cell r="H323" t="str">
            <v>menit</v>
          </cell>
        </row>
        <row r="324">
          <cell r="F324" t="str">
            <v>Ts1</v>
          </cell>
          <cell r="G324">
            <v>161</v>
          </cell>
          <cell r="H324" t="str">
            <v>menit</v>
          </cell>
        </row>
        <row r="326">
          <cell r="D326" t="str">
            <v>Kapasitas Produksi / Jam   =</v>
          </cell>
        </row>
        <row r="327">
          <cell r="D327" t="str">
            <v>V x Fa x 60</v>
          </cell>
          <cell r="F327" t="str">
            <v>Q1</v>
          </cell>
          <cell r="G327">
            <v>1.1565645748554296</v>
          </cell>
          <cell r="H327" t="str">
            <v>M3 / Jam</v>
          </cell>
        </row>
        <row r="328">
          <cell r="D328" t="str">
            <v>Ts1</v>
          </cell>
        </row>
        <row r="330">
          <cell r="D330" t="str">
            <v>Biaya Dump Truck / M3  =  (1 : Q1) x F</v>
          </cell>
          <cell r="F330">
            <v>1</v>
          </cell>
          <cell r="G330">
            <v>31234.745370370365</v>
          </cell>
          <cell r="H330" t="str">
            <v>Rupiah</v>
          </cell>
        </row>
        <row r="333">
          <cell r="B333" t="str">
            <v>IV.</v>
          </cell>
          <cell r="D333" t="str">
            <v>LAIN - LAIN</v>
          </cell>
        </row>
        <row r="334">
          <cell r="B334">
            <v>1</v>
          </cell>
          <cell r="D334" t="str">
            <v>Tingkat Suku Bunga</v>
          </cell>
          <cell r="F334" t="str">
            <v>Sb</v>
          </cell>
          <cell r="G334">
            <v>18</v>
          </cell>
          <cell r="H334" t="str">
            <v>% / tahun</v>
          </cell>
        </row>
        <row r="335">
          <cell r="B335">
            <v>2</v>
          </cell>
          <cell r="D335" t="str">
            <v>Upah Operator / Sopir / Mekanik</v>
          </cell>
          <cell r="F335" t="str">
            <v>U1</v>
          </cell>
          <cell r="G335">
            <v>4375</v>
          </cell>
          <cell r="H335" t="str">
            <v>Jam</v>
          </cell>
        </row>
        <row r="336">
          <cell r="B336">
            <v>3</v>
          </cell>
          <cell r="D336" t="str">
            <v>Upah Pembantu Operator / Pmb.Sopir / Pmb.Mekanik</v>
          </cell>
          <cell r="F336" t="str">
            <v>U2</v>
          </cell>
          <cell r="G336">
            <v>3125</v>
          </cell>
          <cell r="H336" t="str">
            <v>Jam</v>
          </cell>
        </row>
        <row r="337">
          <cell r="B337">
            <v>4</v>
          </cell>
          <cell r="D337" t="str">
            <v>Bahan Bakar Bensin</v>
          </cell>
          <cell r="F337" t="str">
            <v>Mb</v>
          </cell>
          <cell r="G337">
            <v>2400</v>
          </cell>
          <cell r="H337" t="str">
            <v>Rupiah</v>
          </cell>
        </row>
        <row r="338">
          <cell r="B338">
            <v>5</v>
          </cell>
          <cell r="D338" t="str">
            <v>Bahan Bakar Solar</v>
          </cell>
          <cell r="F338" t="str">
            <v>Ms</v>
          </cell>
          <cell r="G338">
            <v>2100</v>
          </cell>
          <cell r="H338" t="str">
            <v>Rupiah</v>
          </cell>
        </row>
        <row r="339">
          <cell r="B339">
            <v>6</v>
          </cell>
          <cell r="D339" t="str">
            <v>Minyak Pelumas</v>
          </cell>
          <cell r="F339" t="str">
            <v>Mp</v>
          </cell>
          <cell r="G339">
            <v>17500</v>
          </cell>
          <cell r="H339" t="str">
            <v>Rupiah</v>
          </cell>
        </row>
        <row r="343">
          <cell r="G343" t="str">
            <v>Banjar, 16 Mei 2005</v>
          </cell>
        </row>
        <row r="344">
          <cell r="G344" t="str">
            <v>PT. PRIMAYASA ADIGUNA</v>
          </cell>
        </row>
        <row r="349">
          <cell r="G349" t="str">
            <v>IRWAN KURNIAWAN, ST.</v>
          </cell>
        </row>
        <row r="350">
          <cell r="G350" t="str">
            <v>Direktur Utama</v>
          </cell>
        </row>
        <row r="352">
          <cell r="B352" t="str">
            <v>ANALISA HARGA ALAT</v>
          </cell>
        </row>
        <row r="354">
          <cell r="B354" t="str">
            <v>Alat</v>
          </cell>
          <cell r="C354" t="str">
            <v>:</v>
          </cell>
          <cell r="D354" t="str">
            <v>DUMP TRUCK</v>
          </cell>
        </row>
        <row r="355">
          <cell r="B355" t="str">
            <v>Lokasi</v>
          </cell>
          <cell r="C355" t="str">
            <v>:</v>
          </cell>
          <cell r="D355" t="str">
            <v>Quarry</v>
          </cell>
        </row>
        <row r="356">
          <cell r="B356" t="str">
            <v>Tujuan</v>
          </cell>
          <cell r="C356" t="str">
            <v>:</v>
          </cell>
          <cell r="D356" t="str">
            <v>Lokasi Pekerjaan</v>
          </cell>
        </row>
        <row r="359">
          <cell r="B359" t="str">
            <v>No.</v>
          </cell>
          <cell r="C359" t="str">
            <v>URAIAN</v>
          </cell>
          <cell r="F359" t="str">
            <v>KODE</v>
          </cell>
          <cell r="G359" t="str">
            <v>KOEF.</v>
          </cell>
          <cell r="H359" t="str">
            <v>SATUAN</v>
          </cell>
          <cell r="I359" t="str">
            <v>KET.</v>
          </cell>
        </row>
        <row r="362">
          <cell r="B362" t="str">
            <v>I.</v>
          </cell>
          <cell r="D362" t="str">
            <v>URAIAN PEALATAN</v>
          </cell>
        </row>
        <row r="363">
          <cell r="D363" t="str">
            <v>Jenis Peralatan</v>
          </cell>
          <cell r="F363" t="str">
            <v>DUMP TRUCK</v>
          </cell>
        </row>
        <row r="364">
          <cell r="D364" t="str">
            <v>Tenaga</v>
          </cell>
          <cell r="F364" t="str">
            <v>Pw</v>
          </cell>
          <cell r="G364">
            <v>100</v>
          </cell>
          <cell r="H364" t="str">
            <v>HP</v>
          </cell>
        </row>
        <row r="365">
          <cell r="D365" t="str">
            <v>Kapasitas</v>
          </cell>
          <cell r="F365" t="str">
            <v>Cp</v>
          </cell>
          <cell r="G365">
            <v>5</v>
          </cell>
          <cell r="H365" t="str">
            <v>Ton</v>
          </cell>
        </row>
        <row r="366">
          <cell r="D366" t="str">
            <v>Harga Alat</v>
          </cell>
          <cell r="F366" t="str">
            <v>B'</v>
          </cell>
          <cell r="G366">
            <v>40000000</v>
          </cell>
          <cell r="H366" t="str">
            <v>Rupiah</v>
          </cell>
        </row>
        <row r="367">
          <cell r="D367" t="str">
            <v>Jam Kerja dalam 1 Tahun</v>
          </cell>
          <cell r="F367" t="str">
            <v>W'</v>
          </cell>
          <cell r="G367">
            <v>2500</v>
          </cell>
          <cell r="H367" t="str">
            <v>Jam</v>
          </cell>
        </row>
        <row r="369">
          <cell r="B369" t="str">
            <v>II.</v>
          </cell>
          <cell r="D369" t="str">
            <v>BIAYA OPERASI PER JAM</v>
          </cell>
        </row>
        <row r="371">
          <cell r="B371">
            <v>1</v>
          </cell>
          <cell r="D371" t="str">
            <v xml:space="preserve">Bahan Bakar  =  (0.10-0.120 Ltr/HP/Jam)   x Pw x Ms </v>
          </cell>
          <cell r="F371" t="str">
            <v>A</v>
          </cell>
          <cell r="G371">
            <v>21000</v>
          </cell>
          <cell r="H371" t="str">
            <v>Rupiah</v>
          </cell>
        </row>
        <row r="373">
          <cell r="B373">
            <v>2</v>
          </cell>
          <cell r="D373" t="str">
            <v>Pelumas         =  (0.005-0.010 Ltr/HP/Jam) x Pw x Mp</v>
          </cell>
          <cell r="F373" t="str">
            <v>B</v>
          </cell>
          <cell r="G373">
            <v>8750</v>
          </cell>
          <cell r="H373" t="str">
            <v>Rupiah</v>
          </cell>
        </row>
        <row r="375">
          <cell r="B375">
            <v>3</v>
          </cell>
          <cell r="D375" t="str">
            <v>Perawatan dan</v>
          </cell>
          <cell r="E375" t="str">
            <v>(12,5 % - 17,5 %)  x  B'</v>
          </cell>
          <cell r="F375" t="str">
            <v>C</v>
          </cell>
          <cell r="G375">
            <v>2000</v>
          </cell>
          <cell r="H375" t="str">
            <v>Rupiah</v>
          </cell>
        </row>
        <row r="376">
          <cell r="D376" t="str">
            <v xml:space="preserve">        perbaikan    =</v>
          </cell>
          <cell r="E376" t="str">
            <v>W'</v>
          </cell>
        </row>
        <row r="378">
          <cell r="B378">
            <v>4</v>
          </cell>
          <cell r="D378" t="str">
            <v>Sopir</v>
          </cell>
          <cell r="E378" t="str">
            <v>=   ( 1  Orang / Jam )  x  U1</v>
          </cell>
          <cell r="F378" t="str">
            <v>D</v>
          </cell>
          <cell r="G378">
            <v>4375</v>
          </cell>
          <cell r="H378" t="str">
            <v>Rupiah</v>
          </cell>
        </row>
        <row r="380">
          <cell r="D380" t="str">
            <v>Biaya Operasi per Jam  = ( A + B + C + D + E )</v>
          </cell>
          <cell r="F380" t="str">
            <v>F</v>
          </cell>
          <cell r="G380">
            <v>36125</v>
          </cell>
        </row>
        <row r="383">
          <cell r="B383" t="str">
            <v>III.</v>
          </cell>
          <cell r="D383" t="str">
            <v>PERHITUNGAN DUMP TRUCK KE LOKASI</v>
          </cell>
        </row>
        <row r="385">
          <cell r="D385" t="str">
            <v>Jarak dari Quarry ke Lokasi Pekerjaan</v>
          </cell>
          <cell r="F385" t="str">
            <v>L</v>
          </cell>
          <cell r="G385">
            <v>85</v>
          </cell>
          <cell r="H385" t="str">
            <v>Km</v>
          </cell>
          <cell r="I385" t="str">
            <v>Banjar</v>
          </cell>
        </row>
        <row r="386">
          <cell r="D386" t="str">
            <v>Kapasitas bak</v>
          </cell>
          <cell r="F386" t="str">
            <v>V</v>
          </cell>
          <cell r="G386">
            <v>3.4482758620689657</v>
          </cell>
          <cell r="H386" t="str">
            <v>M3</v>
          </cell>
        </row>
        <row r="387">
          <cell r="D387" t="str">
            <v>Faktor efisiensi alat</v>
          </cell>
          <cell r="F387" t="str">
            <v>Fa</v>
          </cell>
          <cell r="G387">
            <v>0.9</v>
          </cell>
          <cell r="H387" t="str">
            <v>-</v>
          </cell>
        </row>
        <row r="388">
          <cell r="D388" t="str">
            <v>Kecepatan rata-rata bermuatan</v>
          </cell>
          <cell r="F388" t="str">
            <v>v1</v>
          </cell>
          <cell r="G388">
            <v>40</v>
          </cell>
          <cell r="H388" t="str">
            <v>KM/Jam</v>
          </cell>
        </row>
        <row r="389">
          <cell r="D389" t="str">
            <v>Kecepatan rata-rata kosong</v>
          </cell>
          <cell r="F389" t="str">
            <v>v2</v>
          </cell>
          <cell r="G389">
            <v>60</v>
          </cell>
          <cell r="H389" t="str">
            <v>KM/Jam</v>
          </cell>
        </row>
        <row r="390">
          <cell r="D390" t="str">
            <v>Waktu  siklus</v>
          </cell>
          <cell r="F390" t="str">
            <v>Ts1</v>
          </cell>
        </row>
        <row r="391">
          <cell r="D391" t="str">
            <v>- Waktu tempuh isi  =  (L/v1) x 60</v>
          </cell>
          <cell r="F391" t="str">
            <v>T1</v>
          </cell>
          <cell r="G391">
            <v>127.5</v>
          </cell>
          <cell r="H391" t="str">
            <v>menit</v>
          </cell>
        </row>
        <row r="392">
          <cell r="D392" t="str">
            <v>- Waktu tempuh kosong  =  (L/v2) x 60</v>
          </cell>
          <cell r="F392" t="str">
            <v>T2</v>
          </cell>
          <cell r="G392">
            <v>85</v>
          </cell>
          <cell r="H392" t="str">
            <v>menit</v>
          </cell>
        </row>
        <row r="393">
          <cell r="D393" t="str">
            <v>- Lain-lain</v>
          </cell>
          <cell r="F393" t="str">
            <v>T4</v>
          </cell>
          <cell r="G393">
            <v>1</v>
          </cell>
          <cell r="H393" t="str">
            <v>menit</v>
          </cell>
        </row>
        <row r="394">
          <cell r="F394" t="str">
            <v>Ts1</v>
          </cell>
          <cell r="G394">
            <v>213.5</v>
          </cell>
          <cell r="H394" t="str">
            <v>menit</v>
          </cell>
        </row>
        <row r="396">
          <cell r="D396" t="str">
            <v>Kapasitas Produksi / Jam   =</v>
          </cell>
        </row>
        <row r="397">
          <cell r="D397" t="str">
            <v>V x Fa x 60</v>
          </cell>
          <cell r="F397" t="str">
            <v>Q1</v>
          </cell>
          <cell r="G397">
            <v>0.8721634498909796</v>
          </cell>
          <cell r="H397" t="str">
            <v>M3 / Jam</v>
          </cell>
        </row>
        <row r="398">
          <cell r="D398" t="str">
            <v>Ts1</v>
          </cell>
        </row>
        <row r="400">
          <cell r="D400" t="str">
            <v>Biaya Dump Truck / M3  =  (1 : Q1) x F</v>
          </cell>
          <cell r="F400">
            <v>1</v>
          </cell>
          <cell r="G400">
            <v>41419.98842592592</v>
          </cell>
          <cell r="H400" t="str">
            <v>Rupiah</v>
          </cell>
        </row>
        <row r="403">
          <cell r="B403" t="str">
            <v>IV.</v>
          </cell>
          <cell r="D403" t="str">
            <v>LAIN - LAIN</v>
          </cell>
        </row>
        <row r="404">
          <cell r="B404">
            <v>1</v>
          </cell>
          <cell r="D404" t="str">
            <v>Tingkat Suku Bunga</v>
          </cell>
          <cell r="F404" t="str">
            <v>Sb</v>
          </cell>
          <cell r="G404">
            <v>18</v>
          </cell>
          <cell r="H404" t="str">
            <v>% / tahun</v>
          </cell>
        </row>
        <row r="405">
          <cell r="B405">
            <v>2</v>
          </cell>
          <cell r="D405" t="str">
            <v>Upah Operator / Sopir / Mekanik</v>
          </cell>
          <cell r="F405" t="str">
            <v>U1</v>
          </cell>
          <cell r="G405">
            <v>4375</v>
          </cell>
          <cell r="H405" t="str">
            <v>Jam</v>
          </cell>
        </row>
        <row r="406">
          <cell r="B406">
            <v>3</v>
          </cell>
          <cell r="D406" t="str">
            <v>Upah Pembantu Operator / Pmb.Sopir / Pmb.Mekanik</v>
          </cell>
          <cell r="F406" t="str">
            <v>U2</v>
          </cell>
          <cell r="G406">
            <v>3125</v>
          </cell>
          <cell r="H406" t="str">
            <v>Jam</v>
          </cell>
        </row>
        <row r="407">
          <cell r="B407">
            <v>4</v>
          </cell>
          <cell r="D407" t="str">
            <v>Bahan Bakar Bensin</v>
          </cell>
          <cell r="F407" t="str">
            <v>Mb</v>
          </cell>
          <cell r="G407">
            <v>2400</v>
          </cell>
          <cell r="H407" t="str">
            <v>Rupiah</v>
          </cell>
        </row>
        <row r="408">
          <cell r="B408">
            <v>5</v>
          </cell>
          <cell r="D408" t="str">
            <v>Bahan Bakar Solar</v>
          </cell>
          <cell r="F408" t="str">
            <v>Ms</v>
          </cell>
          <cell r="G408">
            <v>2100</v>
          </cell>
          <cell r="H408" t="str">
            <v>Rupiah</v>
          </cell>
        </row>
        <row r="409">
          <cell r="B409">
            <v>6</v>
          </cell>
          <cell r="D409" t="str">
            <v>Minyak Pelumas</v>
          </cell>
          <cell r="F409" t="str">
            <v>Mp</v>
          </cell>
          <cell r="G409">
            <v>17500</v>
          </cell>
          <cell r="H409" t="str">
            <v>Rupiah</v>
          </cell>
        </row>
        <row r="413">
          <cell r="G413" t="str">
            <v>Banjar, 16 Mei 2005</v>
          </cell>
        </row>
        <row r="414">
          <cell r="G414" t="str">
            <v>PT. PRIMAYASA ADIGUNA</v>
          </cell>
        </row>
        <row r="419">
          <cell r="G419" t="str">
            <v>IRWAN KURNIAWAN, ST.</v>
          </cell>
        </row>
        <row r="420">
          <cell r="G420" t="str">
            <v>Direktur Utama</v>
          </cell>
        </row>
        <row r="422">
          <cell r="B422" t="str">
            <v>ANALISA HARGA ALAT</v>
          </cell>
        </row>
        <row r="424">
          <cell r="B424" t="str">
            <v>Alat</v>
          </cell>
          <cell r="C424" t="str">
            <v>:</v>
          </cell>
          <cell r="D424" t="str">
            <v>DUMP TRUCK</v>
          </cell>
        </row>
        <row r="425">
          <cell r="B425" t="str">
            <v>Lokasi</v>
          </cell>
          <cell r="C425" t="str">
            <v>:</v>
          </cell>
          <cell r="D425" t="str">
            <v>Quarry</v>
          </cell>
        </row>
        <row r="426">
          <cell r="B426" t="str">
            <v>Tujuan</v>
          </cell>
          <cell r="C426" t="str">
            <v>:</v>
          </cell>
          <cell r="D426" t="str">
            <v>Lokasi Pekerjaan</v>
          </cell>
        </row>
        <row r="429">
          <cell r="B429" t="str">
            <v>No.</v>
          </cell>
          <cell r="C429" t="str">
            <v>URAIAN</v>
          </cell>
          <cell r="F429" t="str">
            <v>KODE</v>
          </cell>
          <cell r="G429" t="str">
            <v>KOEF.</v>
          </cell>
          <cell r="H429" t="str">
            <v>SATUAN</v>
          </cell>
          <cell r="I429" t="str">
            <v>KET.</v>
          </cell>
        </row>
        <row r="432">
          <cell r="B432" t="str">
            <v>I.</v>
          </cell>
          <cell r="D432" t="str">
            <v>URAIAN PEALATAN</v>
          </cell>
        </row>
        <row r="433">
          <cell r="D433" t="str">
            <v>Jenis Peralatan</v>
          </cell>
          <cell r="F433" t="str">
            <v>DUMP TRUCK</v>
          </cell>
        </row>
        <row r="434">
          <cell r="D434" t="str">
            <v>Tenaga</v>
          </cell>
          <cell r="F434" t="str">
            <v>Pw</v>
          </cell>
          <cell r="G434">
            <v>100</v>
          </cell>
          <cell r="H434" t="str">
            <v>HP</v>
          </cell>
        </row>
        <row r="435">
          <cell r="D435" t="str">
            <v>Kapasitas</v>
          </cell>
          <cell r="F435" t="str">
            <v>Cp</v>
          </cell>
          <cell r="G435">
            <v>5</v>
          </cell>
          <cell r="H435" t="str">
            <v>Ton</v>
          </cell>
        </row>
        <row r="436">
          <cell r="D436" t="str">
            <v>Harga Alat</v>
          </cell>
          <cell r="F436" t="str">
            <v>B'</v>
          </cell>
          <cell r="G436">
            <v>40000000</v>
          </cell>
          <cell r="H436" t="str">
            <v>Rupiah</v>
          </cell>
        </row>
        <row r="437">
          <cell r="D437" t="str">
            <v>Jam Kerja dalam 1 Tahun</v>
          </cell>
          <cell r="F437" t="str">
            <v>W'</v>
          </cell>
          <cell r="G437">
            <v>2500</v>
          </cell>
          <cell r="H437" t="str">
            <v>Jam</v>
          </cell>
        </row>
        <row r="439">
          <cell r="B439" t="str">
            <v>II.</v>
          </cell>
          <cell r="D439" t="str">
            <v>BIAYA OPERASI PER JAM</v>
          </cell>
        </row>
        <row r="441">
          <cell r="B441">
            <v>1</v>
          </cell>
          <cell r="D441" t="str">
            <v xml:space="preserve">Bahan Bakar  =  (0.10-0.120 Ltr/HP/Jam)   x Pw x Ms </v>
          </cell>
          <cell r="F441" t="str">
            <v>A</v>
          </cell>
          <cell r="G441">
            <v>21000</v>
          </cell>
          <cell r="H441" t="str">
            <v>Rupiah</v>
          </cell>
        </row>
        <row r="443">
          <cell r="B443">
            <v>2</v>
          </cell>
          <cell r="D443" t="str">
            <v>Pelumas         =  (0.005-0.010 Ltr/HP/Jam) x Pw x Mp</v>
          </cell>
          <cell r="F443" t="str">
            <v>B</v>
          </cell>
          <cell r="G443">
            <v>8750</v>
          </cell>
          <cell r="H443" t="str">
            <v>Rupiah</v>
          </cell>
        </row>
        <row r="445">
          <cell r="B445">
            <v>3</v>
          </cell>
          <cell r="D445" t="str">
            <v>Perawatan dan</v>
          </cell>
          <cell r="E445" t="str">
            <v>(12,5 % - 17,5 %)  x  B'</v>
          </cell>
          <cell r="F445" t="str">
            <v>C</v>
          </cell>
          <cell r="G445">
            <v>2000</v>
          </cell>
          <cell r="H445" t="str">
            <v>Rupiah</v>
          </cell>
        </row>
        <row r="446">
          <cell r="D446" t="str">
            <v xml:space="preserve">        perbaikan    =</v>
          </cell>
          <cell r="E446" t="str">
            <v>W'</v>
          </cell>
        </row>
        <row r="448">
          <cell r="B448">
            <v>4</v>
          </cell>
          <cell r="D448" t="str">
            <v>Sopir</v>
          </cell>
          <cell r="E448" t="str">
            <v>=   ( 1  Orang / Jam )  x  U1</v>
          </cell>
          <cell r="F448" t="str">
            <v>D</v>
          </cell>
          <cell r="G448">
            <v>4375</v>
          </cell>
          <cell r="H448" t="str">
            <v>Rupiah</v>
          </cell>
        </row>
        <row r="450">
          <cell r="D450" t="str">
            <v>Biaya Operasi per Jam  = ( A + B + C + D + E )</v>
          </cell>
          <cell r="F450" t="str">
            <v>F</v>
          </cell>
          <cell r="G450">
            <v>36125</v>
          </cell>
        </row>
        <row r="453">
          <cell r="B453" t="str">
            <v>III.</v>
          </cell>
          <cell r="D453" t="str">
            <v>PERHITUNGAN DUMP TRUCK KE LOKASI</v>
          </cell>
        </row>
        <row r="455">
          <cell r="D455" t="str">
            <v>Jarak dari Quarry ke Lokasi Pekerjaan</v>
          </cell>
          <cell r="F455" t="str">
            <v>L</v>
          </cell>
          <cell r="G455">
            <v>100</v>
          </cell>
          <cell r="H455" t="str">
            <v>Km</v>
          </cell>
          <cell r="I455" t="str">
            <v>Langensari</v>
          </cell>
        </row>
        <row r="456">
          <cell r="D456" t="str">
            <v>Kapasitas bak</v>
          </cell>
          <cell r="F456" t="str">
            <v>V</v>
          </cell>
          <cell r="G456">
            <v>3.4482758620689657</v>
          </cell>
          <cell r="H456" t="str">
            <v>M3</v>
          </cell>
        </row>
        <row r="457">
          <cell r="D457" t="str">
            <v>Faktor efisiensi alat</v>
          </cell>
          <cell r="F457" t="str">
            <v>Fa</v>
          </cell>
          <cell r="G457">
            <v>0.9</v>
          </cell>
          <cell r="H457" t="str">
            <v>-</v>
          </cell>
        </row>
        <row r="458">
          <cell r="D458" t="str">
            <v>Kecepatan rata-rata bermuatan</v>
          </cell>
          <cell r="F458" t="str">
            <v>v1</v>
          </cell>
          <cell r="G458">
            <v>40</v>
          </cell>
          <cell r="H458" t="str">
            <v>KM/Jam</v>
          </cell>
        </row>
        <row r="459">
          <cell r="D459" t="str">
            <v>Kecepatan rata-rata kosong</v>
          </cell>
          <cell r="F459" t="str">
            <v>v2</v>
          </cell>
          <cell r="G459">
            <v>60</v>
          </cell>
          <cell r="H459" t="str">
            <v>KM/Jam</v>
          </cell>
        </row>
        <row r="460">
          <cell r="D460" t="str">
            <v>Waktu  siklus</v>
          </cell>
          <cell r="F460" t="str">
            <v>Ts1</v>
          </cell>
        </row>
        <row r="461">
          <cell r="D461" t="str">
            <v>- Waktu tempuh isi  =  (L/v1) x 60</v>
          </cell>
          <cell r="F461" t="str">
            <v>T1</v>
          </cell>
          <cell r="G461">
            <v>150</v>
          </cell>
          <cell r="H461" t="str">
            <v>menit</v>
          </cell>
        </row>
        <row r="462">
          <cell r="D462" t="str">
            <v>- Waktu tempuh kosong  =  (L/v2) x 60</v>
          </cell>
          <cell r="F462" t="str">
            <v>T2</v>
          </cell>
          <cell r="G462">
            <v>100</v>
          </cell>
          <cell r="H462" t="str">
            <v>menit</v>
          </cell>
        </row>
        <row r="463">
          <cell r="D463" t="str">
            <v>- Lain-lain</v>
          </cell>
          <cell r="F463" t="str">
            <v>T4</v>
          </cell>
          <cell r="G463">
            <v>1</v>
          </cell>
          <cell r="H463" t="str">
            <v>menit</v>
          </cell>
        </row>
        <row r="464">
          <cell r="F464" t="str">
            <v>Ts1</v>
          </cell>
          <cell r="G464">
            <v>251</v>
          </cell>
          <cell r="H464" t="str">
            <v>menit</v>
          </cell>
        </row>
        <row r="466">
          <cell r="D466" t="str">
            <v>Kapasitas Produksi / Jam   =</v>
          </cell>
        </row>
        <row r="467">
          <cell r="D467" t="str">
            <v>V x Fa x 60</v>
          </cell>
          <cell r="F467" t="str">
            <v>Q1</v>
          </cell>
          <cell r="G467">
            <v>0.74186014562439906</v>
          </cell>
          <cell r="H467" t="str">
            <v>M3 / Jam</v>
          </cell>
        </row>
        <row r="468">
          <cell r="D468" t="str">
            <v>Ts1</v>
          </cell>
        </row>
        <row r="470">
          <cell r="D470" t="str">
            <v>Biaya Dump Truck / M3  =  (1 : Q1) x F</v>
          </cell>
          <cell r="F470">
            <v>1</v>
          </cell>
          <cell r="G470">
            <v>48695.162037037029</v>
          </cell>
          <cell r="H470" t="str">
            <v>Rupiah</v>
          </cell>
        </row>
        <row r="473">
          <cell r="B473" t="str">
            <v>IV.</v>
          </cell>
          <cell r="D473" t="str">
            <v>LAIN - LAIN</v>
          </cell>
        </row>
        <row r="474">
          <cell r="B474">
            <v>1</v>
          </cell>
          <cell r="D474" t="str">
            <v>Tingkat Suku Bunga</v>
          </cell>
          <cell r="F474" t="str">
            <v>Sb</v>
          </cell>
          <cell r="G474">
            <v>18</v>
          </cell>
          <cell r="H474" t="str">
            <v>% / tahun</v>
          </cell>
        </row>
        <row r="475">
          <cell r="B475">
            <v>2</v>
          </cell>
          <cell r="D475" t="str">
            <v>Upah Operator / Sopir / Mekanik</v>
          </cell>
          <cell r="F475" t="str">
            <v>U1</v>
          </cell>
          <cell r="G475">
            <v>4375</v>
          </cell>
          <cell r="H475" t="str">
            <v>Jam</v>
          </cell>
        </row>
        <row r="476">
          <cell r="B476">
            <v>3</v>
          </cell>
          <cell r="D476" t="str">
            <v>Upah Pembantu Operator / Pmb.Sopir / Pmb.Mekanik</v>
          </cell>
          <cell r="F476" t="str">
            <v>U2</v>
          </cell>
          <cell r="G476">
            <v>3125</v>
          </cell>
          <cell r="H476" t="str">
            <v>Jam</v>
          </cell>
        </row>
        <row r="477">
          <cell r="B477">
            <v>4</v>
          </cell>
          <cell r="D477" t="str">
            <v>Bahan Bakar Bensin</v>
          </cell>
          <cell r="F477" t="str">
            <v>Mb</v>
          </cell>
          <cell r="G477">
            <v>2400</v>
          </cell>
          <cell r="H477" t="str">
            <v>Rupiah</v>
          </cell>
        </row>
        <row r="478">
          <cell r="B478">
            <v>5</v>
          </cell>
          <cell r="D478" t="str">
            <v>Bahan Bakar Solar</v>
          </cell>
          <cell r="F478" t="str">
            <v>Ms</v>
          </cell>
          <cell r="G478">
            <v>2100</v>
          </cell>
          <cell r="H478" t="str">
            <v>Rupiah</v>
          </cell>
        </row>
        <row r="479">
          <cell r="B479">
            <v>6</v>
          </cell>
          <cell r="D479" t="str">
            <v>Minyak Pelumas</v>
          </cell>
          <cell r="F479" t="str">
            <v>Mp</v>
          </cell>
          <cell r="G479">
            <v>17500</v>
          </cell>
          <cell r="H479" t="str">
            <v>Rupiah</v>
          </cell>
        </row>
        <row r="483">
          <cell r="G483" t="str">
            <v>Banjar, 16 Mei 2005</v>
          </cell>
        </row>
        <row r="484">
          <cell r="G484" t="str">
            <v>PT. PRIMAYASA ADIGUNA</v>
          </cell>
        </row>
        <row r="489">
          <cell r="G489" t="str">
            <v>IRWAN KURNIAWAN, ST.</v>
          </cell>
        </row>
        <row r="490">
          <cell r="G490" t="str">
            <v>Direktur Utama</v>
          </cell>
        </row>
        <row r="492">
          <cell r="B492" t="str">
            <v>ANALISA HARGA ALAT</v>
          </cell>
        </row>
        <row r="494">
          <cell r="B494" t="str">
            <v>Alat</v>
          </cell>
          <cell r="C494" t="str">
            <v>:</v>
          </cell>
          <cell r="D494" t="str">
            <v>DUMP TRUCK</v>
          </cell>
        </row>
        <row r="495">
          <cell r="B495" t="str">
            <v>Lokasi</v>
          </cell>
          <cell r="C495" t="str">
            <v>:</v>
          </cell>
          <cell r="D495" t="str">
            <v>Quarry</v>
          </cell>
        </row>
        <row r="496">
          <cell r="B496" t="str">
            <v>Tujuan</v>
          </cell>
          <cell r="C496" t="str">
            <v>:</v>
          </cell>
          <cell r="D496" t="str">
            <v>Lokasi Pekerjaan</v>
          </cell>
        </row>
        <row r="499">
          <cell r="B499" t="str">
            <v>No.</v>
          </cell>
          <cell r="C499" t="str">
            <v>URAIAN</v>
          </cell>
          <cell r="F499" t="str">
            <v>KODE</v>
          </cell>
          <cell r="G499" t="str">
            <v>KOEF.</v>
          </cell>
          <cell r="H499" t="str">
            <v>SATUAN</v>
          </cell>
          <cell r="I499" t="str">
            <v>KET.</v>
          </cell>
        </row>
        <row r="502">
          <cell r="B502" t="str">
            <v>I.</v>
          </cell>
          <cell r="D502" t="str">
            <v>URAIAN PEALATAN</v>
          </cell>
        </row>
        <row r="503">
          <cell r="D503" t="str">
            <v>Jenis Peralatan</v>
          </cell>
          <cell r="F503" t="str">
            <v>DUMP TRUCK</v>
          </cell>
        </row>
        <row r="504">
          <cell r="D504" t="str">
            <v>Tenaga</v>
          </cell>
          <cell r="F504" t="str">
            <v>Pw</v>
          </cell>
          <cell r="G504">
            <v>100</v>
          </cell>
          <cell r="H504" t="str">
            <v>HP</v>
          </cell>
        </row>
        <row r="505">
          <cell r="D505" t="str">
            <v>Kapasitas</v>
          </cell>
          <cell r="F505" t="str">
            <v>Cp</v>
          </cell>
          <cell r="G505">
            <v>5</v>
          </cell>
          <cell r="H505" t="str">
            <v>Ton</v>
          </cell>
        </row>
        <row r="506">
          <cell r="D506" t="str">
            <v>Harga Alat</v>
          </cell>
          <cell r="F506" t="str">
            <v>B'</v>
          </cell>
          <cell r="G506">
            <v>40000000</v>
          </cell>
          <cell r="H506" t="str">
            <v>Rupiah</v>
          </cell>
        </row>
        <row r="507">
          <cell r="D507" t="str">
            <v>Jam Kerja dalam 1 Tahun</v>
          </cell>
          <cell r="F507" t="str">
            <v>W'</v>
          </cell>
          <cell r="G507">
            <v>2500</v>
          </cell>
          <cell r="H507" t="str">
            <v>Jam</v>
          </cell>
        </row>
        <row r="509">
          <cell r="B509" t="str">
            <v>II.</v>
          </cell>
          <cell r="D509" t="str">
            <v>BIAYA OPERASI PER JAM</v>
          </cell>
        </row>
        <row r="511">
          <cell r="B511">
            <v>1</v>
          </cell>
          <cell r="D511" t="str">
            <v xml:space="preserve">Bahan Bakar  =  (0.10-0.120 Ltr/HP/Jam)   x Pw x Ms </v>
          </cell>
          <cell r="F511" t="str">
            <v>A</v>
          </cell>
          <cell r="G511">
            <v>21000</v>
          </cell>
          <cell r="H511" t="str">
            <v>Rupiah</v>
          </cell>
        </row>
        <row r="513">
          <cell r="B513">
            <v>2</v>
          </cell>
          <cell r="D513" t="str">
            <v>Pelumas         =  (0.005-0.010 Ltr/HP/Jam) x Pw x Mp</v>
          </cell>
          <cell r="F513" t="str">
            <v>B</v>
          </cell>
          <cell r="G513">
            <v>8750</v>
          </cell>
          <cell r="H513" t="str">
            <v>Rupiah</v>
          </cell>
        </row>
        <row r="515">
          <cell r="B515">
            <v>3</v>
          </cell>
          <cell r="D515" t="str">
            <v>Perawatan dan</v>
          </cell>
          <cell r="E515" t="str">
            <v>(12,5 % - 17,5 %)  x  B'</v>
          </cell>
          <cell r="F515" t="str">
            <v>C</v>
          </cell>
          <cell r="G515">
            <v>2000</v>
          </cell>
          <cell r="H515" t="str">
            <v>Rupiah</v>
          </cell>
        </row>
        <row r="516">
          <cell r="D516" t="str">
            <v xml:space="preserve">        perbaikan    =</v>
          </cell>
          <cell r="E516" t="str">
            <v>W'</v>
          </cell>
        </row>
        <row r="518">
          <cell r="B518">
            <v>4</v>
          </cell>
          <cell r="D518" t="str">
            <v>Sopir</v>
          </cell>
          <cell r="E518" t="str">
            <v>=   ( 1  Orang / Jam )  x  U1</v>
          </cell>
          <cell r="F518" t="str">
            <v>D</v>
          </cell>
          <cell r="G518">
            <v>4375</v>
          </cell>
          <cell r="H518" t="str">
            <v>Rupiah</v>
          </cell>
        </row>
        <row r="520">
          <cell r="D520" t="str">
            <v>Biaya Operasi per Jam  = ( A + B + C + D + E )</v>
          </cell>
          <cell r="F520" t="str">
            <v>F</v>
          </cell>
          <cell r="G520">
            <v>36125</v>
          </cell>
        </row>
        <row r="523">
          <cell r="B523" t="str">
            <v>III.</v>
          </cell>
          <cell r="D523" t="str">
            <v>PERHITUNGAN DUMP TRUCK KE LOKASI</v>
          </cell>
        </row>
        <row r="525">
          <cell r="D525" t="str">
            <v>Jarak dari Quarry ke Lokasi Pekerjaan</v>
          </cell>
          <cell r="F525" t="str">
            <v>L</v>
          </cell>
          <cell r="G525">
            <v>130</v>
          </cell>
          <cell r="H525" t="str">
            <v>Km</v>
          </cell>
          <cell r="I525" t="str">
            <v>Tasikmalaya</v>
          </cell>
        </row>
        <row r="526">
          <cell r="D526" t="str">
            <v>Kapasitas bak</v>
          </cell>
          <cell r="F526" t="str">
            <v>V</v>
          </cell>
          <cell r="G526">
            <v>3.4482758620689657</v>
          </cell>
          <cell r="H526" t="str">
            <v>M3</v>
          </cell>
        </row>
        <row r="527">
          <cell r="D527" t="str">
            <v>Faktor efisiensi alat</v>
          </cell>
          <cell r="F527" t="str">
            <v>Fa</v>
          </cell>
          <cell r="G527">
            <v>0.9</v>
          </cell>
          <cell r="H527" t="str">
            <v>-</v>
          </cell>
        </row>
        <row r="528">
          <cell r="D528" t="str">
            <v>Kecepatan rata-rata bermuatan</v>
          </cell>
          <cell r="F528" t="str">
            <v>v1</v>
          </cell>
          <cell r="G528">
            <v>40</v>
          </cell>
          <cell r="H528" t="str">
            <v>KM/Jam</v>
          </cell>
        </row>
        <row r="529">
          <cell r="D529" t="str">
            <v>Kecepatan rata-rata kosong</v>
          </cell>
          <cell r="F529" t="str">
            <v>v2</v>
          </cell>
          <cell r="G529">
            <v>60</v>
          </cell>
          <cell r="H529" t="str">
            <v>KM/Jam</v>
          </cell>
        </row>
        <row r="530">
          <cell r="D530" t="str">
            <v>Waktu  siklus</v>
          </cell>
          <cell r="F530" t="str">
            <v>Ts1</v>
          </cell>
        </row>
        <row r="531">
          <cell r="D531" t="str">
            <v>- Waktu tempuh isi  =  (L/v1) x 60</v>
          </cell>
          <cell r="F531" t="str">
            <v>T1</v>
          </cell>
          <cell r="G531">
            <v>195</v>
          </cell>
          <cell r="H531" t="str">
            <v>menit</v>
          </cell>
        </row>
        <row r="532">
          <cell r="D532" t="str">
            <v>- Waktu tempuh kosong  =  (L/v2) x 60</v>
          </cell>
          <cell r="F532" t="str">
            <v>T2</v>
          </cell>
          <cell r="G532">
            <v>130</v>
          </cell>
          <cell r="H532" t="str">
            <v>menit</v>
          </cell>
        </row>
        <row r="533">
          <cell r="D533" t="str">
            <v>- Lain-lain</v>
          </cell>
          <cell r="F533" t="str">
            <v>T4</v>
          </cell>
          <cell r="G533">
            <v>1</v>
          </cell>
          <cell r="H533" t="str">
            <v>menit</v>
          </cell>
        </row>
        <row r="534">
          <cell r="F534" t="str">
            <v>Ts1</v>
          </cell>
          <cell r="G534">
            <v>326</v>
          </cell>
          <cell r="H534" t="str">
            <v>menit</v>
          </cell>
        </row>
        <row r="536">
          <cell r="D536" t="str">
            <v>Kapasitas Produksi / Jam   =</v>
          </cell>
        </row>
        <row r="537">
          <cell r="D537" t="str">
            <v>V x Fa x 60</v>
          </cell>
          <cell r="F537" t="str">
            <v>Q1</v>
          </cell>
          <cell r="G537">
            <v>0.57118679923841764</v>
          </cell>
          <cell r="H537" t="str">
            <v>M3 / Jam</v>
          </cell>
        </row>
        <row r="538">
          <cell r="D538" t="str">
            <v>Ts1</v>
          </cell>
        </row>
        <row r="540">
          <cell r="D540" t="str">
            <v>Biaya Dump Truck / M3  =  (1 : Q1) x F</v>
          </cell>
          <cell r="F540">
            <v>1</v>
          </cell>
          <cell r="G540">
            <v>63245.509259259255</v>
          </cell>
          <cell r="H540" t="str">
            <v>Rupiah</v>
          </cell>
        </row>
        <row r="543">
          <cell r="B543" t="str">
            <v>IV.</v>
          </cell>
          <cell r="D543" t="str">
            <v>LAIN - LAIN</v>
          </cell>
        </row>
        <row r="544">
          <cell r="B544">
            <v>1</v>
          </cell>
          <cell r="D544" t="str">
            <v>Tingkat Suku Bunga</v>
          </cell>
          <cell r="F544" t="str">
            <v>Sb</v>
          </cell>
          <cell r="G544">
            <v>18</v>
          </cell>
          <cell r="H544" t="str">
            <v>% / tahun</v>
          </cell>
        </row>
        <row r="545">
          <cell r="B545">
            <v>2</v>
          </cell>
          <cell r="D545" t="str">
            <v>Upah Operator / Sopir / Mekanik</v>
          </cell>
          <cell r="F545" t="str">
            <v>U1</v>
          </cell>
          <cell r="G545">
            <v>4375</v>
          </cell>
          <cell r="H545" t="str">
            <v>Jam</v>
          </cell>
        </row>
        <row r="546">
          <cell r="B546">
            <v>3</v>
          </cell>
          <cell r="D546" t="str">
            <v>Upah Pembantu Operator / Pmb.Sopir / Pmb.Mekanik</v>
          </cell>
          <cell r="F546" t="str">
            <v>U2</v>
          </cell>
          <cell r="G546">
            <v>3125</v>
          </cell>
          <cell r="H546" t="str">
            <v>Jam</v>
          </cell>
        </row>
        <row r="547">
          <cell r="B547">
            <v>4</v>
          </cell>
          <cell r="D547" t="str">
            <v>Bahan Bakar Bensin</v>
          </cell>
          <cell r="F547" t="str">
            <v>Mb</v>
          </cell>
          <cell r="G547">
            <v>2400</v>
          </cell>
          <cell r="H547" t="str">
            <v>Rupiah</v>
          </cell>
        </row>
        <row r="548">
          <cell r="B548">
            <v>5</v>
          </cell>
          <cell r="D548" t="str">
            <v>Bahan Bakar Solar</v>
          </cell>
          <cell r="F548" t="str">
            <v>Ms</v>
          </cell>
          <cell r="G548">
            <v>2100</v>
          </cell>
          <cell r="H548" t="str">
            <v>Rupiah</v>
          </cell>
        </row>
        <row r="549">
          <cell r="B549">
            <v>6</v>
          </cell>
          <cell r="D549" t="str">
            <v>Minyak Pelumas</v>
          </cell>
          <cell r="F549" t="str">
            <v>Mp</v>
          </cell>
          <cell r="G549">
            <v>17500</v>
          </cell>
          <cell r="H549" t="str">
            <v>Rupiah</v>
          </cell>
        </row>
        <row r="553">
          <cell r="G553" t="str">
            <v>Banjar, 16 Mei 2005</v>
          </cell>
        </row>
        <row r="554">
          <cell r="G554" t="str">
            <v>PT. PRIMAYASA ADIGUNA</v>
          </cell>
        </row>
        <row r="559">
          <cell r="G559" t="str">
            <v>IRWAN KURNIAWAN, ST.</v>
          </cell>
        </row>
        <row r="560">
          <cell r="G560" t="str">
            <v>Direktur Utama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PH"/>
      <sheetName val="Bill"/>
      <sheetName val="Daftar Harga Sa"/>
      <sheetName val="MOS"/>
      <sheetName val="Daft_Analisa"/>
      <sheetName val="Analisa 2"/>
      <sheetName val="Mobilisasi"/>
      <sheetName val="Mtd.JK"/>
      <sheetName val="Mtd.JG"/>
      <sheetName val="Plant"/>
      <sheetName val="Ch_List"/>
      <sheetName val="Alat"/>
      <sheetName val="Analat"/>
      <sheetName val="Analat 2"/>
      <sheetName val="Staff Inti"/>
      <sheetName val="Subkon"/>
      <sheetName val="Jadual"/>
      <sheetName val="main summary"/>
      <sheetName val="H.Satuan"/>
      <sheetName val="Analisa Upah &amp; Bahan Plum"/>
      <sheetName val="FINISHING"/>
      <sheetName val="Bangunan Utama"/>
      <sheetName val="Harga Bahan"/>
      <sheetName val="Upah"/>
      <sheetName val="HarSat"/>
      <sheetName val="RAB"/>
      <sheetName val="Material"/>
      <sheetName val="REQDELTA"/>
      <sheetName val="PERHITUNGAN"/>
      <sheetName val="Daf-Harga"/>
      <sheetName val="HARSAT_BAH"/>
      <sheetName val="Harga ME "/>
      <sheetName val="Analisa BOW"/>
      <sheetName val="ahs1"/>
      <sheetName val="ahs3"/>
      <sheetName val="Analisa Gabungan"/>
      <sheetName val="Sub"/>
      <sheetName val="D4"/>
      <sheetName val="D6"/>
      <sheetName val="D7"/>
      <sheetName val="D8"/>
      <sheetName val="bahan"/>
      <sheetName val="analisa_gedung"/>
      <sheetName val="Elektronik"/>
      <sheetName val="Plumbing"/>
      <sheetName val="Electrikal"/>
      <sheetName val="Fire Fighting"/>
      <sheetName val="Item Kompensasi"/>
      <sheetName val="input"/>
      <sheetName val="TANJUNG-CONV"/>
      <sheetName val="Sheet1"/>
      <sheetName val="RAP"/>
      <sheetName val="DAFTAR HARGA"/>
      <sheetName val="BQ-E20-02(Rp)"/>
      <sheetName val="BQ_E20_02_Rp_"/>
      <sheetName val="HARGA ALAT"/>
      <sheetName val="AC"/>
      <sheetName val="Daf 1"/>
      <sheetName val="PileCap"/>
      <sheetName val="CBL"/>
      <sheetName val="Elektrikal"/>
      <sheetName val="Harga bahan-1"/>
      <sheetName val="rekap1"/>
      <sheetName val="DETAIL POS 123"/>
      <sheetName val="PAD-F"/>
      <sheetName val="UBA RAB"/>
      <sheetName val="ahas-ins"/>
      <sheetName val="Master 1.0"/>
      <sheetName val="SEX"/>
      <sheetName val="NP"/>
      <sheetName val="Daftar_Harga_Sa"/>
      <sheetName val="Analisa_2"/>
      <sheetName val="Mtd_JK"/>
      <sheetName val="Mtd_JG"/>
      <sheetName val="Analat_2"/>
      <sheetName val="Staff_Inti"/>
      <sheetName val="Balok L.1"/>
      <sheetName val="Pricing"/>
      <sheetName val="hrgsat"/>
      <sheetName val="HARSAT-lain"/>
      <sheetName val="HARSAT-tanah"/>
      <sheetName val="Data"/>
      <sheetName val="PRICE"/>
      <sheetName val="bill 3.9"/>
      <sheetName val="Analisa pre"/>
      <sheetName val="Analisa Harsat"/>
      <sheetName val="Harga"/>
      <sheetName val="pivot1"/>
      <sheetName val="CV"/>
      <sheetName val="RKP PLUMBING"/>
      <sheetName val="Paint Type B"/>
      <sheetName val="sai"/>
      <sheetName val="hsd"/>
      <sheetName val="Volume"/>
      <sheetName val="Spec ME"/>
      <sheetName val="Cover"/>
      <sheetName val="Hrg Upah Bhn"/>
      <sheetName val="SUR-HARGA"/>
      <sheetName val="anal"/>
      <sheetName val="G_SUMMARY"/>
      <sheetName val="daf-3(OK)"/>
      <sheetName val="daf-7(OK)"/>
      <sheetName val="tuong"/>
      <sheetName val="BONTANG"/>
      <sheetName val="analisa"/>
      <sheetName val="main_summary"/>
      <sheetName val="Analisa_Upah_&amp;_Bahan_Plum"/>
      <sheetName val="H_Satuan"/>
      <sheetName val="Bangunan_Utama"/>
      <sheetName val="Analisa Upah _ Bahan Plum"/>
      <sheetName val="notasi"/>
      <sheetName val="RAPA"/>
      <sheetName val="vol-pek"/>
      <sheetName val="BOQ+BTL"/>
      <sheetName val="AHS"/>
      <sheetName val="BAHAN &amp; UPAH"/>
      <sheetName val="Anal-Grout!Back!Water"/>
      <sheetName val="AHSP"/>
      <sheetName val="AHSP'05"/>
      <sheetName val="Eval TW I 2014"/>
      <sheetName val="Prognosa 2014"/>
      <sheetName val="pemasaran2013"/>
      <sheetName val="3. KONTRAK(stu)"/>
      <sheetName val="Hrg"/>
      <sheetName val="BH"/>
      <sheetName val="HARGA MATERIAL"/>
      <sheetName val="basic"/>
      <sheetName val="Mekanikal"/>
      <sheetName val="alat-1"/>
      <sheetName val="BOQ"/>
      <sheetName val="bahan upah"/>
      <sheetName val="bahan "/>
      <sheetName val="Rekap Prelim"/>
      <sheetName val="Rekap Direct Cost"/>
      <sheetName val="Agregat Halus &amp; Kasar"/>
      <sheetName val="Sat Bah _ Up"/>
      <sheetName val="ANALISA PEK.UMUM"/>
      <sheetName val="A"/>
      <sheetName val="Daf Bahan"/>
      <sheetName val="16-AC-27JULI"/>
      <sheetName val="REKAP_ARSITEKTUR."/>
      <sheetName val="Analisa Baku ME"/>
      <sheetName val="DIV.1"/>
      <sheetName val="Marshal"/>
      <sheetName val="Schedule"/>
      <sheetName val="영업소실적"/>
      <sheetName val="351BQMCN"/>
      <sheetName val="str-harsat"/>
      <sheetName val="Harga Satu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59">
          <cell r="B1459" t="str">
            <v xml:space="preserve">ANALISA HARGA SATUAN </v>
          </cell>
        </row>
        <row r="1461">
          <cell r="B1461" t="str">
            <v>PAKET PROYEK</v>
          </cell>
          <cell r="E1461" t="str">
            <v>:</v>
          </cell>
          <cell r="F1461" t="str">
            <v>KALIMANTAN TIMUR</v>
          </cell>
        </row>
        <row r="1463">
          <cell r="B1463" t="str">
            <v>JENIS PEKERJAAN</v>
          </cell>
          <cell r="E1463" t="str">
            <v>:</v>
          </cell>
          <cell r="F1463" t="str">
            <v>SOIL CEMENT (Mixing in Place dengan Tanah Existing)</v>
          </cell>
        </row>
        <row r="1464">
          <cell r="B1464" t="str">
            <v>SATUAN PEKERJAAN</v>
          </cell>
          <cell r="E1464" t="str">
            <v>:</v>
          </cell>
          <cell r="F1464" t="str">
            <v>Per M3</v>
          </cell>
        </row>
        <row r="1467">
          <cell r="H1467" t="str">
            <v>PERKIRAAN</v>
          </cell>
          <cell r="I1467" t="str">
            <v>HARGA</v>
          </cell>
          <cell r="J1467" t="str">
            <v>JUMLAH</v>
          </cell>
        </row>
        <row r="1468">
          <cell r="B1468" t="str">
            <v>No</v>
          </cell>
          <cell r="C1468" t="str">
            <v>KOMPONEN</v>
          </cell>
          <cell r="G1468" t="str">
            <v>SAT</v>
          </cell>
          <cell r="H1468" t="str">
            <v>KUANTITAS</v>
          </cell>
          <cell r="I1468" t="str">
            <v>SATUAN</v>
          </cell>
          <cell r="J1468" t="str">
            <v>HARGA</v>
          </cell>
        </row>
        <row r="1469">
          <cell r="I1469" t="str">
            <v>(Rp)</v>
          </cell>
          <cell r="J1469" t="str">
            <v>( Rp )</v>
          </cell>
        </row>
        <row r="1471">
          <cell r="B1471" t="str">
            <v>A</v>
          </cell>
          <cell r="D1471" t="str">
            <v>TENAGA KERJA</v>
          </cell>
        </row>
        <row r="1472">
          <cell r="B1472">
            <v>1</v>
          </cell>
          <cell r="D1472" t="str">
            <v xml:space="preserve">Pekerja </v>
          </cell>
          <cell r="G1472" t="str">
            <v>Jam</v>
          </cell>
          <cell r="H1472">
            <v>0.55300000000000005</v>
          </cell>
          <cell r="I1472">
            <v>4285.7142857142853</v>
          </cell>
          <cell r="J1472">
            <v>2370</v>
          </cell>
        </row>
        <row r="1473">
          <cell r="B1473">
            <v>2</v>
          </cell>
          <cell r="D1473" t="str">
            <v>Mandor</v>
          </cell>
          <cell r="G1473" t="str">
            <v>Jam</v>
          </cell>
          <cell r="H1473">
            <v>9.2166666666666675E-2</v>
          </cell>
          <cell r="I1473">
            <v>3571.4285714285716</v>
          </cell>
          <cell r="J1473">
            <v>329.16666666666669</v>
          </cell>
        </row>
        <row r="1476">
          <cell r="H1476" t="str">
            <v>JUMLAH HARGA TENAGA</v>
          </cell>
          <cell r="J1476">
            <v>2699.1666666666665</v>
          </cell>
        </row>
        <row r="1478">
          <cell r="B1478" t="str">
            <v>B</v>
          </cell>
          <cell r="D1478" t="str">
            <v>BAHAN</v>
          </cell>
        </row>
        <row r="1479">
          <cell r="B1479">
            <v>1</v>
          </cell>
          <cell r="D1479" t="str">
            <v>Semen (Bahan terpisah)</v>
          </cell>
          <cell r="G1479" t="str">
            <v>Ton</v>
          </cell>
          <cell r="H1479" t="str">
            <v>-</v>
          </cell>
          <cell r="I1479" t="str">
            <v>-</v>
          </cell>
          <cell r="J1479" t="str">
            <v>-</v>
          </cell>
        </row>
        <row r="1480">
          <cell r="B1480">
            <v>2</v>
          </cell>
          <cell r="D1480" t="str">
            <v>Terpal</v>
          </cell>
          <cell r="G1480" t="str">
            <v>M2</v>
          </cell>
          <cell r="H1480">
            <v>1E-3</v>
          </cell>
          <cell r="I1480">
            <v>75000</v>
          </cell>
          <cell r="J1480">
            <v>75</v>
          </cell>
        </row>
        <row r="1484">
          <cell r="H1484" t="str">
            <v>JUMLAH HARGA BAHAN</v>
          </cell>
          <cell r="J1484">
            <v>75</v>
          </cell>
        </row>
        <row r="1486">
          <cell r="B1486" t="str">
            <v>C</v>
          </cell>
          <cell r="D1486" t="str">
            <v>PERALATAN</v>
          </cell>
        </row>
        <row r="1487">
          <cell r="B1487">
            <v>1</v>
          </cell>
          <cell r="D1487" t="str">
            <v>Soil Stabilizer</v>
          </cell>
          <cell r="G1487" t="str">
            <v>Jam</v>
          </cell>
          <cell r="H1487">
            <v>8.0000000000000002E-3</v>
          </cell>
          <cell r="I1487">
            <v>2661907.2727272725</v>
          </cell>
          <cell r="J1487">
            <v>21295.258181818179</v>
          </cell>
        </row>
        <row r="1488">
          <cell r="B1488">
            <v>2</v>
          </cell>
          <cell r="D1488" t="str">
            <v>Water Tank Truck</v>
          </cell>
          <cell r="G1488" t="str">
            <v>Jam</v>
          </cell>
          <cell r="H1488">
            <v>7.4999999999999997E-3</v>
          </cell>
          <cell r="I1488">
            <v>34000</v>
          </cell>
          <cell r="J1488">
            <v>255</v>
          </cell>
        </row>
        <row r="1489">
          <cell r="B1489">
            <v>3</v>
          </cell>
          <cell r="D1489" t="str">
            <v>Pad foot Roller</v>
          </cell>
          <cell r="G1489" t="str">
            <v>Jam</v>
          </cell>
          <cell r="H1489">
            <v>0.02</v>
          </cell>
          <cell r="I1489">
            <v>280000</v>
          </cell>
          <cell r="J1489">
            <v>5600</v>
          </cell>
        </row>
        <row r="1490">
          <cell r="B1490">
            <v>4</v>
          </cell>
          <cell r="D1490" t="str">
            <v>Vibratory Roller</v>
          </cell>
          <cell r="G1490" t="str">
            <v>Jam</v>
          </cell>
          <cell r="H1490">
            <v>2.5000000000000001E-2</v>
          </cell>
          <cell r="I1490">
            <v>280000</v>
          </cell>
          <cell r="J1490">
            <v>7000</v>
          </cell>
        </row>
        <row r="1491">
          <cell r="B1491">
            <v>5</v>
          </cell>
          <cell r="D1491" t="str">
            <v>Pneumatic Tire Roller</v>
          </cell>
          <cell r="G1491" t="str">
            <v>Jam</v>
          </cell>
          <cell r="H1491">
            <v>2.5000000000000001E-2</v>
          </cell>
          <cell r="I1491">
            <v>280000</v>
          </cell>
          <cell r="J1491">
            <v>7000</v>
          </cell>
        </row>
        <row r="1492">
          <cell r="B1492">
            <v>6</v>
          </cell>
          <cell r="D1492" t="str">
            <v>Motor Grader</v>
          </cell>
          <cell r="G1492" t="str">
            <v>Jam</v>
          </cell>
          <cell r="H1492">
            <v>6.6666666666666671E-3</v>
          </cell>
          <cell r="I1492">
            <v>345500</v>
          </cell>
          <cell r="J1492">
            <v>2303.3333333333335</v>
          </cell>
        </row>
        <row r="1493">
          <cell r="B1493">
            <v>7</v>
          </cell>
          <cell r="D1493" t="str">
            <v>Alat Bantu</v>
          </cell>
          <cell r="G1493" t="str">
            <v>Ls</v>
          </cell>
          <cell r="H1493">
            <v>1</v>
          </cell>
          <cell r="I1493">
            <v>100</v>
          </cell>
          <cell r="J1493">
            <v>100</v>
          </cell>
        </row>
        <row r="1495">
          <cell r="H1495" t="str">
            <v>JUMLAH HARGA PERALATAN</v>
          </cell>
          <cell r="J1495">
            <v>43553.591515151515</v>
          </cell>
        </row>
        <row r="1497">
          <cell r="B1497" t="str">
            <v>D</v>
          </cell>
          <cell r="D1497" t="str">
            <v>JUMLAH ( A + B + C )</v>
          </cell>
          <cell r="J1497">
            <v>46327.758181818179</v>
          </cell>
        </row>
        <row r="1498">
          <cell r="B1498" t="str">
            <v>E</v>
          </cell>
          <cell r="D1498" t="str">
            <v>O/H + Jasa &amp; Keuntungan (15%)</v>
          </cell>
          <cell r="H1498" t="str">
            <v>:  15 % X D</v>
          </cell>
          <cell r="J1498">
            <v>6949.1637272727266</v>
          </cell>
        </row>
        <row r="1499">
          <cell r="B1499" t="str">
            <v>F</v>
          </cell>
          <cell r="D1499" t="str">
            <v xml:space="preserve">HARGA SATUAN PEKERJAAN </v>
          </cell>
          <cell r="H1499" t="str">
            <v>:  ( D + E )</v>
          </cell>
          <cell r="J1499">
            <v>53276.921909090903</v>
          </cell>
        </row>
        <row r="1500">
          <cell r="B1500" t="str">
            <v>G</v>
          </cell>
          <cell r="D1500" t="str">
            <v>DIBULATKAN</v>
          </cell>
          <cell r="J1500">
            <v>53277</v>
          </cell>
        </row>
        <row r="1503">
          <cell r="B1503" t="str">
            <v xml:space="preserve">ANALISA HARGA SATUAN </v>
          </cell>
        </row>
        <row r="1505">
          <cell r="B1505" t="str">
            <v>PAKET PROYEK</v>
          </cell>
          <cell r="E1505" t="str">
            <v>:</v>
          </cell>
          <cell r="F1505" t="str">
            <v>KALIMANTAN TIMUR</v>
          </cell>
        </row>
        <row r="1507">
          <cell r="B1507" t="str">
            <v>JENIS PEKERJAAN</v>
          </cell>
          <cell r="E1507" t="str">
            <v>:</v>
          </cell>
          <cell r="F1507" t="str">
            <v>CEMENT FOR SOIL CEMENT</v>
          </cell>
        </row>
        <row r="1508">
          <cell r="B1508" t="str">
            <v>SATUAN PEKERJAAN</v>
          </cell>
          <cell r="E1508" t="str">
            <v>:</v>
          </cell>
          <cell r="F1508" t="str">
            <v>Per Ton</v>
          </cell>
        </row>
        <row r="1511">
          <cell r="H1511" t="str">
            <v>PERKIRAAN</v>
          </cell>
          <cell r="I1511" t="str">
            <v>HARGA</v>
          </cell>
          <cell r="J1511" t="str">
            <v>JUMLAH</v>
          </cell>
        </row>
        <row r="1512">
          <cell r="B1512" t="str">
            <v>No</v>
          </cell>
          <cell r="C1512" t="str">
            <v>KOMPONEN</v>
          </cell>
          <cell r="G1512" t="str">
            <v>SAT</v>
          </cell>
          <cell r="H1512" t="str">
            <v>KUANTITAS</v>
          </cell>
          <cell r="I1512" t="str">
            <v>SATUAN</v>
          </cell>
          <cell r="J1512" t="str">
            <v>HARGA</v>
          </cell>
        </row>
        <row r="1513">
          <cell r="I1513" t="str">
            <v>(Rp)</v>
          </cell>
          <cell r="J1513" t="str">
            <v>( Rp )</v>
          </cell>
        </row>
        <row r="1515">
          <cell r="B1515" t="str">
            <v>A</v>
          </cell>
          <cell r="D1515" t="str">
            <v>TENAGA KERJA</v>
          </cell>
        </row>
        <row r="1516">
          <cell r="B1516">
            <v>1</v>
          </cell>
          <cell r="D1516" t="str">
            <v xml:space="preserve">Pekerja </v>
          </cell>
          <cell r="G1516" t="str">
            <v>Jam</v>
          </cell>
          <cell r="H1516">
            <v>7.880217209690894</v>
          </cell>
          <cell r="I1516">
            <v>4285.7142857142853</v>
          </cell>
          <cell r="J1516">
            <v>33772.359470103831</v>
          </cell>
        </row>
        <row r="1517">
          <cell r="B1517">
            <v>2</v>
          </cell>
          <cell r="D1517" t="str">
            <v>Mandor</v>
          </cell>
          <cell r="G1517" t="str">
            <v>Jam</v>
          </cell>
          <cell r="H1517">
            <v>0.98502715121136175</v>
          </cell>
          <cell r="I1517">
            <v>3571.4285714285716</v>
          </cell>
          <cell r="J1517">
            <v>3517.9541114691492</v>
          </cell>
        </row>
        <row r="1520">
          <cell r="H1520" t="str">
            <v>JUMLAH HARGA TENAGA</v>
          </cell>
          <cell r="J1520">
            <v>37290.313581572977</v>
          </cell>
        </row>
        <row r="1522">
          <cell r="B1522" t="str">
            <v>B</v>
          </cell>
          <cell r="D1522" t="str">
            <v>BAHAN</v>
          </cell>
        </row>
        <row r="1523">
          <cell r="B1523">
            <v>1</v>
          </cell>
          <cell r="D1523" t="str">
            <v>Semen</v>
          </cell>
          <cell r="G1523" t="str">
            <v>Ton</v>
          </cell>
          <cell r="H1523">
            <v>1000</v>
          </cell>
          <cell r="I1523">
            <v>21000</v>
          </cell>
          <cell r="J1523">
            <v>21000000</v>
          </cell>
        </row>
        <row r="1524">
          <cell r="B1524">
            <v>2</v>
          </cell>
          <cell r="D1524" t="str">
            <v>Silo Induk di Pelabuhan</v>
          </cell>
          <cell r="G1524" t="str">
            <v>Bh</v>
          </cell>
          <cell r="H1524">
            <v>5.7142857142857143E-3</v>
          </cell>
          <cell r="I1524">
            <v>67336.363636363632</v>
          </cell>
          <cell r="J1524">
            <v>384.77922077922074</v>
          </cell>
        </row>
        <row r="1525">
          <cell r="B1525">
            <v>3</v>
          </cell>
          <cell r="D1525" t="str">
            <v>Truck Capsule</v>
          </cell>
          <cell r="G1525" t="str">
            <v>Jam</v>
          </cell>
          <cell r="H1525">
            <v>4.5833333333333323E-2</v>
          </cell>
          <cell r="I1525">
            <v>227401.81818181818</v>
          </cell>
          <cell r="J1525">
            <v>10422.58333333333</v>
          </cell>
        </row>
        <row r="1526">
          <cell r="D1526" t="str">
            <v xml:space="preserve"> (angkut semen dr Pelab ke Silo Induk)</v>
          </cell>
        </row>
        <row r="1528">
          <cell r="H1528" t="str">
            <v>JUMLAH HARGA BAHAN</v>
          </cell>
          <cell r="J1528">
            <v>21010807.362554111</v>
          </cell>
        </row>
        <row r="1530">
          <cell r="B1530" t="str">
            <v>C</v>
          </cell>
          <cell r="D1530" t="str">
            <v>PERALATAN</v>
          </cell>
        </row>
        <row r="1531">
          <cell r="B1531">
            <v>1</v>
          </cell>
          <cell r="D1531" t="str">
            <v>Truck Capsule (dr Silo Induk - Silo Lapgn)</v>
          </cell>
          <cell r="G1531" t="str">
            <v>Jam</v>
          </cell>
          <cell r="H1531">
            <v>0.48333333333333328</v>
          </cell>
          <cell r="I1531">
            <v>227401.81818181818</v>
          </cell>
          <cell r="J1531">
            <v>109910.87878787877</v>
          </cell>
        </row>
        <row r="1532">
          <cell r="B1532">
            <v>2</v>
          </cell>
          <cell r="D1532" t="str">
            <v>Silo Lapangan</v>
          </cell>
          <cell r="G1532" t="str">
            <v>Bh</v>
          </cell>
          <cell r="H1532">
            <v>2.5000000000000001E-2</v>
          </cell>
          <cell r="I1532">
            <v>13467.272727272726</v>
          </cell>
          <cell r="J1532">
            <v>336.68181818181819</v>
          </cell>
        </row>
        <row r="1533">
          <cell r="B1533">
            <v>3</v>
          </cell>
          <cell r="D1533" t="str">
            <v>Truck Capsule (dr Silo Lapgn - Lok. Pek.)</v>
          </cell>
          <cell r="G1533" t="str">
            <v>Jam</v>
          </cell>
          <cell r="H1533">
            <v>0.42514619883040938</v>
          </cell>
          <cell r="I1533">
            <v>227401.81818181818</v>
          </cell>
          <cell r="J1533">
            <v>96679.018607123871</v>
          </cell>
        </row>
        <row r="1535">
          <cell r="H1535" t="str">
            <v>JUMLAH HARGA PERALATAN</v>
          </cell>
          <cell r="J1535">
            <v>206926.57921318448</v>
          </cell>
        </row>
        <row r="1537">
          <cell r="B1537" t="str">
            <v>D</v>
          </cell>
          <cell r="D1537" t="str">
            <v>JUMLAH ( A + B + C )</v>
          </cell>
          <cell r="J1537">
            <v>21255024.255348869</v>
          </cell>
        </row>
        <row r="1538">
          <cell r="B1538" t="str">
            <v>E</v>
          </cell>
          <cell r="D1538" t="str">
            <v>O/H + Jasa &amp; Keuntungan (15%)</v>
          </cell>
          <cell r="H1538" t="str">
            <v>:  15 % X D</v>
          </cell>
          <cell r="J1538">
            <v>3188253.6383023304</v>
          </cell>
        </row>
        <row r="1539">
          <cell r="B1539" t="str">
            <v>F</v>
          </cell>
          <cell r="D1539" t="str">
            <v xml:space="preserve">HARGA SATUAN PEKERJAAN </v>
          </cell>
          <cell r="H1539" t="str">
            <v>:  ( D + E )</v>
          </cell>
          <cell r="J1539">
            <v>24443277.893651199</v>
          </cell>
        </row>
        <row r="1540">
          <cell r="B1540" t="str">
            <v>G</v>
          </cell>
          <cell r="D1540" t="str">
            <v>DIBULATKAN</v>
          </cell>
          <cell r="J1540">
            <v>24443278</v>
          </cell>
        </row>
        <row r="1543">
          <cell r="B1543" t="str">
            <v xml:space="preserve">ANALISA HARGA SATUAN </v>
          </cell>
        </row>
        <row r="1545">
          <cell r="B1545" t="str">
            <v>PAKET PROYEK</v>
          </cell>
          <cell r="E1545" t="str">
            <v>:</v>
          </cell>
          <cell r="F1545" t="str">
            <v>KALIMANTAN TIMUR</v>
          </cell>
        </row>
        <row r="1547">
          <cell r="B1547" t="str">
            <v>JENIS PEKERJAAN</v>
          </cell>
          <cell r="E1547" t="str">
            <v>:</v>
          </cell>
          <cell r="F1547" t="str">
            <v>SOIL CEMENT (Mixing in Place dengan Tanah Existing termasuk semen)</v>
          </cell>
        </row>
        <row r="1548">
          <cell r="B1548" t="str">
            <v>SATUAN PEKERJAAN</v>
          </cell>
          <cell r="E1548" t="str">
            <v>:</v>
          </cell>
          <cell r="F1548" t="str">
            <v>Per M3</v>
          </cell>
        </row>
        <row r="1551">
          <cell r="H1551" t="str">
            <v>PERKIRAAN</v>
          </cell>
          <cell r="I1551" t="str">
            <v>HARGA</v>
          </cell>
          <cell r="J1551" t="str">
            <v>JUMLAH</v>
          </cell>
        </row>
        <row r="1552">
          <cell r="B1552" t="str">
            <v>No</v>
          </cell>
          <cell r="C1552" t="str">
            <v>KOMPONEN</v>
          </cell>
          <cell r="G1552" t="str">
            <v>SAT</v>
          </cell>
          <cell r="H1552" t="str">
            <v>KUANTITAS</v>
          </cell>
          <cell r="I1552" t="str">
            <v>SATUAN</v>
          </cell>
          <cell r="J1552" t="str">
            <v>HARGA</v>
          </cell>
        </row>
        <row r="1553">
          <cell r="I1553" t="str">
            <v>(Rp)</v>
          </cell>
          <cell r="J1553" t="str">
            <v>( Rp )</v>
          </cell>
        </row>
        <row r="1555">
          <cell r="B1555" t="str">
            <v>A</v>
          </cell>
          <cell r="D1555" t="str">
            <v>TENAGA KERJA</v>
          </cell>
        </row>
        <row r="1556">
          <cell r="B1556">
            <v>1</v>
          </cell>
          <cell r="D1556" t="str">
            <v xml:space="preserve">Pekerja </v>
          </cell>
          <cell r="G1556" t="str">
            <v>Jam</v>
          </cell>
          <cell r="H1556">
            <v>0.55300000000000005</v>
          </cell>
          <cell r="I1556">
            <v>4285.7142857142853</v>
          </cell>
          <cell r="J1556">
            <v>2370</v>
          </cell>
        </row>
        <row r="1557">
          <cell r="B1557">
            <v>2</v>
          </cell>
          <cell r="D1557" t="str">
            <v>Mandor</v>
          </cell>
          <cell r="G1557" t="str">
            <v>Jam</v>
          </cell>
          <cell r="H1557">
            <v>9.2166666666666675E-2</v>
          </cell>
          <cell r="I1557">
            <v>3571.4285714285716</v>
          </cell>
          <cell r="J1557">
            <v>329.16666666666669</v>
          </cell>
        </row>
        <row r="1560">
          <cell r="H1560" t="str">
            <v>JUMLAH HARGA TENAGA</v>
          </cell>
          <cell r="J1560">
            <v>2699.1666666666665</v>
          </cell>
        </row>
        <row r="1562">
          <cell r="B1562" t="str">
            <v>B</v>
          </cell>
          <cell r="D1562" t="str">
            <v>BAHAN</v>
          </cell>
        </row>
        <row r="1563">
          <cell r="B1563">
            <v>1</v>
          </cell>
          <cell r="D1563" t="str">
            <v>Semen</v>
          </cell>
          <cell r="G1563" t="str">
            <v>Kg</v>
          </cell>
          <cell r="H1563">
            <v>227.99295774647894</v>
          </cell>
          <cell r="I1563">
            <v>21255.024255348868</v>
          </cell>
          <cell r="J1563">
            <v>4845995.8469501389</v>
          </cell>
        </row>
        <row r="1564">
          <cell r="B1564">
            <v>2</v>
          </cell>
          <cell r="D1564" t="str">
            <v>Terpal</v>
          </cell>
          <cell r="G1564" t="str">
            <v>M2</v>
          </cell>
          <cell r="H1564">
            <v>1E-3</v>
          </cell>
          <cell r="I1564">
            <v>75000</v>
          </cell>
          <cell r="J1564">
            <v>75</v>
          </cell>
        </row>
        <row r="1568">
          <cell r="H1568" t="str">
            <v>JUMLAH HARGA BAHAN</v>
          </cell>
          <cell r="J1568">
            <v>4846070.8469501389</v>
          </cell>
        </row>
        <row r="1570">
          <cell r="B1570" t="str">
            <v>C</v>
          </cell>
          <cell r="D1570" t="str">
            <v>PERALATAN</v>
          </cell>
        </row>
        <row r="1571">
          <cell r="B1571">
            <v>1</v>
          </cell>
          <cell r="D1571" t="str">
            <v>Soil Stabilizer</v>
          </cell>
          <cell r="G1571" t="str">
            <v>Jam</v>
          </cell>
          <cell r="H1571">
            <v>8.0000000000000002E-3</v>
          </cell>
          <cell r="I1571">
            <v>2661907.2727272725</v>
          </cell>
          <cell r="J1571">
            <v>21295.258181818179</v>
          </cell>
        </row>
        <row r="1572">
          <cell r="B1572">
            <v>2</v>
          </cell>
          <cell r="D1572" t="str">
            <v>Water Tank Truck</v>
          </cell>
          <cell r="G1572" t="str">
            <v>Jam</v>
          </cell>
          <cell r="H1572">
            <v>7.4999999999999997E-3</v>
          </cell>
          <cell r="I1572">
            <v>34000</v>
          </cell>
          <cell r="J1572">
            <v>255</v>
          </cell>
        </row>
        <row r="1573">
          <cell r="B1573">
            <v>3</v>
          </cell>
          <cell r="D1573" t="str">
            <v>Pad foot Roller</v>
          </cell>
          <cell r="G1573" t="str">
            <v>Jam</v>
          </cell>
          <cell r="H1573">
            <v>0.02</v>
          </cell>
          <cell r="I1573">
            <v>280000</v>
          </cell>
          <cell r="J1573">
            <v>5600</v>
          </cell>
        </row>
        <row r="1574">
          <cell r="B1574">
            <v>4</v>
          </cell>
          <cell r="D1574" t="str">
            <v>Vibratory Roller</v>
          </cell>
          <cell r="G1574" t="str">
            <v>Jam</v>
          </cell>
          <cell r="H1574">
            <v>2.5000000000000001E-2</v>
          </cell>
          <cell r="I1574">
            <v>280000</v>
          </cell>
          <cell r="J1574">
            <v>7000</v>
          </cell>
        </row>
        <row r="1575">
          <cell r="B1575">
            <v>5</v>
          </cell>
          <cell r="D1575" t="str">
            <v>Pneumatic Tire Roller</v>
          </cell>
          <cell r="G1575" t="str">
            <v>Jam</v>
          </cell>
          <cell r="H1575">
            <v>2.5000000000000001E-2</v>
          </cell>
          <cell r="I1575">
            <v>280000</v>
          </cell>
          <cell r="J1575">
            <v>7000</v>
          </cell>
        </row>
        <row r="1576">
          <cell r="B1576">
            <v>6</v>
          </cell>
          <cell r="D1576" t="str">
            <v>Motor Grader</v>
          </cell>
          <cell r="G1576" t="str">
            <v>Jam</v>
          </cell>
          <cell r="H1576">
            <v>6.6666666666666671E-3</v>
          </cell>
          <cell r="I1576">
            <v>345500</v>
          </cell>
          <cell r="J1576">
            <v>2303.3333333333335</v>
          </cell>
        </row>
        <row r="1577">
          <cell r="B1577">
            <v>7</v>
          </cell>
          <cell r="D1577" t="str">
            <v>Alat Bantu</v>
          </cell>
          <cell r="G1577" t="str">
            <v>Ls</v>
          </cell>
          <cell r="H1577">
            <v>1</v>
          </cell>
          <cell r="I1577">
            <v>100</v>
          </cell>
          <cell r="J1577">
            <v>100</v>
          </cell>
        </row>
        <row r="1579">
          <cell r="H1579" t="str">
            <v>JUMLAH HARGA PERALATAN</v>
          </cell>
          <cell r="J1579">
            <v>43553.591515151515</v>
          </cell>
        </row>
        <row r="1581">
          <cell r="B1581" t="str">
            <v>D</v>
          </cell>
          <cell r="D1581" t="str">
            <v>JUMLAH ( A + B + C )</v>
          </cell>
          <cell r="J1581">
            <v>4892323.6051319577</v>
          </cell>
        </row>
        <row r="1582">
          <cell r="B1582" t="str">
            <v>E</v>
          </cell>
          <cell r="D1582" t="str">
            <v>O/H + Jasa &amp; Keuntungan (15%)</v>
          </cell>
          <cell r="H1582" t="str">
            <v>:  15 % X D</v>
          </cell>
          <cell r="J1582">
            <v>733848.54076979368</v>
          </cell>
        </row>
        <row r="1583">
          <cell r="B1583" t="str">
            <v>F</v>
          </cell>
          <cell r="D1583" t="str">
            <v xml:space="preserve">HARGA SATUAN PEKERJAAN </v>
          </cell>
          <cell r="H1583" t="str">
            <v>:  ( D + E )</v>
          </cell>
          <cell r="J1583">
            <v>5626172.1459017517</v>
          </cell>
        </row>
        <row r="1584">
          <cell r="B1584" t="str">
            <v>G</v>
          </cell>
          <cell r="D1584" t="str">
            <v>DIBULATKAN</v>
          </cell>
          <cell r="J1584">
            <v>5626172</v>
          </cell>
        </row>
        <row r="1587">
          <cell r="B1587" t="str">
            <v xml:space="preserve">ANALISA HARGA SATUAN </v>
          </cell>
        </row>
        <row r="1589">
          <cell r="B1589" t="str">
            <v>PAKET PROYEK</v>
          </cell>
          <cell r="E1589" t="str">
            <v>:</v>
          </cell>
          <cell r="F1589" t="str">
            <v>KALIMANTAN TIMUR</v>
          </cell>
        </row>
        <row r="1591">
          <cell r="B1591" t="str">
            <v>JENIS PEKERJAAN</v>
          </cell>
          <cell r="E1591" t="str">
            <v>:</v>
          </cell>
          <cell r="F1591" t="str">
            <v>SOIL FOR SOIL CEMENT</v>
          </cell>
        </row>
        <row r="1592">
          <cell r="B1592" t="str">
            <v>SATUAN PEKERJAAN</v>
          </cell>
          <cell r="E1592" t="str">
            <v>:</v>
          </cell>
          <cell r="F1592" t="str">
            <v>Per m3</v>
          </cell>
        </row>
        <row r="1595">
          <cell r="H1595" t="str">
            <v>PERKIRAAN</v>
          </cell>
          <cell r="I1595" t="str">
            <v>HARGA</v>
          </cell>
          <cell r="J1595" t="str">
            <v>JUMLAH</v>
          </cell>
        </row>
        <row r="1596">
          <cell r="B1596" t="str">
            <v>No</v>
          </cell>
          <cell r="C1596" t="str">
            <v>KOMPONEN</v>
          </cell>
          <cell r="G1596" t="str">
            <v>SAT</v>
          </cell>
          <cell r="H1596" t="str">
            <v>KUANTITAS</v>
          </cell>
          <cell r="I1596" t="str">
            <v>SATUAN</v>
          </cell>
          <cell r="J1596" t="str">
            <v>HARGA</v>
          </cell>
        </row>
        <row r="1597">
          <cell r="I1597" t="str">
            <v>(Rp)</v>
          </cell>
          <cell r="J1597" t="str">
            <v>( Rp )</v>
          </cell>
        </row>
        <row r="1599">
          <cell r="B1599" t="str">
            <v>A</v>
          </cell>
          <cell r="D1599" t="str">
            <v>TENAGA KERJA</v>
          </cell>
        </row>
        <row r="1600">
          <cell r="B1600">
            <v>1</v>
          </cell>
          <cell r="D1600" t="str">
            <v xml:space="preserve">Pekerja </v>
          </cell>
          <cell r="G1600" t="str">
            <v>Jam</v>
          </cell>
          <cell r="H1600">
            <v>0.10158730158730159</v>
          </cell>
          <cell r="I1600">
            <v>4285.7142857142853</v>
          </cell>
          <cell r="J1600">
            <v>435.37414965986392</v>
          </cell>
        </row>
        <row r="1601">
          <cell r="B1601">
            <v>2</v>
          </cell>
          <cell r="D1601" t="str">
            <v>Mandor</v>
          </cell>
          <cell r="G1601" t="str">
            <v>Jam</v>
          </cell>
          <cell r="H1601">
            <v>2.5396825396825397E-2</v>
          </cell>
          <cell r="I1601">
            <v>3571.4285714285716</v>
          </cell>
          <cell r="J1601">
            <v>90.702947845804985</v>
          </cell>
        </row>
        <row r="1604">
          <cell r="H1604" t="str">
            <v>JUMLAH HARGA TENAGA</v>
          </cell>
          <cell r="J1604">
            <v>526.07709750566892</v>
          </cell>
        </row>
        <row r="1606">
          <cell r="B1606" t="str">
            <v>B</v>
          </cell>
          <cell r="D1606" t="str">
            <v>BAHAN</v>
          </cell>
        </row>
        <row r="1607">
          <cell r="B1607">
            <v>1</v>
          </cell>
          <cell r="D1607" t="str">
            <v>Tanah untuk soil semen</v>
          </cell>
          <cell r="G1607" t="str">
            <v>M3</v>
          </cell>
          <cell r="H1607">
            <v>1.2</v>
          </cell>
          <cell r="I1607">
            <v>7000</v>
          </cell>
          <cell r="J1607">
            <v>8400</v>
          </cell>
        </row>
        <row r="1609">
          <cell r="H1609" t="str">
            <v>JUMLAH HARGA BAHAN</v>
          </cell>
          <cell r="J1609">
            <v>8400</v>
          </cell>
        </row>
        <row r="1611">
          <cell r="B1611" t="str">
            <v>C</v>
          </cell>
          <cell r="D1611" t="str">
            <v>PERALATAN</v>
          </cell>
        </row>
        <row r="1612">
          <cell r="B1612">
            <v>1</v>
          </cell>
          <cell r="D1612" t="str">
            <v>Excavator</v>
          </cell>
          <cell r="G1612" t="str">
            <v>Jam</v>
          </cell>
          <cell r="H1612">
            <v>1.4285714285714285E-2</v>
          </cell>
          <cell r="I1612">
            <v>354000</v>
          </cell>
          <cell r="J1612">
            <v>5057.1428571428569</v>
          </cell>
        </row>
        <row r="1613">
          <cell r="B1613">
            <v>2</v>
          </cell>
          <cell r="D1613" t="str">
            <v>Dump Truck</v>
          </cell>
          <cell r="G1613" t="str">
            <v>Jam</v>
          </cell>
          <cell r="H1613">
            <v>0.26904761904761904</v>
          </cell>
          <cell r="I1613">
            <v>194500</v>
          </cell>
          <cell r="J1613">
            <v>52329.761904761901</v>
          </cell>
        </row>
        <row r="1614">
          <cell r="B1614">
            <v>3</v>
          </cell>
          <cell r="D1614" t="str">
            <v>Wheel Loader</v>
          </cell>
          <cell r="G1614" t="str">
            <v>Jam</v>
          </cell>
          <cell r="H1614">
            <v>1.1111111111111112E-2</v>
          </cell>
          <cell r="I1614">
            <v>301500</v>
          </cell>
          <cell r="J1614">
            <v>3350</v>
          </cell>
        </row>
        <row r="1616">
          <cell r="H1616" t="str">
            <v>JUMLAH HARGA PERALATAN</v>
          </cell>
          <cell r="J1616">
            <v>60736.904761904756</v>
          </cell>
        </row>
        <row r="1618">
          <cell r="B1618" t="str">
            <v>D</v>
          </cell>
          <cell r="D1618" t="str">
            <v>JUMLAH ( A + B + C )</v>
          </cell>
          <cell r="J1618">
            <v>69662.981859410429</v>
          </cell>
        </row>
        <row r="1619">
          <cell r="B1619" t="str">
            <v>E</v>
          </cell>
          <cell r="D1619" t="str">
            <v>O/H + Jasa &amp; Keuntungan (15%)</v>
          </cell>
          <cell r="H1619" t="str">
            <v>:  15 % X D</v>
          </cell>
          <cell r="J1619">
            <v>10449.447278911564</v>
          </cell>
        </row>
        <row r="1620">
          <cell r="B1620" t="str">
            <v>F</v>
          </cell>
          <cell r="D1620" t="str">
            <v xml:space="preserve">HARGA SATUAN PEKERJAAN </v>
          </cell>
          <cell r="H1620" t="str">
            <v>:  ( D + E )</v>
          </cell>
          <cell r="J1620">
            <v>80112.429138321997</v>
          </cell>
        </row>
        <row r="1621">
          <cell r="B1621" t="str">
            <v>G</v>
          </cell>
          <cell r="D1621" t="str">
            <v>DIBULATKAN</v>
          </cell>
          <cell r="J1621">
            <v>80112</v>
          </cell>
        </row>
        <row r="1624">
          <cell r="B1624" t="str">
            <v xml:space="preserve">ANALISA HARGA SATUAN </v>
          </cell>
        </row>
        <row r="1626">
          <cell r="B1626" t="str">
            <v>PAKET PROYEK</v>
          </cell>
          <cell r="E1626" t="str">
            <v>:</v>
          </cell>
          <cell r="F1626" t="str">
            <v>KALIMANTAN TIMUR</v>
          </cell>
        </row>
        <row r="1628">
          <cell r="B1628" t="str">
            <v>JENIS PEKERJAAN</v>
          </cell>
          <cell r="E1628" t="str">
            <v>:</v>
          </cell>
          <cell r="F1628" t="str">
            <v>SOIL CEMENT (Rise Up dengan material tanah import termasuk semen)</v>
          </cell>
        </row>
        <row r="1629">
          <cell r="B1629" t="str">
            <v>SATUAN PEKERJAAN</v>
          </cell>
          <cell r="E1629" t="str">
            <v>:</v>
          </cell>
          <cell r="F1629" t="str">
            <v>Per M3</v>
          </cell>
        </row>
        <row r="1632">
          <cell r="H1632" t="str">
            <v>PERKIRAAN</v>
          </cell>
          <cell r="I1632" t="str">
            <v>HARGA</v>
          </cell>
          <cell r="J1632" t="str">
            <v>JUMLAH</v>
          </cell>
        </row>
        <row r="1633">
          <cell r="B1633" t="str">
            <v>No</v>
          </cell>
          <cell r="C1633" t="str">
            <v>KOMPONEN</v>
          </cell>
          <cell r="G1633" t="str">
            <v>SAT</v>
          </cell>
          <cell r="H1633" t="str">
            <v>KUANTITAS</v>
          </cell>
          <cell r="I1633" t="str">
            <v>SATUAN</v>
          </cell>
          <cell r="J1633" t="str">
            <v>HARGA</v>
          </cell>
        </row>
        <row r="1634">
          <cell r="I1634" t="str">
            <v>(Rp)</v>
          </cell>
          <cell r="J1634" t="str">
            <v>( Rp )</v>
          </cell>
        </row>
        <row r="1636">
          <cell r="B1636" t="str">
            <v>A</v>
          </cell>
          <cell r="D1636" t="str">
            <v>TENAGA KERJA</v>
          </cell>
        </row>
        <row r="1637">
          <cell r="B1637">
            <v>1</v>
          </cell>
          <cell r="D1637" t="str">
            <v xml:space="preserve">Pekerja </v>
          </cell>
          <cell r="G1637" t="str">
            <v>Jam</v>
          </cell>
          <cell r="H1637">
            <v>0.55300000000000005</v>
          </cell>
          <cell r="I1637">
            <v>4285.7142857142853</v>
          </cell>
          <cell r="J1637">
            <v>2370</v>
          </cell>
        </row>
        <row r="1638">
          <cell r="B1638">
            <v>2</v>
          </cell>
          <cell r="D1638" t="str">
            <v>Mandor</v>
          </cell>
          <cell r="G1638" t="str">
            <v>Jam</v>
          </cell>
          <cell r="H1638">
            <v>9.2166666666666675E-2</v>
          </cell>
          <cell r="I1638">
            <v>3571.4285714285716</v>
          </cell>
          <cell r="J1638">
            <v>329.16666666666669</v>
          </cell>
        </row>
        <row r="1641">
          <cell r="H1641" t="str">
            <v>JUMLAH HARGA TENAGA</v>
          </cell>
          <cell r="J1641">
            <v>2699.1666666666665</v>
          </cell>
        </row>
        <row r="1643">
          <cell r="B1643" t="str">
            <v>B</v>
          </cell>
          <cell r="D1643" t="str">
            <v>BAHAN</v>
          </cell>
        </row>
        <row r="1644">
          <cell r="B1644">
            <v>1</v>
          </cell>
          <cell r="D1644" t="str">
            <v>Semen</v>
          </cell>
          <cell r="G1644" t="str">
            <v>Kg</v>
          </cell>
          <cell r="H1644">
            <v>227.99295774647894</v>
          </cell>
          <cell r="I1644">
            <v>21255.024255348868</v>
          </cell>
          <cell r="J1644">
            <v>4845995.8469501389</v>
          </cell>
        </row>
        <row r="1645">
          <cell r="B1645">
            <v>2</v>
          </cell>
          <cell r="D1645" t="str">
            <v>Terpal</v>
          </cell>
          <cell r="G1645" t="str">
            <v>M2</v>
          </cell>
          <cell r="H1645">
            <v>1E-3</v>
          </cell>
          <cell r="I1645">
            <v>75000</v>
          </cell>
          <cell r="J1645">
            <v>75</v>
          </cell>
        </row>
        <row r="1646">
          <cell r="B1646">
            <v>3</v>
          </cell>
          <cell r="D1646" t="str">
            <v>Tanah untuk soil semen</v>
          </cell>
          <cell r="G1646" t="str">
            <v>M3</v>
          </cell>
          <cell r="H1646">
            <v>1.2</v>
          </cell>
          <cell r="I1646">
            <v>69662.981859410429</v>
          </cell>
          <cell r="J1646">
            <v>83595.578231292515</v>
          </cell>
        </row>
        <row r="1648">
          <cell r="H1648" t="str">
            <v>JUMLAH HARGA BAHAN</v>
          </cell>
          <cell r="J1648">
            <v>4929666.4251814317</v>
          </cell>
        </row>
        <row r="1650">
          <cell r="B1650" t="str">
            <v>C</v>
          </cell>
          <cell r="D1650" t="str">
            <v>PERALATAN</v>
          </cell>
        </row>
        <row r="1651">
          <cell r="B1651">
            <v>1</v>
          </cell>
          <cell r="D1651" t="str">
            <v>Soil Stabilizer</v>
          </cell>
          <cell r="G1651" t="str">
            <v>Jam</v>
          </cell>
          <cell r="H1651">
            <v>8.0000000000000002E-3</v>
          </cell>
          <cell r="I1651">
            <v>2661907.2727272725</v>
          </cell>
          <cell r="J1651">
            <v>21295.258181818179</v>
          </cell>
        </row>
        <row r="1652">
          <cell r="B1652">
            <v>2</v>
          </cell>
          <cell r="D1652" t="str">
            <v>Water Tank Truck</v>
          </cell>
          <cell r="G1652" t="str">
            <v>Jam</v>
          </cell>
          <cell r="H1652">
            <v>7.4999999999999997E-3</v>
          </cell>
          <cell r="I1652">
            <v>34000</v>
          </cell>
          <cell r="J1652">
            <v>255</v>
          </cell>
        </row>
        <row r="1653">
          <cell r="B1653">
            <v>3</v>
          </cell>
          <cell r="D1653" t="str">
            <v>Pad foot Roller</v>
          </cell>
          <cell r="G1653" t="str">
            <v>Jam</v>
          </cell>
          <cell r="H1653">
            <v>0.02</v>
          </cell>
          <cell r="I1653">
            <v>280000</v>
          </cell>
          <cell r="J1653">
            <v>5600</v>
          </cell>
        </row>
        <row r="1654">
          <cell r="B1654">
            <v>4</v>
          </cell>
          <cell r="D1654" t="str">
            <v>Vibratory Roller</v>
          </cell>
          <cell r="G1654" t="str">
            <v>Jam</v>
          </cell>
          <cell r="H1654">
            <v>2.5000000000000001E-2</v>
          </cell>
          <cell r="I1654">
            <v>280000</v>
          </cell>
          <cell r="J1654">
            <v>7000</v>
          </cell>
        </row>
        <row r="1655">
          <cell r="B1655">
            <v>5</v>
          </cell>
          <cell r="D1655" t="str">
            <v>Pneumatic Tire Roller</v>
          </cell>
          <cell r="G1655" t="str">
            <v>Jam</v>
          </cell>
          <cell r="H1655">
            <v>2.5000000000000001E-2</v>
          </cell>
          <cell r="I1655">
            <v>280000</v>
          </cell>
          <cell r="J1655">
            <v>7000</v>
          </cell>
        </row>
        <row r="1656">
          <cell r="B1656">
            <v>6</v>
          </cell>
          <cell r="D1656" t="str">
            <v>Motor Grader</v>
          </cell>
          <cell r="G1656" t="str">
            <v>Jam</v>
          </cell>
          <cell r="H1656">
            <v>6.6666666666666671E-3</v>
          </cell>
          <cell r="I1656">
            <v>345500</v>
          </cell>
          <cell r="J1656">
            <v>2303.3333333333335</v>
          </cell>
        </row>
        <row r="1657">
          <cell r="B1657">
            <v>7</v>
          </cell>
          <cell r="D1657" t="str">
            <v>Alat Bantu</v>
          </cell>
          <cell r="G1657" t="str">
            <v>Ls</v>
          </cell>
          <cell r="H1657">
            <v>1</v>
          </cell>
          <cell r="I1657">
            <v>100</v>
          </cell>
          <cell r="J1657">
            <v>100</v>
          </cell>
        </row>
        <row r="1659">
          <cell r="H1659" t="str">
            <v>JUMLAH HARGA PERALATAN</v>
          </cell>
          <cell r="J1659">
            <v>43553.591515151515</v>
          </cell>
        </row>
        <row r="1661">
          <cell r="B1661" t="str">
            <v>D</v>
          </cell>
          <cell r="D1661" t="str">
            <v>JUMLAH ( A + B + C )</v>
          </cell>
          <cell r="J1661">
            <v>4975919.1833632505</v>
          </cell>
        </row>
        <row r="1662">
          <cell r="B1662" t="str">
            <v>E</v>
          </cell>
          <cell r="D1662" t="str">
            <v>O/H + Jasa &amp; Keuntungan (15%)</v>
          </cell>
          <cell r="H1662" t="str">
            <v>:  15 % X D</v>
          </cell>
          <cell r="J1662">
            <v>746387.87750448752</v>
          </cell>
        </row>
        <row r="1663">
          <cell r="B1663" t="str">
            <v>F</v>
          </cell>
          <cell r="D1663" t="str">
            <v xml:space="preserve">HARGA SATUAN PEKERJAAN </v>
          </cell>
          <cell r="H1663" t="str">
            <v>:  ( D + E )</v>
          </cell>
          <cell r="J1663">
            <v>5722307.060867738</v>
          </cell>
        </row>
        <row r="1664">
          <cell r="B1664" t="str">
            <v>G</v>
          </cell>
          <cell r="D1664" t="str">
            <v>DIBULATKAN</v>
          </cell>
          <cell r="J1664">
            <v>5722307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Analisa"/>
    </sheetNames>
    <sheetDataSet>
      <sheetData sheetId="0" refreshError="1"/>
      <sheetData sheetId="1" refreshError="1"/>
      <sheetData sheetId="2" refreshError="1"/>
      <sheetData sheetId="3" refreshError="1">
        <row r="13">
          <cell r="F13">
            <v>400</v>
          </cell>
        </row>
        <row r="22">
          <cell r="F22">
            <v>5670</v>
          </cell>
        </row>
        <row r="35">
          <cell r="F35">
            <v>74800</v>
          </cell>
        </row>
        <row r="50">
          <cell r="F50">
            <v>88930</v>
          </cell>
        </row>
        <row r="61">
          <cell r="F61">
            <v>91780</v>
          </cell>
        </row>
        <row r="72">
          <cell r="F72">
            <v>41620</v>
          </cell>
        </row>
        <row r="81">
          <cell r="F81">
            <v>550</v>
          </cell>
        </row>
        <row r="99">
          <cell r="F99">
            <v>7190</v>
          </cell>
        </row>
        <row r="108">
          <cell r="F108">
            <v>8580</v>
          </cell>
        </row>
        <row r="117">
          <cell r="F117">
            <v>11400</v>
          </cell>
        </row>
        <row r="126">
          <cell r="F126">
            <v>1950</v>
          </cell>
        </row>
        <row r="136">
          <cell r="F136">
            <v>7290</v>
          </cell>
        </row>
        <row r="146">
          <cell r="F146">
            <v>11190</v>
          </cell>
        </row>
        <row r="155">
          <cell r="F155">
            <v>24020</v>
          </cell>
        </row>
        <row r="169">
          <cell r="F169">
            <v>127760</v>
          </cell>
        </row>
        <row r="178">
          <cell r="F178">
            <v>115440</v>
          </cell>
        </row>
        <row r="192">
          <cell r="F192">
            <v>162120</v>
          </cell>
        </row>
        <row r="206">
          <cell r="F206">
            <v>172290</v>
          </cell>
        </row>
        <row r="218">
          <cell r="F218">
            <v>184510</v>
          </cell>
        </row>
        <row r="230">
          <cell r="F230">
            <v>194680</v>
          </cell>
        </row>
        <row r="243">
          <cell r="F243">
            <v>2220</v>
          </cell>
        </row>
        <row r="256">
          <cell r="F256">
            <v>2460</v>
          </cell>
        </row>
        <row r="272">
          <cell r="F272">
            <v>200</v>
          </cell>
        </row>
        <row r="284">
          <cell r="F284">
            <v>3110</v>
          </cell>
        </row>
        <row r="296">
          <cell r="F296">
            <v>3200</v>
          </cell>
        </row>
        <row r="308">
          <cell r="F308">
            <v>2900</v>
          </cell>
        </row>
        <row r="322">
          <cell r="F322">
            <v>520</v>
          </cell>
        </row>
        <row r="333">
          <cell r="F333">
            <v>840</v>
          </cell>
        </row>
        <row r="345">
          <cell r="F345">
            <v>40010</v>
          </cell>
        </row>
        <row r="356">
          <cell r="F356">
            <v>14150</v>
          </cell>
        </row>
        <row r="370">
          <cell r="F370">
            <v>15770</v>
          </cell>
        </row>
        <row r="384">
          <cell r="F384">
            <v>17580</v>
          </cell>
        </row>
        <row r="398">
          <cell r="F398">
            <v>19580</v>
          </cell>
        </row>
        <row r="411">
          <cell r="F411">
            <v>31700</v>
          </cell>
        </row>
        <row r="423">
          <cell r="F423">
            <v>55240</v>
          </cell>
        </row>
        <row r="436">
          <cell r="F436">
            <v>111100</v>
          </cell>
        </row>
        <row r="449">
          <cell r="F449">
            <v>115460</v>
          </cell>
        </row>
        <row r="462">
          <cell r="F462">
            <v>120080</v>
          </cell>
        </row>
        <row r="475">
          <cell r="F475">
            <v>133150</v>
          </cell>
        </row>
        <row r="489">
          <cell r="F489">
            <v>23080</v>
          </cell>
        </row>
        <row r="503">
          <cell r="F503">
            <v>27330</v>
          </cell>
        </row>
        <row r="517">
          <cell r="F517">
            <v>26960</v>
          </cell>
        </row>
        <row r="531">
          <cell r="F531">
            <v>35110</v>
          </cell>
        </row>
        <row r="545">
          <cell r="F545">
            <v>30290</v>
          </cell>
        </row>
        <row r="559">
          <cell r="F559">
            <v>38070</v>
          </cell>
        </row>
        <row r="572">
          <cell r="F572">
            <v>20950</v>
          </cell>
        </row>
        <row r="585">
          <cell r="F585">
            <v>19350</v>
          </cell>
        </row>
        <row r="598">
          <cell r="F598">
            <v>18240</v>
          </cell>
        </row>
        <row r="611">
          <cell r="F611">
            <v>16390</v>
          </cell>
        </row>
        <row r="623">
          <cell r="F623">
            <v>7380</v>
          </cell>
        </row>
        <row r="635">
          <cell r="F635">
            <v>6500</v>
          </cell>
        </row>
        <row r="647">
          <cell r="F647">
            <v>6160</v>
          </cell>
        </row>
        <row r="659">
          <cell r="F659">
            <v>5900</v>
          </cell>
        </row>
        <row r="678">
          <cell r="F678">
            <v>1821790</v>
          </cell>
        </row>
        <row r="693">
          <cell r="F693">
            <v>5880</v>
          </cell>
        </row>
        <row r="708">
          <cell r="F708">
            <v>6850</v>
          </cell>
        </row>
        <row r="723">
          <cell r="F723">
            <v>5690</v>
          </cell>
        </row>
        <row r="738">
          <cell r="F738">
            <v>6630</v>
          </cell>
        </row>
        <row r="753">
          <cell r="F753">
            <v>5310</v>
          </cell>
        </row>
        <row r="768">
          <cell r="F768">
            <v>6190</v>
          </cell>
        </row>
        <row r="784">
          <cell r="F784">
            <v>7680</v>
          </cell>
        </row>
        <row r="800">
          <cell r="F800">
            <v>8100</v>
          </cell>
        </row>
        <row r="819">
          <cell r="F819">
            <v>10740</v>
          </cell>
        </row>
        <row r="839">
          <cell r="F839">
            <v>14590</v>
          </cell>
        </row>
        <row r="853">
          <cell r="F853">
            <v>28810</v>
          </cell>
        </row>
        <row r="867">
          <cell r="F867">
            <v>20780</v>
          </cell>
        </row>
        <row r="882">
          <cell r="F882">
            <v>29380</v>
          </cell>
        </row>
        <row r="896">
          <cell r="F896">
            <v>24420</v>
          </cell>
        </row>
        <row r="909">
          <cell r="F909">
            <v>14430</v>
          </cell>
        </row>
        <row r="922">
          <cell r="F922">
            <v>11990</v>
          </cell>
        </row>
        <row r="935">
          <cell r="F935">
            <v>7590</v>
          </cell>
        </row>
        <row r="948">
          <cell r="F948">
            <v>3700</v>
          </cell>
        </row>
        <row r="960">
          <cell r="F960">
            <v>10860</v>
          </cell>
        </row>
        <row r="972">
          <cell r="F972">
            <v>8680</v>
          </cell>
        </row>
        <row r="985">
          <cell r="F985">
            <v>1026080</v>
          </cell>
        </row>
        <row r="998">
          <cell r="F998">
            <v>1867910</v>
          </cell>
        </row>
        <row r="1011">
          <cell r="F1011">
            <v>114900</v>
          </cell>
        </row>
        <row r="1025">
          <cell r="F1025">
            <v>62820</v>
          </cell>
        </row>
        <row r="1039">
          <cell r="F1039">
            <v>85480</v>
          </cell>
        </row>
        <row r="1054">
          <cell r="F1054">
            <v>112080</v>
          </cell>
        </row>
        <row r="1070">
          <cell r="F1070">
            <v>92830</v>
          </cell>
        </row>
        <row r="1086">
          <cell r="F1086">
            <v>77540</v>
          </cell>
        </row>
        <row r="1099">
          <cell r="F1099">
            <v>46380</v>
          </cell>
        </row>
        <row r="1112">
          <cell r="F1112">
            <v>54830</v>
          </cell>
        </row>
        <row r="1126">
          <cell r="F1126">
            <v>155640</v>
          </cell>
        </row>
        <row r="1138">
          <cell r="F1138">
            <v>1020190</v>
          </cell>
        </row>
        <row r="1149">
          <cell r="F1149">
            <v>542240</v>
          </cell>
        </row>
        <row r="1162">
          <cell r="F1162">
            <v>668080</v>
          </cell>
        </row>
        <row r="1174">
          <cell r="F1174">
            <v>897980</v>
          </cell>
        </row>
        <row r="1186">
          <cell r="F1186">
            <v>1744980</v>
          </cell>
        </row>
        <row r="1199">
          <cell r="F1199">
            <v>30630</v>
          </cell>
        </row>
        <row r="1212">
          <cell r="F1212">
            <v>19150</v>
          </cell>
        </row>
        <row r="1225">
          <cell r="F1225">
            <v>15740</v>
          </cell>
        </row>
        <row r="1238">
          <cell r="F1238">
            <v>25630</v>
          </cell>
        </row>
        <row r="1252">
          <cell r="F1252">
            <v>40530</v>
          </cell>
        </row>
        <row r="1266">
          <cell r="F1266">
            <v>17270</v>
          </cell>
        </row>
        <row r="1280">
          <cell r="F1280">
            <v>22990</v>
          </cell>
        </row>
        <row r="1294">
          <cell r="F1294">
            <v>23980</v>
          </cell>
        </row>
        <row r="1309">
          <cell r="F1309">
            <v>158210</v>
          </cell>
        </row>
        <row r="1324">
          <cell r="F1324">
            <v>130260</v>
          </cell>
        </row>
        <row r="1334">
          <cell r="F1334">
            <v>13470</v>
          </cell>
        </row>
        <row r="1343">
          <cell r="F1343">
            <v>5860</v>
          </cell>
        </row>
        <row r="1353">
          <cell r="F1353">
            <v>4230</v>
          </cell>
        </row>
        <row r="1363">
          <cell r="F1363">
            <v>2660</v>
          </cell>
        </row>
        <row r="1374">
          <cell r="F1374">
            <v>6500</v>
          </cell>
        </row>
        <row r="1384">
          <cell r="F1384">
            <v>19270</v>
          </cell>
        </row>
        <row r="1393">
          <cell r="F1393">
            <v>9400</v>
          </cell>
        </row>
        <row r="1403">
          <cell r="F1403">
            <v>21820</v>
          </cell>
        </row>
        <row r="1413">
          <cell r="F1413">
            <v>26180</v>
          </cell>
        </row>
        <row r="1426">
          <cell r="F1426">
            <v>29630</v>
          </cell>
        </row>
        <row r="1439">
          <cell r="F1439">
            <v>37630</v>
          </cell>
        </row>
        <row r="1452">
          <cell r="F1452">
            <v>27640</v>
          </cell>
        </row>
        <row r="1465">
          <cell r="F1465">
            <v>32070</v>
          </cell>
        </row>
        <row r="1474">
          <cell r="F1474">
            <v>13180</v>
          </cell>
        </row>
        <row r="1482">
          <cell r="F1482">
            <v>600</v>
          </cell>
        </row>
        <row r="1491">
          <cell r="F1491">
            <v>240</v>
          </cell>
        </row>
        <row r="1500">
          <cell r="F1500">
            <v>480</v>
          </cell>
        </row>
        <row r="1511">
          <cell r="F1511">
            <v>920</v>
          </cell>
        </row>
        <row r="1522">
          <cell r="F1522">
            <v>1850</v>
          </cell>
        </row>
        <row r="1533">
          <cell r="F1533">
            <v>89980</v>
          </cell>
        </row>
        <row r="1543">
          <cell r="F1543">
            <v>52030</v>
          </cell>
        </row>
        <row r="1554">
          <cell r="F1554">
            <v>3030</v>
          </cell>
        </row>
        <row r="1563">
          <cell r="F1563">
            <v>730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WIN"/>
      <sheetName val="REKAP"/>
      <sheetName val="RAB"/>
      <sheetName val="HARGA SAT"/>
      <sheetName val="HARGA"/>
      <sheetName val="Methode"/>
      <sheetName val="ANALIS"/>
      <sheetName val="Jadwal"/>
      <sheetName val="PENGURUS"/>
      <sheetName val="direksi"/>
      <sheetName val="data keu"/>
      <sheetName val="NERACA"/>
      <sheetName val="SKK"/>
      <sheetName val="SONIL"/>
      <sheetName val="ALAT"/>
      <sheetName val="pengalaman"/>
      <sheetName val="Sheet4"/>
      <sheetName val="Sheet3"/>
    </sheetNames>
    <sheetDataSet>
      <sheetData sheetId="0" refreshError="1"/>
      <sheetData sheetId="1"/>
      <sheetData sheetId="2"/>
      <sheetData sheetId="3"/>
      <sheetData sheetId="4" refreshError="1">
        <row r="12">
          <cell r="D12">
            <v>62000</v>
          </cell>
        </row>
        <row r="13">
          <cell r="D13">
            <v>60000</v>
          </cell>
        </row>
        <row r="14">
          <cell r="D14">
            <v>51000</v>
          </cell>
        </row>
        <row r="17">
          <cell r="D17">
            <v>600</v>
          </cell>
        </row>
        <row r="18">
          <cell r="D18">
            <v>1000</v>
          </cell>
        </row>
        <row r="19">
          <cell r="D19">
            <v>5000</v>
          </cell>
        </row>
        <row r="20">
          <cell r="D20">
            <v>8000</v>
          </cell>
        </row>
        <row r="21">
          <cell r="D21">
            <v>6500</v>
          </cell>
        </row>
        <row r="23">
          <cell r="D23">
            <v>450000</v>
          </cell>
        </row>
        <row r="24">
          <cell r="D24">
            <v>425000</v>
          </cell>
        </row>
        <row r="25">
          <cell r="D25">
            <v>425000</v>
          </cell>
        </row>
        <row r="28">
          <cell r="D28">
            <v>30000</v>
          </cell>
        </row>
        <row r="31">
          <cell r="D31">
            <v>7500</v>
          </cell>
        </row>
        <row r="35">
          <cell r="D35">
            <v>20000</v>
          </cell>
        </row>
        <row r="36">
          <cell r="D36">
            <v>35000</v>
          </cell>
        </row>
        <row r="37">
          <cell r="D37">
            <v>7000</v>
          </cell>
        </row>
        <row r="38">
          <cell r="D38">
            <v>7000</v>
          </cell>
        </row>
        <row r="39">
          <cell r="D39">
            <v>25000</v>
          </cell>
        </row>
        <row r="43">
          <cell r="D43">
            <v>17500</v>
          </cell>
        </row>
        <row r="44">
          <cell r="D44">
            <v>21500</v>
          </cell>
        </row>
        <row r="45">
          <cell r="D45">
            <v>17500</v>
          </cell>
        </row>
        <row r="46">
          <cell r="D46">
            <v>21500</v>
          </cell>
        </row>
        <row r="48">
          <cell r="D48">
            <v>21500</v>
          </cell>
        </row>
        <row r="49">
          <cell r="D49">
            <v>17500</v>
          </cell>
        </row>
        <row r="50">
          <cell r="D50">
            <v>21500</v>
          </cell>
        </row>
        <row r="51">
          <cell r="D51">
            <v>17500</v>
          </cell>
        </row>
        <row r="52">
          <cell r="D52">
            <v>12500</v>
          </cell>
        </row>
        <row r="54">
          <cell r="D54">
            <v>17500</v>
          </cell>
        </row>
        <row r="56">
          <cell r="D56">
            <v>17000</v>
          </cell>
        </row>
        <row r="58">
          <cell r="D58">
            <v>17000</v>
          </cell>
        </row>
        <row r="62">
          <cell r="D62">
            <v>3000</v>
          </cell>
        </row>
      </sheetData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 total full"/>
      <sheetName val="Rkp Lt-1 full"/>
      <sheetName val=" Lt-1 Full"/>
      <sheetName val="Rekap Lt-2"/>
      <sheetName val="Finishing Lt-2"/>
      <sheetName val="Rekap - Lt-3"/>
      <sheetName val="Finishing Lt-3 &amp; Atap"/>
      <sheetName val="Rekap -sarana luar"/>
      <sheetName val="Sarana Luar"/>
      <sheetName val="Harga Satuan"/>
      <sheetName val="Analisa"/>
      <sheetName val="AGENDA"/>
      <sheetName val="LUAS LANTAI"/>
      <sheetName val="Sat Bah _ Up"/>
      <sheetName val="Bill rekap"/>
      <sheetName val="Bill of Qty"/>
      <sheetName val="Allowance"/>
      <sheetName val="SPJ"/>
      <sheetName val="H-BHN"/>
      <sheetName val="HARGA ALAT"/>
      <sheetName val="BQ-E20-02(Rp)"/>
      <sheetName val="SAP"/>
      <sheetName val="Analisa 2"/>
      <sheetName val="bahan"/>
      <sheetName val="SNI 21-3-09"/>
      <sheetName val="Koef"/>
      <sheetName val="AHSbj"/>
      <sheetName val="Cover"/>
      <sheetName val="Harsat"/>
      <sheetName val="BQ_E20_02_Rp_"/>
      <sheetName val="ALAT"/>
      <sheetName val="Analisa Gabungan"/>
      <sheetName val="Sub"/>
      <sheetName val="Insts"/>
      <sheetName val="Anls"/>
      <sheetName val="H.Satuan"/>
      <sheetName val="DAFTAR HARGA"/>
      <sheetName val="D2.8"/>
      <sheetName val="7"/>
      <sheetName val="HARSAT_BAH"/>
      <sheetName val="TOWN"/>
      <sheetName val="Bunga"/>
      <sheetName val="BAG-2"/>
      <sheetName val="atap"/>
      <sheetName val="BAHAN _ UPAH_2"/>
      <sheetName val="FINISHING"/>
      <sheetName val="Bangunan Utama"/>
      <sheetName val="DHS"/>
      <sheetName val="REKAP"/>
      <sheetName val="Anal"/>
      <sheetName val="ANA-HRG"/>
      <sheetName val="Plumbing"/>
      <sheetName val="daf-3(OK)"/>
      <sheetName val="daf-7(OK)"/>
      <sheetName val="Currency Rate"/>
      <sheetName val="BAG-III"/>
      <sheetName val="Rkp_total_full"/>
      <sheetName val="Rkp_Lt-1_full"/>
      <sheetName val="_Lt-1_Full"/>
      <sheetName val="Rekap_Lt-2"/>
      <sheetName val="Finishing_Lt-2"/>
      <sheetName val="Rekap_-_Lt-3"/>
      <sheetName val="Finishing_Lt-3_&amp;_Atap"/>
      <sheetName val="Rekap_-sarana_luar"/>
      <sheetName val="Sarana_Luar"/>
      <sheetName val="Harga_Satuan"/>
      <sheetName val="LUAS_LANTAI"/>
      <sheetName val="HRG BHN"/>
      <sheetName val="Unit Rate"/>
      <sheetName val="Daf.Harga-Upah"/>
      <sheetName val="DATA"/>
      <sheetName val="UPAH"/>
      <sheetName val="ANALISA PEK.UMUM"/>
      <sheetName val="BQ (by owner)"/>
      <sheetName val="rab me (fisik)"/>
      <sheetName val="HargaBahan"/>
      <sheetName val="UPH,BHN,ALT"/>
      <sheetName val="Analis harga"/>
      <sheetName val="BHN-UPH-ALT"/>
      <sheetName val="BTL-Persiapan"/>
      <sheetName val="BTL-Bau"/>
      <sheetName val="BTL-alat"/>
      <sheetName val="BTL-Rupa"/>
      <sheetName val="UPAH BAHAN"/>
      <sheetName val="ANA-PEK"/>
      <sheetName val="TE TS FA LAN MATV"/>
      <sheetName val="isian harga"/>
      <sheetName val="Tukang"/>
      <sheetName val="isian"/>
      <sheetName val="Bahan "/>
      <sheetName val="Pekerjaan "/>
      <sheetName val="BahanUpah"/>
      <sheetName val="SAT_BHN"/>
      <sheetName val="Material"/>
      <sheetName val="DAFTAR HARGA SATUAN MATERIAL"/>
      <sheetName val="#REF!"/>
      <sheetName val="Up &amp; bhn"/>
      <sheetName val="harga bahan"/>
      <sheetName val="FORM X COST"/>
      <sheetName val="rumus"/>
      <sheetName val="Peralatan"/>
      <sheetName val="Sat Bah &amp; Up"/>
      <sheetName val="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2">
          <cell r="G12">
            <v>45000</v>
          </cell>
        </row>
        <row r="13">
          <cell r="G13">
            <v>45000</v>
          </cell>
        </row>
        <row r="14">
          <cell r="G14">
            <v>26700</v>
          </cell>
        </row>
        <row r="15">
          <cell r="G15">
            <v>26700</v>
          </cell>
        </row>
        <row r="16">
          <cell r="G16">
            <v>29000</v>
          </cell>
        </row>
        <row r="28">
          <cell r="G28">
            <v>2939</v>
          </cell>
        </row>
        <row r="29">
          <cell r="G29">
            <v>10000</v>
          </cell>
        </row>
        <row r="30">
          <cell r="G30">
            <v>15000</v>
          </cell>
        </row>
        <row r="31">
          <cell r="G31">
            <v>30000</v>
          </cell>
        </row>
        <row r="33">
          <cell r="G33">
            <v>1435000</v>
          </cell>
        </row>
        <row r="34">
          <cell r="G34">
            <v>1826800</v>
          </cell>
        </row>
        <row r="35">
          <cell r="G35">
            <v>1589600</v>
          </cell>
        </row>
        <row r="37">
          <cell r="G37">
            <v>626000</v>
          </cell>
        </row>
        <row r="43">
          <cell r="G43">
            <v>1550000</v>
          </cell>
        </row>
        <row r="44">
          <cell r="G44">
            <v>401450</v>
          </cell>
        </row>
        <row r="49">
          <cell r="G49">
            <v>333000</v>
          </cell>
        </row>
        <row r="51">
          <cell r="G51">
            <v>30000</v>
          </cell>
        </row>
        <row r="52">
          <cell r="G52">
            <v>69145</v>
          </cell>
        </row>
        <row r="53">
          <cell r="G53">
            <v>25191.599999999999</v>
          </cell>
        </row>
        <row r="54">
          <cell r="G54">
            <v>45000</v>
          </cell>
        </row>
        <row r="56">
          <cell r="G56">
            <v>145000</v>
          </cell>
        </row>
        <row r="57">
          <cell r="G57">
            <v>21150</v>
          </cell>
        </row>
        <row r="58">
          <cell r="G58">
            <v>255000</v>
          </cell>
        </row>
        <row r="60">
          <cell r="G60">
            <v>50000</v>
          </cell>
        </row>
        <row r="61">
          <cell r="G61">
            <v>295000</v>
          </cell>
        </row>
        <row r="62">
          <cell r="G62">
            <v>70000</v>
          </cell>
        </row>
        <row r="63">
          <cell r="G63">
            <v>14500</v>
          </cell>
        </row>
        <row r="64">
          <cell r="G64">
            <v>15000</v>
          </cell>
        </row>
        <row r="65">
          <cell r="G65">
            <v>160000</v>
          </cell>
        </row>
        <row r="66">
          <cell r="G66">
            <v>30000</v>
          </cell>
        </row>
        <row r="67">
          <cell r="G67">
            <v>825000</v>
          </cell>
        </row>
        <row r="68">
          <cell r="G68">
            <v>825000</v>
          </cell>
        </row>
        <row r="70">
          <cell r="G70">
            <v>825000</v>
          </cell>
        </row>
        <row r="72">
          <cell r="G72">
            <v>60000000</v>
          </cell>
        </row>
        <row r="107">
          <cell r="G107">
            <v>775000</v>
          </cell>
        </row>
        <row r="108">
          <cell r="G108">
            <v>385000</v>
          </cell>
        </row>
      </sheetData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PLB-Basement 2.8.2-R1"/>
      <sheetName val="I_KAMAR"/>
      <sheetName val="Material"/>
      <sheetName val="Upah"/>
      <sheetName val="BQ_E20_02_Rp_"/>
      <sheetName val="HARGA 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-1"/>
      <sheetName val="hsatpek-2"/>
      <sheetName val="analpek-3"/>
      <sheetName val="hsatmat"/>
      <sheetName val="milikalat-5"/>
      <sheetName val="dash.b"/>
      <sheetName val="DEFGH"/>
      <sheetName val="angkut-4"/>
      <sheetName val="owning cost"/>
      <sheetName val="anall"/>
      <sheetName val="equip"/>
      <sheetName val="lb"/>
    </sheetNames>
    <sheetDataSet>
      <sheetData sheetId="0"/>
      <sheetData sheetId="1" refreshError="1"/>
      <sheetData sheetId="2"/>
      <sheetData sheetId="3">
        <row r="11">
          <cell r="I11">
            <v>25075.255231481482</v>
          </cell>
        </row>
        <row r="38">
          <cell r="I38">
            <v>26160.257764550264</v>
          </cell>
        </row>
        <row r="95">
          <cell r="I95">
            <v>400443.55991050234</v>
          </cell>
        </row>
        <row r="125">
          <cell r="I125">
            <v>20523.097016537511</v>
          </cell>
        </row>
        <row r="155">
          <cell r="I155">
            <v>14631.780264563193</v>
          </cell>
        </row>
        <row r="183">
          <cell r="I183">
            <v>507960.8691924907</v>
          </cell>
        </row>
        <row r="213">
          <cell r="I213">
            <v>122862.55369699406</v>
          </cell>
        </row>
        <row r="241">
          <cell r="I241">
            <v>8905.9189999999999</v>
          </cell>
        </row>
        <row r="359">
          <cell r="I359">
            <v>2677.319272222222</v>
          </cell>
        </row>
        <row r="387">
          <cell r="I387">
            <v>614405</v>
          </cell>
        </row>
        <row r="415">
          <cell r="I415">
            <v>48070</v>
          </cell>
        </row>
        <row r="444">
          <cell r="I444">
            <v>83151.706452083396</v>
          </cell>
        </row>
        <row r="474">
          <cell r="I474">
            <v>90994.75</v>
          </cell>
        </row>
        <row r="504">
          <cell r="I504">
            <v>35994.75</v>
          </cell>
        </row>
        <row r="561">
          <cell r="I561">
            <v>692675.2053060201</v>
          </cell>
        </row>
        <row r="593">
          <cell r="I593">
            <v>174672.81005952382</v>
          </cell>
        </row>
        <row r="622">
          <cell r="I622">
            <v>2077.1849999999999</v>
          </cell>
        </row>
        <row r="649">
          <cell r="I649">
            <v>646625.97359755612</v>
          </cell>
        </row>
        <row r="681">
          <cell r="I681">
            <v>575817.54463778716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-UPAH"/>
      <sheetName val="ANALISA"/>
      <sheetName val="main summary"/>
      <sheetName val="siap"/>
      <sheetName val="summary"/>
      <sheetName val="struktur"/>
      <sheetName val="dinding"/>
      <sheetName val="lantai"/>
      <sheetName val="plafond"/>
      <sheetName val="atap"/>
      <sheetName val="pintu_jendela"/>
      <sheetName val="cat_proff."/>
      <sheetName val="saniter"/>
      <sheetName val="lain_lain"/>
      <sheetName val="Pek.Luar"/>
      <sheetName val="I-KAMAR"/>
      <sheetName val="Material"/>
      <sheetName val="Upa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 t="str">
            <v>No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/>
      <sheetData sheetId="1"/>
      <sheetData sheetId="2">
        <row r="410">
          <cell r="U410">
            <v>850960.93039626942</v>
          </cell>
        </row>
        <row r="589">
          <cell r="U589">
            <v>942417.16153620393</v>
          </cell>
        </row>
        <row r="768">
          <cell r="U768">
            <v>5935.6610831612852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-Aresitrktur"/>
      <sheetName val="RAB"/>
      <sheetName val="Analisa"/>
      <sheetName val="daftar harga"/>
      <sheetName val="Sheet2"/>
      <sheetName val="Person"/>
      <sheetName val="Alat"/>
      <sheetName val="Sheet3"/>
      <sheetName val="me"/>
      <sheetName val="BTL tahap 1"/>
      <sheetName val="BTL total"/>
      <sheetName val="rumus"/>
      <sheetName val="har-sat"/>
      <sheetName val="struktur tdk dipakai"/>
      <sheetName val="HARGA ALAT"/>
      <sheetName val="huruf"/>
      <sheetName val="Macro1"/>
      <sheetName val="Sheet1"/>
      <sheetName val="Bill rekap"/>
      <sheetName val="Bill-2"/>
      <sheetName val="Bill of Qty"/>
      <sheetName val="Analisa HSP"/>
      <sheetName val="Material"/>
      <sheetName val="Upah"/>
      <sheetName val="BQ-1A prelim"/>
      <sheetName val="BAHAN UPAH"/>
      <sheetName val="rekap"/>
      <sheetName val="HRG BHN"/>
      <sheetName val="Harga Satuan"/>
      <sheetName val="R P"/>
      <sheetName val="Anl"/>
      <sheetName val="anal"/>
      <sheetName val="harsat"/>
      <sheetName val="FINISHING"/>
      <sheetName val="Breakdown Structure"/>
      <sheetName val="Breakdown Architecture"/>
      <sheetName val="DivVI"/>
      <sheetName val="bahan"/>
      <sheetName val="RAB_DK"/>
      <sheetName val="BQ-Tenis"/>
      <sheetName val="Arsitektur"/>
      <sheetName val="BOQ_Aula"/>
      <sheetName val="Prelim"/>
      <sheetName val="Persiapan"/>
      <sheetName val="I-KAMAR"/>
      <sheetName val="Analisa RAB"/>
      <sheetName val="Analisa RAP"/>
      <sheetName val="CekList"/>
      <sheetName val="BQ OE"/>
      <sheetName val="Sch Tender"/>
      <sheetName val="Alat B"/>
      <sheetName val="Bahan B"/>
      <sheetName val="Sub"/>
      <sheetName val="Upah B"/>
      <sheetName val="Lain-Lain"/>
      <sheetName val="RAP"/>
      <sheetName val="Telusur"/>
      <sheetName val="Penyebaran M"/>
      <sheetName val="Rekap RAP"/>
      <sheetName val="BUL"/>
      <sheetName val="LS-Rutin"/>
      <sheetName val="Ahs.1"/>
      <sheetName val="Ahs.2"/>
      <sheetName val="BAG_2"/>
      <sheetName val="H-BHN"/>
      <sheetName val="BQ-E20-02(Rp)"/>
      <sheetName val="Analisa 2"/>
      <sheetName val="ANA"/>
      <sheetName val="Harga Upah"/>
      <sheetName val="Koef"/>
      <sheetName val="HB me"/>
      <sheetName val="HARSAT_BAH"/>
      <sheetName val="daftar_harga"/>
      <sheetName val="BTL_tahap_1"/>
      <sheetName val="BTL_total"/>
      <sheetName val="struktur_tdk_dipakai"/>
      <sheetName val="HARGA_ALAT"/>
      <sheetName val="AN-PAS.&amp;PLESTR"/>
      <sheetName val="AN-CAT"/>
      <sheetName val="AN-GRC"/>
      <sheetName val="AN-KUSEN"/>
      <sheetName val="AN-LANTAI"/>
      <sheetName val="AN-PLAFOND"/>
      <sheetName val="AN-SANITAIR"/>
      <sheetName val="AN-LAIN-LAIN"/>
      <sheetName val="AN-RAILING"/>
      <sheetName val="AN-SKIMCOAT"/>
      <sheetName val="Input"/>
      <sheetName val="概総括1"/>
      <sheetName val="Daf 1"/>
      <sheetName val="B&amp;U"/>
      <sheetName val="BQ_E20_02_Rp_"/>
      <sheetName val="villa"/>
      <sheetName val="meth hsl nego"/>
      <sheetName val="Cover"/>
      <sheetName val="A2"/>
      <sheetName val="PIPA"/>
      <sheetName val="KWIT"/>
      <sheetName val="J"/>
      <sheetName val="Ven"/>
      <sheetName val="Rekap. ME"/>
      <sheetName val="TS"/>
      <sheetName val="Surat Penw. "/>
      <sheetName val="Pek. Elektrikal"/>
      <sheetName val="Pek-ARS"/>
      <sheetName val="LIFT DAN TRAVELATOR"/>
      <sheetName val="Instalasi Tata Udara"/>
      <sheetName val="Plumbing"/>
      <sheetName val="CH"/>
      <sheetName val="Upah_Bahan"/>
      <sheetName val="ANALISA SOFT"/>
      <sheetName val="MAPP"/>
      <sheetName val="rek det 1-3"/>
      <sheetName val="har_sat"/>
      <sheetName val="Hrg_Sat"/>
      <sheetName val="RAB "/>
      <sheetName val="RAB  CIP"/>
      <sheetName val="RAB  LANDSCAPE"/>
      <sheetName val="REKAP CIP"/>
      <sheetName val="RAB  SERVER"/>
      <sheetName val="Analisa HS"/>
      <sheetName val="RAB  TERMINAL"/>
      <sheetName val="BahanUpah"/>
      <sheetName val="daf-3(OK)"/>
      <sheetName val="daf-7(OK)"/>
      <sheetName val="Harga Satuan Bahan"/>
      <sheetName val="Daftar Harga Pekerjaan"/>
      <sheetName val="Upah Tenaga Kerja"/>
      <sheetName val="TOWN"/>
      <sheetName val="BTL-Persiapan"/>
      <sheetName val="BTL-Bau"/>
      <sheetName val="BTL-alat"/>
      <sheetName val="BTL-Rupa"/>
      <sheetName val="Isolasi Luar Dalam"/>
      <sheetName val="Isolasi Luar"/>
      <sheetName val="DIVI6"/>
      <sheetName val="DIVI5"/>
      <sheetName val="ALT"/>
      <sheetName val="DIVI8"/>
      <sheetName val="DIVI7"/>
      <sheetName val="BOQ"/>
      <sheetName val="DIVI3"/>
      <sheetName val="DIVI2"/>
      <sheetName val="BASC"/>
      <sheetName val="DIVI1"/>
      <sheetName val="Bill_2"/>
      <sheetName val="Elektronik"/>
      <sheetName val="Electrikal"/>
      <sheetName val="Fire Fighting"/>
      <sheetName val="Item Kompensasi"/>
      <sheetName val="AC"/>
      <sheetName val="rp"/>
      <sheetName val="Daf-Harga"/>
      <sheetName val="S_DAYA"/>
      <sheetName val="I_KAMAR"/>
      <sheetName val="NAMES"/>
      <sheetName val="Sheet1 (2)"/>
      <sheetName val="HB "/>
      <sheetName val="ANALISA BALOK"/>
      <sheetName val="ANALISA C-WALL"/>
      <sheetName val="ANALISA KOLOM "/>
      <sheetName val="ANALISA PILECAP"/>
      <sheetName val="ANALISA PIT LIFT"/>
      <sheetName val="ANALISA RAMP"/>
      <sheetName val="ANALISA R-WALL"/>
      <sheetName val="ANALISA SLAB"/>
      <sheetName val="ANALISA S-WALL "/>
      <sheetName val="ANALISA TANGGA"/>
      <sheetName val="ANALISA TIE BEAM "/>
      <sheetName val="REKAP besi,beton,bekisting"/>
      <sheetName val="ANALISA PEK.TANAH"/>
      <sheetName val="ANALISA PONDASI"/>
      <sheetName val="SUBKON"/>
      <sheetName val="analisa harga satuan"/>
      <sheetName val="ANALISA ARS"/>
      <sheetName val="ANALISA STR"/>
      <sheetName val="REKAP GSE ROAD"/>
      <sheetName val="DATA"/>
      <sheetName val="MONITORING SUBKON"/>
      <sheetName val="UPAH BORONG"/>
      <sheetName val="an.mek"/>
      <sheetName val="an.lstrk"/>
      <sheetName val="Bahan1"/>
      <sheetName val="Sat Bah &amp; Up"/>
      <sheetName val="5"/>
      <sheetName val="6"/>
      <sheetName val="PENAWARAN"/>
      <sheetName val="Analisa-1"/>
      <sheetName val="Vibro_Roller"/>
      <sheetName val="ANALISA KOEFF ESKALASI"/>
      <sheetName val=" R A B"/>
      <sheetName val="16-AC-27JULI"/>
      <sheetName val="Summary IP"/>
      <sheetName val="HS Alat"/>
      <sheetName val="HS Upah"/>
      <sheetName val="HS Bahan"/>
      <sheetName val="Analisa Gabungan"/>
      <sheetName val="say"/>
      <sheetName val="a.h ars sum"/>
      <sheetName val="Sanitair"/>
      <sheetName val="a.h str"/>
      <sheetName val="a.h ars"/>
      <sheetName val="Ana_har_sat 1"/>
      <sheetName val="Upah, Bahan, Alat"/>
      <sheetName val="Cover Daf-2"/>
      <sheetName val="AHSbj"/>
      <sheetName val="lokasari-el"/>
      <sheetName val="DAF-2"/>
      <sheetName val="HS_TRG"/>
      <sheetName val="arp-3a"/>
      <sheetName val="ARP-10"/>
      <sheetName val="Elektrikal"/>
      <sheetName val="bahan "/>
      <sheetName val="___1"/>
      <sheetName val="sat"/>
      <sheetName val="absen mekanik&amp;log"/>
      <sheetName val="Div3"/>
      <sheetName val="Div2"/>
      <sheetName val="Div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F15">
            <v>0</v>
          </cell>
          <cell r="G15">
            <v>0</v>
          </cell>
        </row>
        <row r="16">
          <cell r="F16">
            <v>1</v>
          </cell>
          <cell r="G16" t="str">
            <v xml:space="preserve">satu </v>
          </cell>
        </row>
        <row r="17">
          <cell r="F17">
            <v>2</v>
          </cell>
          <cell r="G17" t="str">
            <v xml:space="preserve">dua </v>
          </cell>
        </row>
        <row r="18">
          <cell r="F18">
            <v>3</v>
          </cell>
          <cell r="G18" t="str">
            <v xml:space="preserve">tiga </v>
          </cell>
        </row>
        <row r="19">
          <cell r="F19">
            <v>4</v>
          </cell>
          <cell r="G19" t="str">
            <v xml:space="preserve">empat </v>
          </cell>
        </row>
        <row r="20">
          <cell r="F20">
            <v>5</v>
          </cell>
          <cell r="G20" t="str">
            <v xml:space="preserve">lima </v>
          </cell>
        </row>
        <row r="21">
          <cell r="F21">
            <v>6</v>
          </cell>
          <cell r="G21" t="str">
            <v xml:space="preserve">enam </v>
          </cell>
        </row>
        <row r="22">
          <cell r="F22">
            <v>7</v>
          </cell>
          <cell r="G22" t="str">
            <v xml:space="preserve">tujuh </v>
          </cell>
        </row>
        <row r="23">
          <cell r="F23">
            <v>8</v>
          </cell>
          <cell r="G23" t="str">
            <v xml:space="preserve">delapan </v>
          </cell>
        </row>
        <row r="24">
          <cell r="F24">
            <v>9</v>
          </cell>
          <cell r="G24" t="str">
            <v xml:space="preserve">sembilan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G-2"/>
      <sheetName val="CAT_HRG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TOTAL"/>
      <sheetName val="BAG_2"/>
      <sheetName val="GRAND TOTAL"/>
      <sheetName val="[BQ-PS&amp;A.xlsÝCAT_HRG"/>
      <sheetName val="Week (2)"/>
      <sheetName val="Bag_1"/>
      <sheetName val="DAFTAR 7"/>
      <sheetName val="DAF_1"/>
      <sheetName val="DAFTAR_8"/>
      <sheetName val="304-06"/>
      <sheetName val="304_06"/>
      <sheetName val="PAD-F"/>
      <sheetName val="Mall"/>
      <sheetName val="SAT-BHN"/>
      <sheetName val="Fill this out first___"/>
      <sheetName val="_BQ-PS&amp;A.xlsÝCAT_HRG"/>
      <sheetName val="A"/>
      <sheetName val="Material"/>
      <sheetName val="data grafik"/>
      <sheetName val="Cover"/>
      <sheetName val="rab - persiapan &amp; lantai-1"/>
      <sheetName val="DivVII"/>
      <sheetName val="Cover Daf_2"/>
      <sheetName val="DAFTAR HARGA"/>
      <sheetName val="BQ-E20-02(Rp)"/>
      <sheetName val="atap"/>
      <sheetName val="HRG BHN"/>
      <sheetName val="daf_3_OK_"/>
      <sheetName val="daf-3(OK)"/>
      <sheetName val="daf_7_OK_"/>
      <sheetName val="daf-7(OK)"/>
      <sheetName val="Sub"/>
      <sheetName val="REKAP"/>
      <sheetName val="04.GS"/>
      <sheetName val="Anl"/>
      <sheetName val="BQ"/>
      <sheetName val="Std-Spek EL"/>
      <sheetName val="Analisa"/>
      <sheetName val="Analisa Gabungan"/>
      <sheetName val="Bill No 6 Koord _ Attendance"/>
      <sheetName val="I_KAMAR"/>
      <sheetName val="LAMP_AB "/>
      <sheetName val="daftar harsat"/>
      <sheetName val="DAF_2"/>
      <sheetName val="DAF_3"/>
      <sheetName val="DAF_4"/>
      <sheetName val="TE TS FA LAN MATV"/>
      <sheetName val="DAF-1"/>
      <sheetName val="DAFTAR NO_1_PRELIM"/>
      <sheetName val="S-Curve"/>
      <sheetName val="DETAIL"/>
      <sheetName val="rumus"/>
      <sheetName val="upah"/>
      <sheetName val="Alat"/>
      <sheetName val="FINISHING"/>
      <sheetName val="Grand summary"/>
      <sheetName val="D2.8"/>
      <sheetName val="Bill-2"/>
      <sheetName val="RC-ANL"/>
      <sheetName val="PERSIAPAN"/>
      <sheetName val="Hrg Sat"/>
      <sheetName val="DAF-4"/>
      <sheetName val="DAF-2"/>
      <sheetName val="Daf 1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Bag_9"/>
      <sheetName val="ES-PARK"/>
      <sheetName val="ES_PARK"/>
      <sheetName val="PERALATAN AHU"/>
      <sheetName val="AIR CURTAIN"/>
      <sheetName val="DUCTING "/>
      <sheetName val="DIFFUSER &amp; GRILLE "/>
      <sheetName val="PERALATAN EVB+CU"/>
      <sheetName val="PERALATAN FAN"/>
      <sheetName val="KATUP-KATUP"/>
      <sheetName val="PIPA CHILLER"/>
      <sheetName val="PIPA DRAIN"/>
      <sheetName val="PIPA REFRIGERANT"/>
      <sheetName val="POMPA CHILLER"/>
      <sheetName val="CATU DAYA LISTRIK"/>
      <sheetName val="Harga"/>
      <sheetName val="Fill this out first..."/>
      <sheetName val="Plat"/>
      <sheetName val="I-KAMAR"/>
      <sheetName val="DAFTAR NO_4"/>
      <sheetName val="AC"/>
      <sheetName val="DUCT"/>
      <sheetName val="DAF_2 "/>
      <sheetName val="Payment Status"/>
      <sheetName val="Rev &amp; CI"/>
      <sheetName val="Harga Satuan"/>
      <sheetName val="Sum"/>
      <sheetName val="TOWN"/>
      <sheetName val="Plumbing"/>
      <sheetName val="Rincian"/>
      <sheetName val="PPC"/>
      <sheetName val="Bill of Qty MEP"/>
      <sheetName val="Anls"/>
      <sheetName val="upah_borong"/>
      <sheetName val="harsat"/>
      <sheetName val="satuan_pek"/>
      <sheetName val="DAF-3"/>
      <sheetName val="BAHAN"/>
      <sheetName val="REKAP_Akap"/>
      <sheetName val="ANA-HRG"/>
      <sheetName val="Hargamat"/>
      <sheetName val="DAFTAR NO_2"/>
      <sheetName val="DAFTAR NO_3"/>
      <sheetName val="GRAND_TOTAL"/>
      <sheetName val="[BQ-PS&amp;A_xlsÝCAT_HRG"/>
      <sheetName val="Week_(2)"/>
      <sheetName val="Break_down"/>
      <sheetName val="BOQ KSN"/>
      <sheetName val="DAFTAR_7"/>
      <sheetName val="data_grafik"/>
      <sheetName val="HRG_BHN"/>
      <sheetName val="Fill_this_out_first___"/>
      <sheetName val="Cover_Daf_2"/>
      <sheetName val="_BQ-PS&amp;A_xlsÝCAT_HRG"/>
      <sheetName val="DAFTAR_HARGA"/>
      <sheetName val="LAMP_AB_"/>
      <sheetName val="Ahs_2"/>
      <sheetName val="Ahs_1"/>
      <sheetName val="BQ-1A prelim"/>
      <sheetName val="PREM"/>
      <sheetName val="hsd"/>
      <sheetName val="anal_hs"/>
      <sheetName val="boq"/>
      <sheetName val="Hsatbahan"/>
      <sheetName val="RAB"/>
      <sheetName val="FAK"/>
      <sheetName val="Resume"/>
      <sheetName val="Plafond"/>
      <sheetName val="CAT HRG"/>
      <sheetName val="Ch"/>
      <sheetName val="eqp-rek"/>
      <sheetName val="LISTRIK"/>
      <sheetName val="F ALARM"/>
      <sheetName val="anal"/>
      <sheetName val="Cash Flow bulanan"/>
      <sheetName val="SAP"/>
      <sheetName val="[BQ-PS&amp;A.xls�CAT_HRG"/>
      <sheetName val="_BQ-PS&amp;A.xls�CAT_HRG"/>
      <sheetName val="[BQ-PS&amp;A_xls�CAT_HRG"/>
      <sheetName val="_BQ-PS&amp;A_xls�CAT_HRG"/>
      <sheetName val="VLOOK"/>
      <sheetName val="Price"/>
      <sheetName val="A_2"/>
      <sheetName val="DAF-9"/>
      <sheetName val="Level"/>
      <sheetName val="Sheet1"/>
      <sheetName val="6-MVAC"/>
      <sheetName val="Markup"/>
      <sheetName val="name"/>
      <sheetName val="Bill_2"/>
      <sheetName val="Elektrikal"/>
      <sheetName val="escon"/>
      <sheetName val="Bill No 6 Koord &amp; Attendance"/>
      <sheetName val="B - Norelec"/>
      <sheetName val="H.Satuan"/>
      <sheetName val="ANALISA VALVE"/>
      <sheetName val="HARGA ALAT"/>
      <sheetName val="Isolasi Luar Dalam"/>
      <sheetName val="Isolasi Luar"/>
      <sheetName val="umum"/>
      <sheetName val="analisa alat"/>
      <sheetName val="SUB LAIN2"/>
      <sheetName val="SUB ME"/>
      <sheetName val="SUB KUSEN"/>
      <sheetName val="analisa pekerjaan"/>
      <sheetName val="ars asrama "/>
      <sheetName val="str asrama"/>
      <sheetName val="mechanical asrama"/>
      <sheetName val="electrical asrama"/>
      <sheetName val="ME. Kelas"/>
      <sheetName val="ars kelas"/>
      <sheetName val="str kelas"/>
      <sheetName val="REKAP MERAH"/>
      <sheetName val="Estimate"/>
      <sheetName val="LAL _ PASAR PAGI "/>
      <sheetName val="Analis_Tanah"/>
      <sheetName val="sched"/>
      <sheetName val="A2"/>
      <sheetName val="PIPA"/>
      <sheetName val="Outline"/>
      <sheetName val="PMK"/>
      <sheetName val="2.1"/>
      <sheetName val="2.2"/>
      <sheetName val="LAMP-A"/>
      <sheetName val="Analisa Harga"/>
      <sheetName val="data"/>
      <sheetName val="REKAP GROSS"/>
      <sheetName val="str"/>
      <sheetName val="me"/>
      <sheetName val="Ahs. Pipa-Valve"/>
      <sheetName val="Ahs.Peralatan"/>
      <sheetName val="D &amp; W sizes"/>
      <sheetName val="AHS_Kusen"/>
      <sheetName val="dasboard"/>
      <sheetName val="harsat&amp;upah"/>
      <sheetName val="Analisa &amp; Upah"/>
      <sheetName val="BQ-PS&amp;A"/>
      <sheetName val="Analisa 2"/>
      <sheetName val="Pipe"/>
      <sheetName val="合成単価作成表-BLDG"/>
      <sheetName val="合成単価作成表_BLDG"/>
      <sheetName val="Panel,feeder,elek"/>
      <sheetName val="[BQ-PS&amp;A.xls?CAT_HRG"/>
      <sheetName val="_BQ-PS&amp;A.xls?CAT_HRG"/>
      <sheetName val="[BQ-PS&amp;A_xls?CAT_HRG"/>
      <sheetName val="_BQ-PS&amp;A_xls?CAT_HRG"/>
      <sheetName val="???????-BLDG"/>
      <sheetName val="???????_BLDG"/>
      <sheetName val="COVER "/>
      <sheetName val="TOTAL "/>
      <sheetName val="GRAND_TOTAL1"/>
      <sheetName val="[BQ-PS&amp;A_xlsÝCAT_HRG1"/>
      <sheetName val="Week_(2)1"/>
      <sheetName val="DAFTAR_71"/>
      <sheetName val="_BQ-PS&amp;A_xlsÝCAT_HRG1"/>
      <sheetName val="Fill_this_out_first___1"/>
      <sheetName val="data_grafik1"/>
      <sheetName val="HRG_BHN1"/>
      <sheetName val="Cover_Daf_21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INDIRECT_COST"/>
      <sheetName val="rab_-_persiapan_&amp;_lantai-1"/>
      <sheetName val="daftar_harsat"/>
      <sheetName val="TE_TS_FA_LAN_MATV"/>
      <sheetName val="DAFTAR_NO_1_PRELIM"/>
      <sheetName val="HB"/>
      <sheetName val="Hrg.Sat"/>
      <sheetName val="01A- RAB"/>
      <sheetName val="BAHAN UPAH"/>
      <sheetName val="_AnaBah"/>
      <sheetName val="lokasari-el"/>
      <sheetName val="TNH, PAGAR &amp; TURAP"/>
      <sheetName val="Lansekap"/>
      <sheetName val="Ana"/>
      <sheetName val="Mekanikal"/>
      <sheetName val="PKK"/>
      <sheetName val="Bangunan Utama"/>
      <sheetName val="BQ-IABK"/>
      <sheetName val="BQ_IABK"/>
      <sheetName val="BQ_E20_02_Rp_"/>
      <sheetName val="koef"/>
      <sheetName val="Penjumlahan"/>
      <sheetName val="Analisa  (2)"/>
      <sheetName val="AC-C"/>
      <sheetName val="BQ ARS"/>
      <sheetName val="NAMES"/>
      <sheetName val="Equipment"/>
      <sheetName val="HB "/>
      <sheetName val="Harga Bahan &amp; Upah "/>
      <sheetName val="analisa struktur"/>
      <sheetName val="Art"/>
      <sheetName val="AA_Eng"/>
      <sheetName val="U_rate"/>
      <sheetName val="Basic Price"/>
      <sheetName val="CPAoC"/>
      <sheetName val="Rekap Bill"/>
      <sheetName val="Bill"/>
      <sheetName val="Menu"/>
      <sheetName val="Daf Alat"/>
      <sheetName val="Jdw Alat"/>
      <sheetName val="Plant"/>
      <sheetName val="S Penawar"/>
      <sheetName val="Subkon"/>
      <sheetName val="O"/>
      <sheetName val="L_TIGA"/>
      <sheetName val="L-TIGA"/>
      <sheetName val="Pile"/>
      <sheetName val="Har-mat"/>
      <sheetName val="daffin"/>
      <sheetName val="Kolom UT"/>
      <sheetName val="Daftar Harga Material"/>
      <sheetName val="CAT_HAR"/>
      <sheetName val="5-Peralatan"/>
      <sheetName val="Bag_1_prelim_"/>
      <sheetName val="BQ STR_BONGKARAN_Bag 2_5_"/>
      <sheetName val="_______-BLDG"/>
      <sheetName val="CATATAN HARGA (Int)"/>
      <sheetName val="Cover Daft 2"/>
      <sheetName val="DAFTAR NO.1"/>
      <sheetName val="DAF 2"/>
      <sheetName val="Panel"/>
      <sheetName val="AN-ALT"/>
      <sheetName val="#REF!"/>
      <sheetName val="_BQ-PS&amp;A.xls_CAT_HRG"/>
      <sheetName val="_BQ-PS&amp;A_xls_CAT_HRG"/>
      <sheetName val="________BLDG"/>
      <sheetName val="Bill rekap"/>
      <sheetName val="Bill of Qty"/>
      <sheetName val="NET表"/>
      <sheetName val="BQ表"/>
      <sheetName val="G_SUMMARY"/>
      <sheetName val="Uraian Teknis"/>
      <sheetName val="FORM X COST"/>
      <sheetName val="Analisa Harga Satuan"/>
      <sheetName val="BPS"/>
      <sheetName val="RTO"/>
      <sheetName val="Sche_R1"/>
      <sheetName val="Sche_R2"/>
      <sheetName val="FAC"/>
      <sheetName val="WCF"/>
      <sheetName val="EQA"/>
      <sheetName val="BUP"/>
      <sheetName val="Sche_Og"/>
      <sheetName val="Sche_R2B"/>
      <sheetName val="QPV"/>
      <sheetName val="Pay"/>
      <sheetName val="KOM-HAR1"/>
      <sheetName val="KOM-HAR2"/>
      <sheetName val="KOM-HAR4"/>
      <sheetName val="GENERAL"/>
      <sheetName val="4-MVAC"/>
      <sheetName val="5-El"/>
      <sheetName val="2-Pl"/>
      <sheetName val="rab me (by owner) "/>
      <sheetName val="BQ (by owner)"/>
      <sheetName val="rab me (fisik)"/>
      <sheetName val="GTS I PS"/>
      <sheetName val="1500P_3+0"/>
      <sheetName val="Calculation Details"/>
      <sheetName val="Sat Bah _ Up"/>
      <sheetName val="총괄표"/>
      <sheetName val="DAF_HARGA_PEK"/>
      <sheetName val="RABT"/>
      <sheetName val="Analisa STR"/>
      <sheetName val="ME_External"/>
      <sheetName val="Mall_ME"/>
      <sheetName val="Ijin"/>
      <sheetName val="G1 Sheet"/>
      <sheetName val="K"/>
      <sheetName val="NK-BP"/>
      <sheetName val="Harga-RAB"/>
      <sheetName val="BTL-Persiapan"/>
      <sheetName val="BTL-Bau"/>
      <sheetName val="BTL-alat"/>
      <sheetName val="For RKAP OKOP"/>
      <sheetName val="luar"/>
      <sheetName val="RINC hotel"/>
      <sheetName val="RINC FIN T4 "/>
      <sheetName val="RINC FIN T4  _3_"/>
      <sheetName val="RINC FIN T4  _2_"/>
      <sheetName val="TH XL"/>
      <sheetName val="THPDMoi  (2)"/>
      <sheetName val="lam-moi"/>
      <sheetName val="#REF"/>
      <sheetName val="thao-go"/>
      <sheetName val="t-h HA THE"/>
      <sheetName val="bhn-upah"/>
      <sheetName val="UPAH BAHAN"/>
      <sheetName val="2"/>
      <sheetName val="3"/>
      <sheetName val="4"/>
      <sheetName val="5"/>
      <sheetName val="6"/>
      <sheetName val="7.1"/>
      <sheetName val="7.2"/>
      <sheetName val="8"/>
      <sheetName val="GSMTOWER"/>
      <sheetName val="Pricing"/>
      <sheetName val="harga bahan"/>
      <sheetName val="L-4 Rutin"/>
      <sheetName val="DAF.ALAT"/>
      <sheetName val="Asrama Lt.1"/>
      <sheetName val="uraian analisa"/>
      <sheetName val="rate ars"/>
      <sheetName val="D&amp;W"/>
      <sheetName val=" Rate str "/>
      <sheetName val="MU"/>
      <sheetName val="REQDELTA"/>
      <sheetName val="Rekap Direct Cost"/>
      <sheetName val="Sheet1 (2)"/>
      <sheetName val="HSATUAN"/>
      <sheetName val="villa"/>
      <sheetName val="Index"/>
      <sheetName val="COV_3"/>
      <sheetName val="GEDUNG-A"/>
      <sheetName val="NET?"/>
      <sheetName val="BQ?"/>
      <sheetName val="???"/>
      <sheetName val="HARGA RATA"/>
      <sheetName val="Supl.X"/>
      <sheetName val="Pag_hal"/>
      <sheetName val="struktur tdk dipakai"/>
      <sheetName val="LPP"/>
      <sheetName val="fxterbilang"/>
      <sheetName val="IPL_SCHEDULE"/>
      <sheetName val="TB"/>
      <sheetName val="OFFICE"/>
      <sheetName val="RECEIVING INPECTION"/>
      <sheetName val="Standard Room Deluxe Queen"/>
      <sheetName val="refrig 12"/>
      <sheetName val="Ducting12"/>
      <sheetName val="valve"/>
      <sheetName val="Rekap MEP"/>
      <sheetName val="D.2.1.Peralatan Utama "/>
      <sheetName val="bau"/>
      <sheetName val="MAPP"/>
      <sheetName val="rek det 1-3"/>
      <sheetName val="概総括1"/>
      <sheetName val="Conn. Lib"/>
      <sheetName val="I-ME"/>
      <sheetName val="Harga "/>
      <sheetName val="Price Biaya Cadangan"/>
      <sheetName val="BQ.Rekapitulasi  Akhir"/>
      <sheetName val="OFFICE 2 LT"/>
      <sheetName val="rab-str.Adm"/>
      <sheetName val="Bill No. 2.1"/>
      <sheetName val="GRAND_TOTAL2"/>
      <sheetName val="[BQ-PS&amp;A_xlsÝCAT_HRG2"/>
      <sheetName val="Week_(2)2"/>
      <sheetName val="DAFTAR_72"/>
      <sheetName val="_BQ-PS&amp;A_xlsÝCAT_HRG2"/>
      <sheetName val="Fill_this_out_first___2"/>
      <sheetName val="data_grafik2"/>
      <sheetName val="HRG_BHN2"/>
      <sheetName val="Cover_Daf_22"/>
      <sheetName val="DAFTAR_HARGA1"/>
      <sheetName val="LAMP_AB_1"/>
      <sheetName val="PERALATAN_AHU"/>
      <sheetName val="AIR_CURTAIN"/>
      <sheetName val="DUCTING_"/>
      <sheetName val="DIFFUSER_&amp;_GRILLE_"/>
      <sheetName val="PERALATAN_EVB+CU"/>
      <sheetName val="PERALATAN_FAN"/>
      <sheetName val="PIPA_CHILLER"/>
      <sheetName val="PIPA_DRAIN"/>
      <sheetName val="PIPA_REFRIGERANT"/>
      <sheetName val="POMPA_CHILLER"/>
      <sheetName val="CATU_DAYA_LISTRIK"/>
      <sheetName val="Std-Spek_EL"/>
      <sheetName val="Analisa_Gabungan"/>
      <sheetName val="Bill_No_6_Koord___Attendance"/>
      <sheetName val="Fill_this_out_first___3"/>
      <sheetName val="DAF_2_"/>
      <sheetName val="DAFTAR_NO_2"/>
      <sheetName val="DAFTAR_NO_3"/>
      <sheetName val="Payment_Status"/>
      <sheetName val="BOQ_KSN"/>
      <sheetName val="Harga_Satuan"/>
      <sheetName val="04_GS"/>
      <sheetName val="Hrg_Sat"/>
      <sheetName val="BOW"/>
      <sheetName val="STD Lanjutan"/>
      <sheetName val="NS Lanjutan"/>
      <sheetName val="struktur"/>
      <sheetName val="DAFTAR_NO_1_PRELIM1"/>
      <sheetName val="rab_-_persiapan_&amp;_lantai-11"/>
      <sheetName val="daftar_harsat1"/>
      <sheetName val="TE_TS_FA_LAN_MATV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INDIRECT_COST1"/>
      <sheetName val="DAFTAR_NO_4"/>
      <sheetName val="Rev_&amp;_CI"/>
      <sheetName val="Grand_summary"/>
      <sheetName val="D2_8"/>
      <sheetName val="Bill_of_Qty_MEP"/>
      <sheetName val="H_Satuan"/>
      <sheetName val="CAT_HRG1"/>
      <sheetName val="Isolasi_Luar_Dalam"/>
      <sheetName val="Isolasi_Luar"/>
      <sheetName val="Bill_No_6_Koord_&amp;_Attendance"/>
      <sheetName val="B_-_Norelec"/>
      <sheetName val="LAL___PASAR_PAGI_"/>
      <sheetName val="F_ALARM"/>
      <sheetName val="analisa_alat"/>
      <sheetName val="SUB_LAIN2"/>
      <sheetName val="SUB_ME"/>
      <sheetName val="SUB_KUSEN"/>
      <sheetName val="analisa_pekerjaan"/>
      <sheetName val="ars_asrama_"/>
      <sheetName val="str_asrama"/>
      <sheetName val="mechanical_asrama"/>
      <sheetName val="electrical_asrama"/>
      <sheetName val="ME__Kelas"/>
      <sheetName val="ars_kelas"/>
      <sheetName val="str_kelas"/>
      <sheetName val="REKAP_MERAH"/>
      <sheetName val="Cash_Flow_bulanan"/>
      <sheetName val="2_1"/>
      <sheetName val="2_2"/>
      <sheetName val="REKAP_GROSS"/>
      <sheetName val="COVER_"/>
      <sheetName val="TOTAL_"/>
      <sheetName val="HARGA_ALAT"/>
      <sheetName val="Analisa_Harga"/>
      <sheetName val="Hrg_Sat1"/>
      <sheetName val="D_&amp;_W_sizes"/>
      <sheetName val="GRAND_TOTAL3"/>
      <sheetName val="[BQ-PS&amp;A_xlsÝCAT_HRG3"/>
      <sheetName val="Week_(2)3"/>
      <sheetName val="DAFTAR_73"/>
      <sheetName val="_BQ-PS&amp;A_xlsÝCAT_HRG3"/>
      <sheetName val="Fill_this_out_first___4"/>
      <sheetName val="data_grafik3"/>
      <sheetName val="HRG_BHN3"/>
      <sheetName val="Cover_Daf_23"/>
      <sheetName val="DAFTAR_NO_1_PRELIM2"/>
      <sheetName val="rab_-_persiapan_&amp;_lantai-12"/>
      <sheetName val="daftar_harsat2"/>
      <sheetName val="DAFTAR_HARGA2"/>
      <sheetName val="LAMP_AB_2"/>
      <sheetName val="TE_TS_FA_LAN_MATV2"/>
      <sheetName val="PERALATAN_AHU1"/>
      <sheetName val="AIR_CURTAIN1"/>
      <sheetName val="DUCTING_1"/>
      <sheetName val="DIFFUSER_&amp;_GRILLE_1"/>
      <sheetName val="PERALATAN_EVB+CU1"/>
      <sheetName val="PERALATAN_FAN1"/>
      <sheetName val="PIPA_CHILLER1"/>
      <sheetName val="PIPA_DRAIN1"/>
      <sheetName val="PIPA_REFRIGERANT1"/>
      <sheetName val="POMPA_CHILLER1"/>
      <sheetName val="CATU_DAYA_LISTRIK1"/>
      <sheetName val="DAF_2_1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INDIRECT_COST2"/>
      <sheetName val="Std-Spek_EL1"/>
      <sheetName val="Analisa_Gabungan1"/>
      <sheetName val="Bill_No_6_Koord___Attendance1"/>
      <sheetName val="Fill_this_out_first___5"/>
      <sheetName val="Payment_Status1"/>
      <sheetName val="DAFTAR_NO_21"/>
      <sheetName val="DAFTAR_NO_31"/>
      <sheetName val="DAFTAR_NO_41"/>
      <sheetName val="Hrg_Sat2"/>
      <sheetName val="Rev_&amp;_CI1"/>
      <sheetName val="04_GS1"/>
      <sheetName val="Grand_summary1"/>
      <sheetName val="D2_81"/>
      <sheetName val="BOQ_KSN1"/>
      <sheetName val="Harga_Satuan1"/>
      <sheetName val="Bill_of_Qty_MEP1"/>
      <sheetName val="H_Satuan1"/>
      <sheetName val="CAT_HRG2"/>
      <sheetName val="Isolasi_Luar_Dalam1"/>
      <sheetName val="Isolasi_Luar1"/>
      <sheetName val="Bill_No_6_Koord_&amp;_Attendance1"/>
      <sheetName val="B_-_Norelec1"/>
      <sheetName val="LAL___PASAR_PAGI_1"/>
      <sheetName val="F_ALARM1"/>
      <sheetName val="analisa_alat1"/>
      <sheetName val="SUB_LAIN21"/>
      <sheetName val="SUB_ME1"/>
      <sheetName val="SUB_KUSEN1"/>
      <sheetName val="analisa_pekerjaan1"/>
      <sheetName val="ars_asrama_1"/>
      <sheetName val="str_asrama1"/>
      <sheetName val="mechanical_asrama1"/>
      <sheetName val="electrical_asrama1"/>
      <sheetName val="ME__Kelas1"/>
      <sheetName val="ars_kelas1"/>
      <sheetName val="str_kelas1"/>
      <sheetName val="REKAP_MERAH1"/>
      <sheetName val="Cash_Flow_bulanan1"/>
      <sheetName val="2_11"/>
      <sheetName val="2_21"/>
      <sheetName val="REKAP_GROSS1"/>
      <sheetName val="COVER_1"/>
      <sheetName val="TOTAL_1"/>
      <sheetName val="HARGA_ALAT1"/>
      <sheetName val="Analisa_Harga1"/>
      <sheetName val="Hrg_Sat3"/>
      <sheetName val="D_&amp;_W_sizes1"/>
      <sheetName val="COV"/>
      <sheetName val="CATATAN HARGA "/>
      <sheetName val="eq_data"/>
      <sheetName val="rp"/>
      <sheetName val="A H S P"/>
      <sheetName val="PENJ_TOTAL"/>
      <sheetName val="AHS"/>
      <sheetName val="LAL - PASAR PAGI "/>
      <sheetName val="_x0000__x0000__x0000__x0000_"/>
      <sheetName val="Slab"/>
      <sheetName val="????"/>
      <sheetName val="ANLS-PJ"/>
      <sheetName val="Elec-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Perhitungan Besi"/>
      <sheetName val="DAFTAR BESI KANAL C SIKU"/>
      <sheetName val="DAFTAR  BESI IWF"/>
      <sheetName val="Analisa tak terpakai"/>
      <sheetName val="Harsat Upah"/>
      <sheetName val="Sheet1"/>
      <sheetName val="Harsat Bahan"/>
      <sheetName val="Harsat Pekerjaan"/>
      <sheetName val="Analisa"/>
      <sheetName val="Perhitungan Besi (2)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 xml:space="preserve">DAFTAR SATUAN HARGA BAHAN </v>
          </cell>
        </row>
      </sheetData>
      <sheetData sheetId="8" refreshError="1">
        <row r="1">
          <cell r="A1" t="str">
            <v xml:space="preserve">DAFTAR SATUAN HARGA BAHAN </v>
          </cell>
        </row>
      </sheetData>
      <sheetData sheetId="9"/>
      <sheetData sheetId="10"/>
      <sheetData sheetId="11"/>
      <sheetData sheetId="1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GRAND TOTAL"/>
      <sheetName val="COV-PERSIAPAN"/>
      <sheetName val="PRELIMINARIES"/>
      <sheetName val="COV-STR"/>
      <sheetName val="STRUKTUR"/>
      <sheetName val="STRUKTUR (2)"/>
      <sheetName val="ARSITEKTUR"/>
      <sheetName val="COV-ARS"/>
      <sheetName val="ARSITEKTUR (2)"/>
      <sheetName val="SARANA LUAR"/>
      <sheetName val="COV-MEP"/>
      <sheetName val="MEP"/>
      <sheetName val="analisa"/>
      <sheetName val="Spek"/>
      <sheetName val="Pre-summary"/>
      <sheetName val="Pre-personnel"/>
      <sheetName val="Pre-equipment"/>
      <sheetName val="Dft-Upah"/>
      <sheetName val="H.Satuan"/>
      <sheetName val="satuan_pek_ars"/>
      <sheetName val="Elektrikal"/>
      <sheetName val="ANA-HRG"/>
      <sheetName val="Harsat Bahan"/>
      <sheetName val="Harsat Upah"/>
      <sheetName val="BAG-2"/>
      <sheetName val="BAHAN"/>
      <sheetName val="REKAP_Akap"/>
      <sheetName val="Rekap Direct Cost"/>
      <sheetName val="Koef"/>
      <sheetName val="Analisa  (2)"/>
      <sheetName val="Panel,feeder,elek"/>
      <sheetName val="Rekap"/>
      <sheetName val="Analisa Harga"/>
      <sheetName val="Summary"/>
      <sheetName val="FLAF&amp;PARTSI"/>
      <sheetName val="Analisa STR"/>
      <sheetName val="hs-str"/>
      <sheetName val="Analisa &amp; Upah"/>
      <sheetName val="atap"/>
      <sheetName val="Dashboard"/>
      <sheetName val="HRG BHN"/>
      <sheetName val="Anls"/>
      <sheetName val="Factor"/>
      <sheetName val="Currency Rate"/>
      <sheetName val="Harsat_marina"/>
      <sheetName val="TONG HOP VL-NC"/>
      <sheetName val="TH VL, NC, DDHT Thanhphuoc"/>
      <sheetName val="#REF"/>
      <sheetName val="chitiet"/>
      <sheetName val="DONGIA"/>
      <sheetName val="DON GIA"/>
      <sheetName val="VCV-BE-TONG"/>
      <sheetName val="CHITIET VL-NC"/>
      <sheetName val="CATU DAYA LISTRIK PLB"/>
      <sheetName val="PERALATAN UTAMA PK"/>
      <sheetName val="CATU DAYA LISTRIK PK"/>
      <sheetName val="PERALATAN &amp; KATUP2 PK"/>
      <sheetName val="PERALATAN &amp; KATUP2 PLB"/>
      <sheetName val="PERALATAN UTAMA PLB"/>
      <sheetName val="PEMIPAAN PK"/>
      <sheetName val="PEMIPAAN PLB"/>
      <sheetName val="BQ-Tenis"/>
      <sheetName val="Material"/>
      <sheetName val="BOQ_Aula"/>
      <sheetName val="Prelim"/>
      <sheetName val="duct"/>
      <sheetName val="Daftmat"/>
      <sheetName val="INDEKS"/>
      <sheetName val="JABATAN"/>
      <sheetName val="DATA"/>
      <sheetName val="Bill sipil"/>
      <sheetName val="ES-aLL"/>
      <sheetName val="rab - persiapan &amp; lantai-1"/>
      <sheetName val="harsat"/>
      <sheetName val="BAG_2"/>
      <sheetName val="DAFTAR HARGA SATUAN MATERIAL"/>
      <sheetName val="DAFTAR HARGA"/>
      <sheetName val="REF.ONLY"/>
      <sheetName val="BQ-1A prelim"/>
      <sheetName val="DAF-1"/>
      <sheetName val="Rincian"/>
      <sheetName val="Sub"/>
      <sheetName val="Sum"/>
      <sheetName val="Alat"/>
      <sheetName val="Analisa Gabungan"/>
      <sheetName val="main summary"/>
      <sheetName val="A+Supl."/>
      <sheetName val="7"/>
      <sheetName val="작성기준"/>
      <sheetName val="A"/>
      <sheetName val="DAF-5"/>
      <sheetName val="Sheet1"/>
      <sheetName val="An.Ars"/>
      <sheetName val="anal"/>
      <sheetName val="Daftar Harga Material"/>
      <sheetName val="FINISHING"/>
      <sheetName val="Markup"/>
      <sheetName val="REQDELTA"/>
      <sheetName val="Cover Daf-2"/>
      <sheetName val="Pag_hal"/>
      <sheetName val="PAD-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JALAN"/>
      <sheetName val="REKAPITULASI"/>
      <sheetName val="ANGGARAN"/>
      <sheetName val="Sat~Pek"/>
      <sheetName val="Analys"/>
      <sheetName val="Sat~Bahu"/>
      <sheetName val="Analis Tambahan"/>
      <sheetName val="Sat_Bah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5">
          <cell r="H55">
            <v>35000</v>
          </cell>
        </row>
      </sheetData>
      <sheetData sheetId="7" refreshError="1"/>
      <sheetData sheetId="8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GRAND SUM"/>
      <sheetName val="SUMMARY"/>
      <sheetName val="B.2.1"/>
      <sheetName val="C.2.1"/>
      <sheetName val="D.2.1"/>
      <sheetName val="E.2.1"/>
      <sheetName val="B.2.2"/>
      <sheetName val="c.2.2"/>
      <sheetName val="D.2.2"/>
      <sheetName val="E.2.2"/>
      <sheetName val="B.2.3"/>
      <sheetName val="D.2.3."/>
      <sheetName val="c.2.3"/>
      <sheetName val="E.2.3"/>
      <sheetName val="B.2.4"/>
      <sheetName val="C.2.4"/>
      <sheetName val="D.2.4"/>
      <sheetName val="E.2.4"/>
      <sheetName val="B.2.5"/>
      <sheetName val="C.2.5"/>
      <sheetName val="D.2.5"/>
      <sheetName val="E.2.5"/>
      <sheetName val="B.2.6"/>
      <sheetName val="c.2.6"/>
      <sheetName val="D.2.6"/>
      <sheetName val="E.2.6"/>
      <sheetName val="3.06"/>
      <sheetName val="Bahan"/>
      <sheetName val="Finishing"/>
      <sheetName val="Supplier"/>
      <sheetName val="TKplafon"/>
      <sheetName val="TKPintu"/>
      <sheetName val="STRUKTUR"/>
      <sheetName val="ARSITEKTUR"/>
      <sheetName val="slab"/>
      <sheetName val="Bank"/>
      <sheetName val="REKAP_Akap"/>
      <sheetName val="ANA-HRG"/>
      <sheetName val="BAG-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RAB"/>
      <sheetName val="Sat~Pek"/>
      <sheetName val="Sat~Bahu"/>
      <sheetName val="Analys"/>
      <sheetName val="Analis Tam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Mandor Lapangan</v>
          </cell>
        </row>
        <row r="19">
          <cell r="C19" t="str">
            <v>Buruh lapangan terlatih</v>
          </cell>
        </row>
      </sheetData>
      <sheetData sheetId="5" refreshError="1"/>
      <sheetData sheetId="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 LABOR"/>
    </sheetNames>
    <sheetDataSet>
      <sheetData sheetId="0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"/>
      <sheetName val="data"/>
      <sheetName val="OFFICE-DORM"/>
      <sheetName val="PRACTICE "/>
    </sheetNames>
    <sheetDataSet>
      <sheetData sheetId="0" refreshError="1"/>
      <sheetData sheetId="1" refreshError="1">
        <row r="17">
          <cell r="C17">
            <v>1E-3</v>
          </cell>
          <cell r="D17">
            <v>0.70099999999999996</v>
          </cell>
          <cell r="E17">
            <v>0.90100000000000002</v>
          </cell>
          <cell r="F17">
            <v>1.121</v>
          </cell>
          <cell r="G17">
            <v>1.381</v>
          </cell>
          <cell r="H17">
            <v>1.7509999999999999</v>
          </cell>
          <cell r="I17">
            <v>2.2509999999999999</v>
          </cell>
          <cell r="J17">
            <v>2.7509999999999999</v>
          </cell>
          <cell r="K17">
            <v>3.5009999999999999</v>
          </cell>
          <cell r="L17">
            <v>4.5010000000000003</v>
          </cell>
        </row>
        <row r="18">
          <cell r="C18" t="str">
            <v>J</v>
          </cell>
          <cell r="D18" t="str">
            <v>I</v>
          </cell>
          <cell r="E18" t="str">
            <v>H</v>
          </cell>
          <cell r="F18" t="str">
            <v>G</v>
          </cell>
          <cell r="G18" t="str">
            <v>F</v>
          </cell>
          <cell r="H18" t="str">
            <v>E</v>
          </cell>
          <cell r="I18" t="str">
            <v>D</v>
          </cell>
          <cell r="J18" t="str">
            <v>C</v>
          </cell>
          <cell r="K18" t="str">
            <v>B</v>
          </cell>
          <cell r="L18" t="str">
            <v>A</v>
          </cell>
        </row>
        <row r="19">
          <cell r="C19">
            <v>0.06</v>
          </cell>
          <cell r="D19">
            <v>0.8</v>
          </cell>
          <cell r="E19">
            <v>1</v>
          </cell>
          <cell r="F19">
            <v>1.25</v>
          </cell>
          <cell r="G19">
            <v>1.5</v>
          </cell>
          <cell r="H19">
            <v>2</v>
          </cell>
          <cell r="I19">
            <v>2.5</v>
          </cell>
          <cell r="J19">
            <v>3</v>
          </cell>
          <cell r="K19">
            <v>4</v>
          </cell>
          <cell r="L19">
            <v>5</v>
          </cell>
          <cell r="O19">
            <v>1</v>
          </cell>
          <cell r="P19" t="str">
            <v>01</v>
          </cell>
          <cell r="Q19" t="str">
            <v>02</v>
          </cell>
          <cell r="R19" t="str">
            <v>03</v>
          </cell>
          <cell r="S19" t="str">
            <v>04</v>
          </cell>
        </row>
        <row r="20">
          <cell r="C20">
            <v>1</v>
          </cell>
          <cell r="D20">
            <v>2</v>
          </cell>
          <cell r="E20">
            <v>3</v>
          </cell>
          <cell r="F20">
            <v>4</v>
          </cell>
          <cell r="G20">
            <v>5</v>
          </cell>
          <cell r="H20">
            <v>6</v>
          </cell>
          <cell r="I20">
            <v>7</v>
          </cell>
          <cell r="J20">
            <v>8</v>
          </cell>
          <cell r="K20">
            <v>9</v>
          </cell>
          <cell r="L20">
            <v>10</v>
          </cell>
          <cell r="O20">
            <v>2</v>
          </cell>
          <cell r="P20" t="str">
            <v>05</v>
          </cell>
          <cell r="Q20" t="str">
            <v>06</v>
          </cell>
          <cell r="R20" t="str">
            <v>07</v>
          </cell>
          <cell r="S20" t="str">
            <v>08</v>
          </cell>
        </row>
        <row r="21">
          <cell r="O21">
            <v>3</v>
          </cell>
          <cell r="P21" t="str">
            <v>09</v>
          </cell>
          <cell r="Q21">
            <v>10</v>
          </cell>
          <cell r="R21">
            <v>11</v>
          </cell>
          <cell r="S21">
            <v>12</v>
          </cell>
        </row>
        <row r="26">
          <cell r="C26">
            <v>1</v>
          </cell>
          <cell r="D26">
            <v>0.7</v>
          </cell>
          <cell r="E26">
            <v>0.7</v>
          </cell>
        </row>
        <row r="27">
          <cell r="C27">
            <v>2</v>
          </cell>
          <cell r="D27">
            <v>0.5</v>
          </cell>
          <cell r="E27">
            <v>0.5</v>
          </cell>
        </row>
        <row r="28">
          <cell r="C28">
            <v>3</v>
          </cell>
          <cell r="D28">
            <v>0.3</v>
          </cell>
          <cell r="E28">
            <v>0.3</v>
          </cell>
          <cell r="K28" t="str">
            <v>a</v>
          </cell>
          <cell r="L28" t="str">
            <v>01</v>
          </cell>
          <cell r="M28">
            <v>0.74</v>
          </cell>
          <cell r="N28">
            <v>0.7</v>
          </cell>
          <cell r="O28">
            <v>0.62</v>
          </cell>
          <cell r="P28" t="str">
            <v>R/M mirr comfort w/mirror louver</v>
          </cell>
        </row>
        <row r="29">
          <cell r="C29">
            <v>4</v>
          </cell>
          <cell r="D29" t="str">
            <v>error</v>
          </cell>
          <cell r="E29">
            <v>0.1</v>
          </cell>
          <cell r="K29" t="str">
            <v>b</v>
          </cell>
          <cell r="L29" t="str">
            <v>02</v>
          </cell>
          <cell r="M29">
            <v>0.74</v>
          </cell>
          <cell r="N29">
            <v>0.7</v>
          </cell>
          <cell r="O29">
            <v>0.62</v>
          </cell>
          <cell r="P29" t="str">
            <v>R/M multi comfort w/metal louver</v>
          </cell>
        </row>
        <row r="30">
          <cell r="C30">
            <v>5</v>
          </cell>
          <cell r="D30" t="str">
            <v>error</v>
          </cell>
          <cell r="E30" t="str">
            <v>error</v>
          </cell>
          <cell r="K30" t="str">
            <v>c</v>
          </cell>
          <cell r="L30" t="str">
            <v>03</v>
          </cell>
          <cell r="M30">
            <v>0.74</v>
          </cell>
          <cell r="N30">
            <v>0.7</v>
          </cell>
          <cell r="O30">
            <v>0.62</v>
          </cell>
          <cell r="P30" t="str">
            <v>R/M comfort 30 (open type)</v>
          </cell>
        </row>
        <row r="31">
          <cell r="K31" t="str">
            <v>d</v>
          </cell>
          <cell r="L31" t="str">
            <v>04</v>
          </cell>
          <cell r="M31">
            <v>0.7</v>
          </cell>
          <cell r="N31">
            <v>0.66</v>
          </cell>
          <cell r="O31">
            <v>0.62</v>
          </cell>
          <cell r="P31" t="str">
            <v>R/M comfort w/opal panel</v>
          </cell>
        </row>
        <row r="32">
          <cell r="K32" t="str">
            <v>e</v>
          </cell>
          <cell r="L32" t="str">
            <v>05</v>
          </cell>
          <cell r="M32">
            <v>0.7</v>
          </cell>
          <cell r="N32">
            <v>0.66</v>
          </cell>
          <cell r="O32">
            <v>0.62</v>
          </cell>
          <cell r="P32" t="str">
            <v>R/M comfort w/prismatic panel</v>
          </cell>
        </row>
        <row r="33">
          <cell r="K33" t="str">
            <v>f</v>
          </cell>
          <cell r="L33" t="str">
            <v>06</v>
          </cell>
          <cell r="M33">
            <v>0.74</v>
          </cell>
          <cell r="N33">
            <v>0.7</v>
          </cell>
          <cell r="O33">
            <v>0.62</v>
          </cell>
          <cell r="P33" t="str">
            <v>vshape type</v>
          </cell>
        </row>
        <row r="34">
          <cell r="K34" t="str">
            <v>g</v>
          </cell>
          <cell r="L34" t="str">
            <v>07</v>
          </cell>
          <cell r="M34">
            <v>0.74</v>
          </cell>
          <cell r="N34">
            <v>0.7</v>
          </cell>
          <cell r="O34">
            <v>0.62</v>
          </cell>
          <cell r="P34" t="str">
            <v>reflector type</v>
          </cell>
        </row>
        <row r="35">
          <cell r="C35">
            <v>1</v>
          </cell>
          <cell r="D35" t="str">
            <v>01</v>
          </cell>
          <cell r="E35" t="str">
            <v>FL</v>
          </cell>
          <cell r="F35" t="str">
            <v>fluorescent lamp(cool daylight)</v>
          </cell>
          <cell r="K35" t="str">
            <v>h</v>
          </cell>
          <cell r="L35" t="str">
            <v>08</v>
          </cell>
          <cell r="M35">
            <v>0.74</v>
          </cell>
          <cell r="N35">
            <v>0.7</v>
          </cell>
          <cell r="O35">
            <v>0.62</v>
          </cell>
          <cell r="P35" t="str">
            <v>batten type</v>
          </cell>
        </row>
        <row r="36">
          <cell r="C36">
            <v>2</v>
          </cell>
          <cell r="D36" t="str">
            <v>02</v>
          </cell>
          <cell r="E36" t="str">
            <v>IL</v>
          </cell>
          <cell r="F36" t="str">
            <v>incandescent lamp(clear)(E27)</v>
          </cell>
          <cell r="K36" t="str">
            <v>I</v>
          </cell>
          <cell r="L36" t="str">
            <v>09</v>
          </cell>
          <cell r="M36">
            <v>0.7</v>
          </cell>
          <cell r="N36">
            <v>0.66</v>
          </cell>
          <cell r="O36">
            <v>0.62</v>
          </cell>
          <cell r="P36" t="str">
            <v>exposure type w/opal cover</v>
          </cell>
        </row>
        <row r="37">
          <cell r="C37">
            <v>3</v>
          </cell>
          <cell r="D37" t="str">
            <v>03</v>
          </cell>
          <cell r="E37" t="str">
            <v>PLS</v>
          </cell>
          <cell r="F37" t="str">
            <v>2compact fluorescent lamp</v>
          </cell>
          <cell r="K37" t="str">
            <v>j</v>
          </cell>
          <cell r="L37">
            <v>10</v>
          </cell>
          <cell r="M37">
            <v>0.7</v>
          </cell>
          <cell r="N37">
            <v>0.66</v>
          </cell>
          <cell r="O37">
            <v>0.62</v>
          </cell>
          <cell r="P37" t="str">
            <v>exposure type w/prismatic cover</v>
          </cell>
        </row>
        <row r="38">
          <cell r="C38">
            <v>4</v>
          </cell>
          <cell r="D38" t="str">
            <v>04</v>
          </cell>
          <cell r="E38" t="str">
            <v>PLL</v>
          </cell>
          <cell r="F38" t="str">
            <v>15mmcompact fluorescent lamp(G11)</v>
          </cell>
          <cell r="K38" t="str">
            <v>k</v>
          </cell>
          <cell r="L38">
            <v>11</v>
          </cell>
          <cell r="M38">
            <v>0.74</v>
          </cell>
          <cell r="N38">
            <v>0.7</v>
          </cell>
          <cell r="O38">
            <v>0.62</v>
          </cell>
          <cell r="P38" t="str">
            <v>HF highbay lighting(N/A)</v>
          </cell>
        </row>
        <row r="39">
          <cell r="C39">
            <v>5</v>
          </cell>
          <cell r="D39" t="str">
            <v>05</v>
          </cell>
          <cell r="E39" t="str">
            <v>PLC</v>
          </cell>
          <cell r="F39" t="str">
            <v>4compact fluorescent lamp(G24b)</v>
          </cell>
          <cell r="K39" t="str">
            <v>l</v>
          </cell>
          <cell r="L39">
            <v>12</v>
          </cell>
          <cell r="M39">
            <v>0.74</v>
          </cell>
          <cell r="N39">
            <v>0.7</v>
          </cell>
          <cell r="O39">
            <v>0.62</v>
          </cell>
          <cell r="P39" t="str">
            <v>HF highbay lighting(W/A)</v>
          </cell>
        </row>
        <row r="40">
          <cell r="C40">
            <v>6</v>
          </cell>
          <cell r="D40" t="str">
            <v>06</v>
          </cell>
          <cell r="E40" t="str">
            <v>HF</v>
          </cell>
          <cell r="F40" t="str">
            <v>mercury lamp(E27,E40)</v>
          </cell>
          <cell r="K40" t="str">
            <v>m</v>
          </cell>
          <cell r="L40">
            <v>13</v>
          </cell>
          <cell r="M40">
            <v>0.79</v>
          </cell>
          <cell r="N40">
            <v>0.75</v>
          </cell>
          <cell r="O40">
            <v>0.66</v>
          </cell>
          <cell r="P40" t="str">
            <v>SON highbay lighting(N/A)</v>
          </cell>
        </row>
        <row r="41">
          <cell r="C41">
            <v>7</v>
          </cell>
          <cell r="D41" t="str">
            <v>07</v>
          </cell>
          <cell r="E41" t="str">
            <v>SON</v>
          </cell>
          <cell r="F41" t="str">
            <v>high pressure sodium lamp(E27,E40)</v>
          </cell>
          <cell r="K41" t="str">
            <v>n</v>
          </cell>
          <cell r="L41">
            <v>14</v>
          </cell>
          <cell r="M41">
            <v>0.79</v>
          </cell>
          <cell r="N41">
            <v>0.75</v>
          </cell>
          <cell r="O41">
            <v>0.66</v>
          </cell>
          <cell r="P41" t="str">
            <v>SON highbay lighting(W/A)</v>
          </cell>
        </row>
        <row r="42">
          <cell r="C42">
            <v>8</v>
          </cell>
          <cell r="D42" t="str">
            <v>08</v>
          </cell>
          <cell r="E42" t="str">
            <v>MF</v>
          </cell>
          <cell r="F42" t="str">
            <v>metal halide lamps(E40)</v>
          </cell>
          <cell r="K42" t="str">
            <v>o</v>
          </cell>
          <cell r="L42">
            <v>15</v>
          </cell>
          <cell r="M42">
            <v>0.66</v>
          </cell>
          <cell r="N42">
            <v>0.62</v>
          </cell>
          <cell r="O42">
            <v>0.55000000000000004</v>
          </cell>
          <cell r="P42" t="str">
            <v>MF highbay lighting(N/A)</v>
          </cell>
        </row>
        <row r="43">
          <cell r="C43">
            <v>9</v>
          </cell>
          <cell r="D43" t="str">
            <v>09</v>
          </cell>
          <cell r="E43" t="str">
            <v>error</v>
          </cell>
          <cell r="F43" t="str">
            <v>error</v>
          </cell>
          <cell r="K43" t="str">
            <v>p</v>
          </cell>
          <cell r="L43">
            <v>16</v>
          </cell>
          <cell r="M43">
            <v>0.66</v>
          </cell>
          <cell r="N43">
            <v>0.62</v>
          </cell>
          <cell r="O43">
            <v>0.55000000000000004</v>
          </cell>
          <cell r="P43" t="str">
            <v>MF highbay lighting(W/A)</v>
          </cell>
        </row>
        <row r="44">
          <cell r="C44">
            <v>10</v>
          </cell>
          <cell r="D44" t="str">
            <v>10</v>
          </cell>
          <cell r="E44" t="str">
            <v>error</v>
          </cell>
          <cell r="F44" t="str">
            <v>error</v>
          </cell>
          <cell r="K44" t="str">
            <v>q</v>
          </cell>
          <cell r="L44">
            <v>17</v>
          </cell>
          <cell r="M44">
            <v>0.84</v>
          </cell>
          <cell r="N44">
            <v>0.79</v>
          </cell>
          <cell r="O44">
            <v>0.7</v>
          </cell>
          <cell r="P44" t="str">
            <v>IL down light(spot type)</v>
          </cell>
        </row>
        <row r="45">
          <cell r="C45">
            <v>11</v>
          </cell>
          <cell r="D45" t="str">
            <v>11</v>
          </cell>
          <cell r="E45" t="str">
            <v>error</v>
          </cell>
          <cell r="F45" t="str">
            <v>error</v>
          </cell>
          <cell r="K45" t="str">
            <v>r</v>
          </cell>
          <cell r="L45">
            <v>18</v>
          </cell>
          <cell r="M45">
            <v>0.84</v>
          </cell>
          <cell r="N45">
            <v>0.79</v>
          </cell>
          <cell r="O45">
            <v>0.7</v>
          </cell>
          <cell r="P45" t="str">
            <v>IL down light(generally type)</v>
          </cell>
        </row>
        <row r="46">
          <cell r="K46" t="str">
            <v>s</v>
          </cell>
          <cell r="L46">
            <v>19</v>
          </cell>
          <cell r="M46">
            <v>0.74</v>
          </cell>
          <cell r="N46">
            <v>0.7</v>
          </cell>
          <cell r="O46">
            <v>0.62</v>
          </cell>
          <cell r="P46" t="str">
            <v>FL down light(spot type)</v>
          </cell>
        </row>
        <row r="47">
          <cell r="K47" t="str">
            <v>t</v>
          </cell>
          <cell r="L47">
            <v>20</v>
          </cell>
          <cell r="M47">
            <v>0.74</v>
          </cell>
          <cell r="N47">
            <v>0.7</v>
          </cell>
          <cell r="O47">
            <v>0.62</v>
          </cell>
          <cell r="P47" t="str">
            <v>FL down light(generally type)</v>
          </cell>
        </row>
        <row r="48">
          <cell r="K48" t="str">
            <v>u</v>
          </cell>
          <cell r="L48">
            <v>21</v>
          </cell>
          <cell r="M48" t="str">
            <v>error</v>
          </cell>
          <cell r="N48" t="str">
            <v>error</v>
          </cell>
          <cell r="O48" t="str">
            <v>error</v>
          </cell>
          <cell r="P48" t="str">
            <v>error</v>
          </cell>
        </row>
        <row r="49">
          <cell r="K49" t="str">
            <v>v</v>
          </cell>
          <cell r="L49">
            <v>22</v>
          </cell>
          <cell r="M49" t="str">
            <v>error</v>
          </cell>
          <cell r="N49" t="str">
            <v>error</v>
          </cell>
          <cell r="O49" t="str">
            <v>error</v>
          </cell>
          <cell r="P49" t="str">
            <v>error</v>
          </cell>
        </row>
        <row r="50">
          <cell r="K50" t="str">
            <v>w</v>
          </cell>
          <cell r="L50">
            <v>23</v>
          </cell>
          <cell r="M50" t="str">
            <v>error</v>
          </cell>
          <cell r="N50" t="str">
            <v>error</v>
          </cell>
          <cell r="O50" t="str">
            <v>error</v>
          </cell>
          <cell r="P50" t="str">
            <v>error</v>
          </cell>
        </row>
        <row r="51">
          <cell r="K51" t="str">
            <v>x</v>
          </cell>
          <cell r="L51">
            <v>24</v>
          </cell>
          <cell r="M51" t="str">
            <v>error</v>
          </cell>
          <cell r="N51" t="str">
            <v>error</v>
          </cell>
          <cell r="O51" t="str">
            <v>error</v>
          </cell>
          <cell r="P51" t="str">
            <v>error</v>
          </cell>
        </row>
        <row r="52">
          <cell r="K52" t="str">
            <v>y</v>
          </cell>
          <cell r="L52">
            <v>25</v>
          </cell>
          <cell r="M52" t="str">
            <v>error</v>
          </cell>
          <cell r="N52" t="str">
            <v>error</v>
          </cell>
          <cell r="O52" t="str">
            <v>error</v>
          </cell>
          <cell r="P52" t="str">
            <v>error</v>
          </cell>
        </row>
        <row r="53">
          <cell r="K53" t="str">
            <v>z</v>
          </cell>
          <cell r="L53">
            <v>26</v>
          </cell>
          <cell r="M53" t="str">
            <v>error</v>
          </cell>
          <cell r="N53" t="str">
            <v>error</v>
          </cell>
          <cell r="O53" t="str">
            <v>error</v>
          </cell>
          <cell r="P53" t="str">
            <v>error</v>
          </cell>
        </row>
        <row r="62">
          <cell r="F62">
            <v>1</v>
          </cell>
          <cell r="G62" t="str">
            <v>0001</v>
          </cell>
          <cell r="H62" t="str">
            <v>no</v>
          </cell>
          <cell r="I62" t="str">
            <v>no</v>
          </cell>
          <cell r="J62" t="str">
            <v>no</v>
          </cell>
          <cell r="K62" t="str">
            <v>no</v>
          </cell>
          <cell r="L62" t="str">
            <v>no</v>
          </cell>
          <cell r="M62" t="str">
            <v>no</v>
          </cell>
          <cell r="N62" t="str">
            <v>no</v>
          </cell>
          <cell r="O62" t="str">
            <v>no</v>
          </cell>
          <cell r="P62" t="str">
            <v>error</v>
          </cell>
          <cell r="Q62" t="str">
            <v>error</v>
          </cell>
        </row>
        <row r="63">
          <cell r="F63">
            <v>5</v>
          </cell>
          <cell r="G63" t="str">
            <v>0005</v>
          </cell>
          <cell r="H63" t="str">
            <v>no</v>
          </cell>
          <cell r="I63" t="str">
            <v>no</v>
          </cell>
          <cell r="J63" t="str">
            <v>x 5w</v>
          </cell>
          <cell r="K63" t="str">
            <v>no</v>
          </cell>
          <cell r="L63" t="str">
            <v>no</v>
          </cell>
          <cell r="M63" t="str">
            <v>no</v>
          </cell>
          <cell r="N63" t="str">
            <v>no</v>
          </cell>
          <cell r="O63" t="str">
            <v>no</v>
          </cell>
          <cell r="P63" t="str">
            <v>error</v>
          </cell>
          <cell r="Q63" t="str">
            <v>error</v>
          </cell>
        </row>
        <row r="64">
          <cell r="F64">
            <v>7</v>
          </cell>
          <cell r="G64" t="str">
            <v>0007</v>
          </cell>
          <cell r="H64" t="str">
            <v>no</v>
          </cell>
          <cell r="I64" t="str">
            <v>no</v>
          </cell>
          <cell r="J64" t="str">
            <v>x 7w</v>
          </cell>
          <cell r="K64" t="str">
            <v>no</v>
          </cell>
          <cell r="L64" t="str">
            <v>no</v>
          </cell>
          <cell r="M64" t="str">
            <v>no</v>
          </cell>
          <cell r="N64" t="str">
            <v>no</v>
          </cell>
          <cell r="O64" t="str">
            <v>no</v>
          </cell>
          <cell r="P64" t="str">
            <v>error</v>
          </cell>
          <cell r="Q64" t="str">
            <v>error</v>
          </cell>
        </row>
        <row r="65">
          <cell r="F65">
            <v>9</v>
          </cell>
          <cell r="G65" t="str">
            <v>0009</v>
          </cell>
          <cell r="H65" t="str">
            <v>no</v>
          </cell>
          <cell r="I65" t="str">
            <v>no</v>
          </cell>
          <cell r="J65" t="str">
            <v>x 9w</v>
          </cell>
          <cell r="K65" t="str">
            <v>no</v>
          </cell>
          <cell r="L65" t="str">
            <v>no</v>
          </cell>
          <cell r="M65" t="str">
            <v>no</v>
          </cell>
          <cell r="N65" t="str">
            <v>no</v>
          </cell>
          <cell r="O65" t="str">
            <v>no</v>
          </cell>
          <cell r="P65" t="str">
            <v>error</v>
          </cell>
          <cell r="Q65" t="str">
            <v>error</v>
          </cell>
        </row>
        <row r="66">
          <cell r="F66">
            <v>10</v>
          </cell>
          <cell r="G66" t="str">
            <v>0010</v>
          </cell>
          <cell r="H66" t="str">
            <v>x 10w</v>
          </cell>
          <cell r="I66" t="str">
            <v>x 10w</v>
          </cell>
          <cell r="J66" t="str">
            <v>no</v>
          </cell>
          <cell r="K66" t="str">
            <v>no</v>
          </cell>
          <cell r="L66" t="str">
            <v>x 10w</v>
          </cell>
          <cell r="M66" t="str">
            <v>no</v>
          </cell>
          <cell r="N66" t="str">
            <v>no</v>
          </cell>
          <cell r="O66" t="str">
            <v>no</v>
          </cell>
          <cell r="P66" t="str">
            <v>error</v>
          </cell>
          <cell r="Q66" t="str">
            <v>error</v>
          </cell>
        </row>
        <row r="67">
          <cell r="F67">
            <v>11</v>
          </cell>
          <cell r="G67" t="str">
            <v>0011</v>
          </cell>
          <cell r="H67" t="str">
            <v>no</v>
          </cell>
          <cell r="I67" t="str">
            <v>no</v>
          </cell>
          <cell r="J67" t="str">
            <v>x 11w</v>
          </cell>
          <cell r="K67" t="str">
            <v>no</v>
          </cell>
          <cell r="L67" t="str">
            <v>no</v>
          </cell>
          <cell r="M67" t="str">
            <v>no</v>
          </cell>
          <cell r="N67" t="str">
            <v>no</v>
          </cell>
          <cell r="O67" t="str">
            <v>no</v>
          </cell>
          <cell r="P67" t="str">
            <v>error</v>
          </cell>
          <cell r="Q67" t="str">
            <v>error</v>
          </cell>
        </row>
        <row r="68">
          <cell r="F68">
            <v>13</v>
          </cell>
          <cell r="G68" t="str">
            <v>0013</v>
          </cell>
          <cell r="H68" t="str">
            <v>no</v>
          </cell>
          <cell r="I68" t="str">
            <v>no</v>
          </cell>
          <cell r="J68" t="str">
            <v>no</v>
          </cell>
          <cell r="K68" t="str">
            <v>no</v>
          </cell>
          <cell r="L68" t="str">
            <v>x 13w</v>
          </cell>
          <cell r="M68" t="str">
            <v>no</v>
          </cell>
          <cell r="N68" t="str">
            <v>no</v>
          </cell>
          <cell r="O68" t="str">
            <v>no</v>
          </cell>
          <cell r="P68" t="str">
            <v>error</v>
          </cell>
          <cell r="Q68" t="str">
            <v>error</v>
          </cell>
        </row>
        <row r="69">
          <cell r="F69">
            <v>15</v>
          </cell>
          <cell r="G69" t="str">
            <v>0015</v>
          </cell>
          <cell r="H69" t="str">
            <v>x 15w</v>
          </cell>
          <cell r="I69" t="str">
            <v>x 15w</v>
          </cell>
          <cell r="J69" t="str">
            <v>no</v>
          </cell>
          <cell r="K69" t="str">
            <v>no</v>
          </cell>
          <cell r="L69" t="str">
            <v>no</v>
          </cell>
          <cell r="M69" t="str">
            <v>no</v>
          </cell>
          <cell r="N69" t="str">
            <v>no</v>
          </cell>
          <cell r="O69" t="str">
            <v>no</v>
          </cell>
          <cell r="P69" t="str">
            <v>error</v>
          </cell>
          <cell r="Q69" t="str">
            <v>error</v>
          </cell>
        </row>
        <row r="70">
          <cell r="F70">
            <v>18</v>
          </cell>
          <cell r="G70" t="str">
            <v>0018</v>
          </cell>
          <cell r="H70" t="str">
            <v>x 18/20w</v>
          </cell>
          <cell r="I70" t="str">
            <v>no</v>
          </cell>
          <cell r="J70" t="str">
            <v>no</v>
          </cell>
          <cell r="K70" t="str">
            <v>x 18w</v>
          </cell>
          <cell r="L70" t="str">
            <v>x 18w</v>
          </cell>
          <cell r="M70" t="str">
            <v>no</v>
          </cell>
          <cell r="N70" t="str">
            <v>no</v>
          </cell>
          <cell r="O70" t="str">
            <v>no</v>
          </cell>
          <cell r="P70" t="str">
            <v>error</v>
          </cell>
          <cell r="Q70" t="str">
            <v>error</v>
          </cell>
        </row>
        <row r="71">
          <cell r="F71">
            <v>20</v>
          </cell>
          <cell r="G71" t="str">
            <v>0020</v>
          </cell>
          <cell r="H71" t="str">
            <v>x 18/20w</v>
          </cell>
          <cell r="I71" t="str">
            <v>no</v>
          </cell>
          <cell r="J71" t="str">
            <v>no</v>
          </cell>
          <cell r="K71" t="str">
            <v>no</v>
          </cell>
          <cell r="L71" t="str">
            <v>no</v>
          </cell>
          <cell r="M71" t="str">
            <v>no</v>
          </cell>
          <cell r="N71" t="str">
            <v>no</v>
          </cell>
          <cell r="O71" t="str">
            <v>no</v>
          </cell>
          <cell r="P71" t="str">
            <v>error</v>
          </cell>
          <cell r="Q71" t="str">
            <v>error</v>
          </cell>
        </row>
        <row r="72">
          <cell r="F72">
            <v>24</v>
          </cell>
          <cell r="G72" t="str">
            <v>0024</v>
          </cell>
          <cell r="H72" t="str">
            <v>no</v>
          </cell>
          <cell r="I72" t="str">
            <v>no</v>
          </cell>
          <cell r="J72" t="str">
            <v>no</v>
          </cell>
          <cell r="K72" t="str">
            <v>x 24w</v>
          </cell>
          <cell r="L72" t="str">
            <v>no</v>
          </cell>
          <cell r="M72" t="str">
            <v>no</v>
          </cell>
          <cell r="N72" t="str">
            <v>no</v>
          </cell>
          <cell r="O72" t="str">
            <v>no</v>
          </cell>
          <cell r="P72" t="str">
            <v>error</v>
          </cell>
          <cell r="Q72" t="str">
            <v>error</v>
          </cell>
        </row>
        <row r="73">
          <cell r="F73">
            <v>25</v>
          </cell>
          <cell r="G73" t="str">
            <v>0025</v>
          </cell>
          <cell r="H73" t="str">
            <v>no</v>
          </cell>
          <cell r="I73" t="str">
            <v>x 25w</v>
          </cell>
          <cell r="J73" t="str">
            <v>no</v>
          </cell>
          <cell r="K73" t="str">
            <v>no</v>
          </cell>
          <cell r="L73" t="str">
            <v>no</v>
          </cell>
          <cell r="M73" t="str">
            <v>no</v>
          </cell>
          <cell r="N73" t="str">
            <v>no</v>
          </cell>
          <cell r="O73" t="str">
            <v>no</v>
          </cell>
          <cell r="P73" t="str">
            <v>error</v>
          </cell>
          <cell r="Q73" t="str">
            <v>error</v>
          </cell>
        </row>
        <row r="74">
          <cell r="F74">
            <v>26</v>
          </cell>
          <cell r="G74" t="str">
            <v>0026</v>
          </cell>
          <cell r="H74" t="str">
            <v>no</v>
          </cell>
          <cell r="I74" t="str">
            <v>no</v>
          </cell>
          <cell r="J74" t="str">
            <v>no</v>
          </cell>
          <cell r="K74" t="str">
            <v>no</v>
          </cell>
          <cell r="L74" t="str">
            <v>x 26w</v>
          </cell>
          <cell r="M74" t="str">
            <v>no</v>
          </cell>
          <cell r="N74" t="str">
            <v>no</v>
          </cell>
          <cell r="O74" t="str">
            <v>no</v>
          </cell>
          <cell r="P74" t="str">
            <v>error</v>
          </cell>
          <cell r="Q74" t="str">
            <v>error</v>
          </cell>
        </row>
        <row r="75">
          <cell r="F75">
            <v>36</v>
          </cell>
          <cell r="G75" t="str">
            <v>0036</v>
          </cell>
          <cell r="H75" t="str">
            <v>x 36/40w</v>
          </cell>
          <cell r="I75" t="str">
            <v>no</v>
          </cell>
          <cell r="J75" t="str">
            <v>no</v>
          </cell>
          <cell r="K75" t="str">
            <v>x 36w</v>
          </cell>
          <cell r="L75" t="str">
            <v>no</v>
          </cell>
          <cell r="M75" t="str">
            <v>no</v>
          </cell>
          <cell r="N75" t="str">
            <v>no</v>
          </cell>
          <cell r="O75" t="str">
            <v>no</v>
          </cell>
          <cell r="P75" t="str">
            <v>error</v>
          </cell>
          <cell r="Q75" t="str">
            <v>error</v>
          </cell>
        </row>
        <row r="76">
          <cell r="F76">
            <v>40</v>
          </cell>
          <cell r="G76" t="str">
            <v>0040</v>
          </cell>
          <cell r="H76" t="str">
            <v>x 36/40w</v>
          </cell>
          <cell r="I76" t="str">
            <v>x 40w</v>
          </cell>
          <cell r="J76" t="str">
            <v>no</v>
          </cell>
          <cell r="K76" t="str">
            <v>no</v>
          </cell>
          <cell r="L76" t="str">
            <v>no</v>
          </cell>
          <cell r="M76" t="str">
            <v>x 40w</v>
          </cell>
          <cell r="N76" t="str">
            <v>no</v>
          </cell>
          <cell r="O76" t="str">
            <v>no</v>
          </cell>
          <cell r="P76" t="str">
            <v>error</v>
          </cell>
          <cell r="Q76" t="str">
            <v>error</v>
          </cell>
        </row>
        <row r="77">
          <cell r="F77">
            <v>50</v>
          </cell>
          <cell r="G77" t="str">
            <v>0050</v>
          </cell>
          <cell r="H77" t="str">
            <v>no</v>
          </cell>
          <cell r="I77" t="str">
            <v>no</v>
          </cell>
          <cell r="J77" t="str">
            <v>no</v>
          </cell>
          <cell r="K77" t="str">
            <v>no</v>
          </cell>
          <cell r="L77" t="str">
            <v>no</v>
          </cell>
          <cell r="M77" t="str">
            <v>x 50w</v>
          </cell>
          <cell r="N77" t="str">
            <v>no</v>
          </cell>
          <cell r="O77" t="str">
            <v>no</v>
          </cell>
          <cell r="P77" t="str">
            <v>error</v>
          </cell>
          <cell r="Q77" t="str">
            <v>error</v>
          </cell>
        </row>
        <row r="78">
          <cell r="F78">
            <v>58</v>
          </cell>
          <cell r="G78" t="str">
            <v>0058</v>
          </cell>
          <cell r="H78" t="str">
            <v>x 58/60w</v>
          </cell>
          <cell r="I78" t="str">
            <v>no</v>
          </cell>
          <cell r="J78" t="str">
            <v>no</v>
          </cell>
          <cell r="K78" t="str">
            <v>no</v>
          </cell>
          <cell r="L78" t="str">
            <v>no</v>
          </cell>
          <cell r="M78" t="str">
            <v>no</v>
          </cell>
          <cell r="N78" t="str">
            <v>no</v>
          </cell>
          <cell r="O78" t="str">
            <v>no</v>
          </cell>
          <cell r="P78" t="str">
            <v>error</v>
          </cell>
          <cell r="Q78" t="str">
            <v>error</v>
          </cell>
        </row>
        <row r="79">
          <cell r="F79">
            <v>60</v>
          </cell>
          <cell r="G79" t="str">
            <v>0060</v>
          </cell>
          <cell r="H79" t="str">
            <v>x 58/60w</v>
          </cell>
          <cell r="I79" t="str">
            <v>x 60w</v>
          </cell>
          <cell r="J79" t="str">
            <v>no</v>
          </cell>
          <cell r="K79" t="str">
            <v>no</v>
          </cell>
          <cell r="L79" t="str">
            <v>no</v>
          </cell>
          <cell r="M79" t="str">
            <v>no</v>
          </cell>
          <cell r="N79" t="str">
            <v>no</v>
          </cell>
          <cell r="O79" t="str">
            <v>no</v>
          </cell>
          <cell r="P79" t="str">
            <v>error</v>
          </cell>
          <cell r="Q79" t="str">
            <v>error</v>
          </cell>
        </row>
        <row r="80">
          <cell r="F80">
            <v>70</v>
          </cell>
          <cell r="G80" t="str">
            <v>0070</v>
          </cell>
          <cell r="H80" t="str">
            <v>no</v>
          </cell>
          <cell r="I80" t="str">
            <v>no</v>
          </cell>
          <cell r="J80" t="str">
            <v>no</v>
          </cell>
          <cell r="K80" t="str">
            <v>no</v>
          </cell>
          <cell r="L80" t="str">
            <v>no</v>
          </cell>
          <cell r="M80" t="str">
            <v>no</v>
          </cell>
          <cell r="N80" t="str">
            <v>no</v>
          </cell>
          <cell r="O80" t="str">
            <v>no</v>
          </cell>
          <cell r="P80" t="str">
            <v>error</v>
          </cell>
          <cell r="Q80" t="str">
            <v>error</v>
          </cell>
        </row>
        <row r="81">
          <cell r="F81">
            <v>75</v>
          </cell>
          <cell r="G81" t="str">
            <v>0075</v>
          </cell>
          <cell r="H81" t="str">
            <v>no</v>
          </cell>
          <cell r="I81" t="str">
            <v>x 75w</v>
          </cell>
          <cell r="J81" t="str">
            <v>no</v>
          </cell>
          <cell r="K81" t="str">
            <v>no</v>
          </cell>
          <cell r="L81" t="str">
            <v>no</v>
          </cell>
          <cell r="M81" t="str">
            <v>no</v>
          </cell>
          <cell r="N81" t="str">
            <v>no</v>
          </cell>
          <cell r="O81" t="str">
            <v>no</v>
          </cell>
          <cell r="P81" t="str">
            <v>error</v>
          </cell>
          <cell r="Q81" t="str">
            <v>error</v>
          </cell>
        </row>
        <row r="82">
          <cell r="F82">
            <v>80</v>
          </cell>
          <cell r="G82" t="str">
            <v>0080</v>
          </cell>
          <cell r="H82" t="str">
            <v>no</v>
          </cell>
          <cell r="I82" t="str">
            <v>no</v>
          </cell>
          <cell r="J82" t="str">
            <v>no</v>
          </cell>
          <cell r="K82" t="str">
            <v>no</v>
          </cell>
          <cell r="L82" t="str">
            <v>no</v>
          </cell>
          <cell r="M82" t="str">
            <v>x 80w</v>
          </cell>
          <cell r="N82" t="str">
            <v>no</v>
          </cell>
          <cell r="O82" t="str">
            <v>no</v>
          </cell>
          <cell r="P82" t="str">
            <v>error</v>
          </cell>
          <cell r="Q82" t="str">
            <v>error</v>
          </cell>
        </row>
        <row r="83">
          <cell r="F83">
            <v>100</v>
          </cell>
          <cell r="G83" t="str">
            <v>0100</v>
          </cell>
          <cell r="H83" t="str">
            <v>no</v>
          </cell>
          <cell r="I83" t="str">
            <v>x 100w</v>
          </cell>
          <cell r="J83" t="str">
            <v>no</v>
          </cell>
          <cell r="K83" t="str">
            <v>no</v>
          </cell>
          <cell r="L83" t="str">
            <v>no</v>
          </cell>
          <cell r="M83" t="str">
            <v>x 100w</v>
          </cell>
          <cell r="N83" t="str">
            <v>x 100w</v>
          </cell>
          <cell r="O83" t="str">
            <v>no</v>
          </cell>
          <cell r="P83" t="str">
            <v>error</v>
          </cell>
          <cell r="Q83" t="str">
            <v>error</v>
          </cell>
        </row>
        <row r="84">
          <cell r="F84">
            <v>125</v>
          </cell>
          <cell r="G84" t="str">
            <v>0125</v>
          </cell>
          <cell r="H84" t="str">
            <v>no</v>
          </cell>
          <cell r="I84" t="str">
            <v>no</v>
          </cell>
          <cell r="J84" t="str">
            <v>no</v>
          </cell>
          <cell r="K84" t="str">
            <v>no</v>
          </cell>
          <cell r="L84" t="str">
            <v>no</v>
          </cell>
          <cell r="M84" t="str">
            <v>x 125w</v>
          </cell>
          <cell r="N84" t="str">
            <v>no</v>
          </cell>
          <cell r="O84" t="str">
            <v>no</v>
          </cell>
          <cell r="P84" t="str">
            <v>error</v>
          </cell>
          <cell r="Q84" t="str">
            <v>error</v>
          </cell>
        </row>
        <row r="85">
          <cell r="F85">
            <v>150</v>
          </cell>
          <cell r="G85" t="str">
            <v>0150</v>
          </cell>
          <cell r="H85" t="str">
            <v>no</v>
          </cell>
          <cell r="I85" t="str">
            <v>x 150w</v>
          </cell>
          <cell r="J85" t="str">
            <v>no</v>
          </cell>
          <cell r="K85" t="str">
            <v>no</v>
          </cell>
          <cell r="L85" t="str">
            <v>no</v>
          </cell>
          <cell r="M85" t="str">
            <v>no</v>
          </cell>
          <cell r="N85" t="str">
            <v>x 150w</v>
          </cell>
          <cell r="O85" t="str">
            <v>no</v>
          </cell>
          <cell r="P85" t="str">
            <v>error</v>
          </cell>
          <cell r="Q85" t="str">
            <v>error</v>
          </cell>
        </row>
        <row r="86">
          <cell r="F86">
            <v>175</v>
          </cell>
          <cell r="G86" t="str">
            <v>0175</v>
          </cell>
          <cell r="H86" t="str">
            <v>no</v>
          </cell>
          <cell r="I86" t="str">
            <v>no</v>
          </cell>
          <cell r="J86" t="str">
            <v>no</v>
          </cell>
          <cell r="K86" t="str">
            <v>no</v>
          </cell>
          <cell r="L86" t="str">
            <v>no</v>
          </cell>
          <cell r="M86" t="str">
            <v>x 175w</v>
          </cell>
          <cell r="N86" t="str">
            <v>no</v>
          </cell>
          <cell r="O86" t="str">
            <v>no</v>
          </cell>
          <cell r="P86" t="str">
            <v>error</v>
          </cell>
          <cell r="Q86" t="str">
            <v>error</v>
          </cell>
        </row>
        <row r="87">
          <cell r="F87">
            <v>200</v>
          </cell>
          <cell r="G87" t="str">
            <v>0200</v>
          </cell>
          <cell r="H87" t="str">
            <v>no</v>
          </cell>
          <cell r="I87" t="str">
            <v>x 200w</v>
          </cell>
          <cell r="J87" t="str">
            <v>no</v>
          </cell>
          <cell r="K87" t="str">
            <v>no</v>
          </cell>
          <cell r="L87" t="str">
            <v>no</v>
          </cell>
          <cell r="M87" t="str">
            <v>no</v>
          </cell>
          <cell r="N87" t="str">
            <v>no</v>
          </cell>
          <cell r="O87" t="str">
            <v>no</v>
          </cell>
          <cell r="P87" t="str">
            <v>error</v>
          </cell>
          <cell r="Q87" t="str">
            <v>error</v>
          </cell>
        </row>
        <row r="88">
          <cell r="F88">
            <v>250</v>
          </cell>
          <cell r="G88" t="str">
            <v>0250</v>
          </cell>
          <cell r="H88" t="str">
            <v>no</v>
          </cell>
          <cell r="I88" t="str">
            <v>no</v>
          </cell>
          <cell r="J88" t="str">
            <v>no</v>
          </cell>
          <cell r="K88" t="str">
            <v>no</v>
          </cell>
          <cell r="L88" t="str">
            <v>no</v>
          </cell>
          <cell r="M88" t="str">
            <v>x 250w</v>
          </cell>
          <cell r="N88" t="str">
            <v>x 250w</v>
          </cell>
          <cell r="O88" t="str">
            <v>x 250w</v>
          </cell>
          <cell r="P88" t="str">
            <v>error</v>
          </cell>
          <cell r="Q88" t="str">
            <v>error</v>
          </cell>
        </row>
        <row r="89">
          <cell r="F89">
            <v>300</v>
          </cell>
          <cell r="G89" t="str">
            <v>0300</v>
          </cell>
          <cell r="H89" t="str">
            <v>no</v>
          </cell>
          <cell r="I89" t="str">
            <v>x 300w</v>
          </cell>
          <cell r="J89" t="str">
            <v>no</v>
          </cell>
          <cell r="K89" t="str">
            <v>no</v>
          </cell>
          <cell r="L89" t="str">
            <v>no</v>
          </cell>
          <cell r="M89" t="str">
            <v>x 300w</v>
          </cell>
          <cell r="N89" t="str">
            <v>no</v>
          </cell>
          <cell r="O89" t="str">
            <v>no</v>
          </cell>
          <cell r="P89" t="str">
            <v>error</v>
          </cell>
          <cell r="Q89" t="str">
            <v>error</v>
          </cell>
        </row>
        <row r="90">
          <cell r="F90">
            <v>400</v>
          </cell>
          <cell r="G90" t="str">
            <v>0400</v>
          </cell>
          <cell r="H90" t="str">
            <v>no</v>
          </cell>
          <cell r="I90" t="str">
            <v>no</v>
          </cell>
          <cell r="J90" t="str">
            <v>no</v>
          </cell>
          <cell r="K90" t="str">
            <v>no</v>
          </cell>
          <cell r="L90" t="str">
            <v>no</v>
          </cell>
          <cell r="M90" t="str">
            <v>x 400w</v>
          </cell>
          <cell r="N90" t="str">
            <v>x 400w</v>
          </cell>
          <cell r="O90" t="str">
            <v>x 400w</v>
          </cell>
          <cell r="P90" t="str">
            <v>error</v>
          </cell>
          <cell r="Q90" t="str">
            <v>error</v>
          </cell>
        </row>
        <row r="91">
          <cell r="F91">
            <v>500</v>
          </cell>
          <cell r="G91" t="str">
            <v>0500</v>
          </cell>
          <cell r="H91" t="str">
            <v>no</v>
          </cell>
          <cell r="I91" t="str">
            <v>x 500w</v>
          </cell>
          <cell r="J91" t="str">
            <v>no</v>
          </cell>
          <cell r="K91" t="str">
            <v>no</v>
          </cell>
          <cell r="L91" t="str">
            <v>no</v>
          </cell>
          <cell r="M91" t="str">
            <v>no</v>
          </cell>
          <cell r="N91" t="str">
            <v>no</v>
          </cell>
          <cell r="O91" t="str">
            <v>no</v>
          </cell>
          <cell r="P91" t="str">
            <v>error</v>
          </cell>
          <cell r="Q91" t="str">
            <v>error</v>
          </cell>
        </row>
        <row r="92">
          <cell r="F92">
            <v>700</v>
          </cell>
          <cell r="G92" t="str">
            <v>0700</v>
          </cell>
          <cell r="H92" t="str">
            <v>no</v>
          </cell>
          <cell r="I92" t="str">
            <v>no</v>
          </cell>
          <cell r="J92" t="str">
            <v>no</v>
          </cell>
          <cell r="K92" t="str">
            <v>no</v>
          </cell>
          <cell r="L92" t="str">
            <v>no</v>
          </cell>
          <cell r="M92" t="str">
            <v>x 700w</v>
          </cell>
          <cell r="N92" t="str">
            <v>x 700w</v>
          </cell>
          <cell r="O92" t="str">
            <v>x 700w</v>
          </cell>
          <cell r="P92" t="str">
            <v>error</v>
          </cell>
          <cell r="Q92" t="str">
            <v>error</v>
          </cell>
        </row>
        <row r="93">
          <cell r="F93">
            <v>1000</v>
          </cell>
          <cell r="G93" t="str">
            <v>1000</v>
          </cell>
          <cell r="H93" t="str">
            <v>no</v>
          </cell>
          <cell r="I93" t="str">
            <v>no</v>
          </cell>
          <cell r="J93" t="str">
            <v>no</v>
          </cell>
          <cell r="K93" t="str">
            <v>no</v>
          </cell>
          <cell r="L93" t="str">
            <v>no</v>
          </cell>
          <cell r="M93" t="str">
            <v>x 1000w</v>
          </cell>
          <cell r="N93" t="str">
            <v>x 1000w</v>
          </cell>
          <cell r="O93" t="str">
            <v>x 1000w</v>
          </cell>
          <cell r="P93" t="str">
            <v>error</v>
          </cell>
          <cell r="Q93" t="str">
            <v>error</v>
          </cell>
        </row>
        <row r="94">
          <cell r="F94">
            <v>1001</v>
          </cell>
          <cell r="H94" t="str">
            <v>error</v>
          </cell>
          <cell r="I94" t="str">
            <v>error</v>
          </cell>
          <cell r="J94" t="str">
            <v>error</v>
          </cell>
          <cell r="K94" t="str">
            <v>error</v>
          </cell>
          <cell r="L94" t="str">
            <v>error</v>
          </cell>
          <cell r="M94" t="str">
            <v>error</v>
          </cell>
          <cell r="N94" t="str">
            <v>error</v>
          </cell>
          <cell r="O94" t="str">
            <v>error</v>
          </cell>
          <cell r="P94" t="str">
            <v>error</v>
          </cell>
          <cell r="Q94" t="str">
            <v>error</v>
          </cell>
        </row>
        <row r="103">
          <cell r="F103">
            <v>1</v>
          </cell>
          <cell r="G103" t="str">
            <v>0001</v>
          </cell>
          <cell r="H103" t="str">
            <v>no</v>
          </cell>
          <cell r="I103" t="str">
            <v>no</v>
          </cell>
          <cell r="J103" t="str">
            <v>no</v>
          </cell>
          <cell r="K103" t="str">
            <v>no</v>
          </cell>
          <cell r="L103" t="str">
            <v>no</v>
          </cell>
          <cell r="M103" t="str">
            <v>no</v>
          </cell>
          <cell r="N103" t="str">
            <v>no</v>
          </cell>
          <cell r="O103" t="str">
            <v>no</v>
          </cell>
          <cell r="P103" t="str">
            <v>error</v>
          </cell>
          <cell r="Q103" t="str">
            <v>error</v>
          </cell>
        </row>
        <row r="104">
          <cell r="F104">
            <v>5</v>
          </cell>
          <cell r="G104" t="str">
            <v>0005</v>
          </cell>
          <cell r="H104" t="str">
            <v>no</v>
          </cell>
          <cell r="I104" t="str">
            <v>no</v>
          </cell>
          <cell r="J104">
            <v>250</v>
          </cell>
          <cell r="K104" t="str">
            <v>no</v>
          </cell>
          <cell r="L104" t="str">
            <v>no</v>
          </cell>
          <cell r="M104" t="str">
            <v>no</v>
          </cell>
          <cell r="N104" t="str">
            <v>no</v>
          </cell>
          <cell r="O104" t="str">
            <v>no</v>
          </cell>
          <cell r="P104" t="str">
            <v>error</v>
          </cell>
          <cell r="Q104" t="str">
            <v>error</v>
          </cell>
        </row>
        <row r="105">
          <cell r="F105">
            <v>7</v>
          </cell>
          <cell r="G105" t="str">
            <v>0007</v>
          </cell>
          <cell r="H105" t="str">
            <v>no</v>
          </cell>
          <cell r="I105" t="str">
            <v>no</v>
          </cell>
          <cell r="J105">
            <v>400</v>
          </cell>
          <cell r="K105" t="str">
            <v>no</v>
          </cell>
          <cell r="L105" t="str">
            <v>no</v>
          </cell>
          <cell r="M105" t="str">
            <v>no</v>
          </cell>
          <cell r="N105" t="str">
            <v>no</v>
          </cell>
          <cell r="O105" t="str">
            <v>no</v>
          </cell>
          <cell r="P105" t="str">
            <v>error</v>
          </cell>
          <cell r="Q105" t="str">
            <v>error</v>
          </cell>
        </row>
        <row r="106">
          <cell r="F106">
            <v>9</v>
          </cell>
          <cell r="G106" t="str">
            <v>0009</v>
          </cell>
          <cell r="H106" t="str">
            <v>no</v>
          </cell>
          <cell r="I106" t="str">
            <v>no</v>
          </cell>
          <cell r="J106">
            <v>600</v>
          </cell>
          <cell r="K106" t="str">
            <v>no</v>
          </cell>
          <cell r="L106" t="str">
            <v>no</v>
          </cell>
          <cell r="M106" t="str">
            <v>no</v>
          </cell>
          <cell r="N106" t="str">
            <v>no</v>
          </cell>
          <cell r="O106" t="str">
            <v>no</v>
          </cell>
          <cell r="P106" t="str">
            <v>error</v>
          </cell>
          <cell r="Q106" t="str">
            <v>error</v>
          </cell>
        </row>
        <row r="107">
          <cell r="F107">
            <v>10</v>
          </cell>
          <cell r="G107" t="str">
            <v>0010</v>
          </cell>
          <cell r="H107">
            <v>600</v>
          </cell>
          <cell r="I107">
            <v>80</v>
          </cell>
          <cell r="J107" t="str">
            <v>no</v>
          </cell>
          <cell r="K107" t="str">
            <v>no</v>
          </cell>
          <cell r="L107">
            <v>600</v>
          </cell>
          <cell r="M107" t="str">
            <v>no</v>
          </cell>
          <cell r="N107" t="str">
            <v>no</v>
          </cell>
          <cell r="O107" t="str">
            <v>no</v>
          </cell>
          <cell r="P107" t="str">
            <v>error</v>
          </cell>
          <cell r="Q107" t="str">
            <v>error</v>
          </cell>
        </row>
        <row r="108">
          <cell r="F108">
            <v>11</v>
          </cell>
          <cell r="G108" t="str">
            <v>0011</v>
          </cell>
          <cell r="H108" t="str">
            <v>no</v>
          </cell>
          <cell r="I108" t="str">
            <v>no</v>
          </cell>
          <cell r="J108">
            <v>900</v>
          </cell>
          <cell r="K108" t="str">
            <v>no</v>
          </cell>
          <cell r="L108" t="str">
            <v>no</v>
          </cell>
          <cell r="M108" t="str">
            <v>no</v>
          </cell>
          <cell r="N108" t="str">
            <v>no</v>
          </cell>
          <cell r="O108" t="str">
            <v>no</v>
          </cell>
          <cell r="P108" t="str">
            <v>error</v>
          </cell>
          <cell r="Q108" t="str">
            <v>error</v>
          </cell>
        </row>
        <row r="109">
          <cell r="F109">
            <v>13</v>
          </cell>
          <cell r="G109" t="str">
            <v>0013</v>
          </cell>
          <cell r="H109" t="str">
            <v>no</v>
          </cell>
          <cell r="I109" t="str">
            <v>no</v>
          </cell>
          <cell r="J109" t="str">
            <v>no</v>
          </cell>
          <cell r="K109" t="str">
            <v>no</v>
          </cell>
          <cell r="L109">
            <v>900</v>
          </cell>
          <cell r="M109" t="str">
            <v>no</v>
          </cell>
          <cell r="N109" t="str">
            <v>no</v>
          </cell>
          <cell r="O109" t="str">
            <v>no</v>
          </cell>
          <cell r="P109" t="str">
            <v>error</v>
          </cell>
          <cell r="Q109" t="str">
            <v>error</v>
          </cell>
        </row>
        <row r="110">
          <cell r="F110">
            <v>15</v>
          </cell>
          <cell r="G110" t="str">
            <v>0015</v>
          </cell>
          <cell r="H110">
            <v>830</v>
          </cell>
          <cell r="I110">
            <v>120</v>
          </cell>
          <cell r="J110" t="str">
            <v>no</v>
          </cell>
          <cell r="K110" t="str">
            <v>no</v>
          </cell>
          <cell r="L110" t="str">
            <v>no</v>
          </cell>
          <cell r="M110" t="str">
            <v>no</v>
          </cell>
          <cell r="N110" t="str">
            <v>no</v>
          </cell>
          <cell r="O110" t="str">
            <v>no</v>
          </cell>
          <cell r="P110" t="str">
            <v>error</v>
          </cell>
          <cell r="Q110" t="str">
            <v>error</v>
          </cell>
        </row>
        <row r="111">
          <cell r="F111">
            <v>18</v>
          </cell>
          <cell r="G111" t="str">
            <v>0018</v>
          </cell>
          <cell r="H111">
            <v>1050</v>
          </cell>
          <cell r="I111" t="str">
            <v>no</v>
          </cell>
          <cell r="J111" t="str">
            <v>no</v>
          </cell>
          <cell r="K111">
            <v>1200</v>
          </cell>
          <cell r="L111">
            <v>1200</v>
          </cell>
          <cell r="M111" t="str">
            <v>no</v>
          </cell>
          <cell r="N111" t="str">
            <v>no</v>
          </cell>
          <cell r="O111" t="str">
            <v>no</v>
          </cell>
          <cell r="P111" t="str">
            <v>error</v>
          </cell>
          <cell r="Q111" t="str">
            <v>error</v>
          </cell>
        </row>
        <row r="112">
          <cell r="F112">
            <v>20</v>
          </cell>
          <cell r="G112" t="str">
            <v>0020</v>
          </cell>
          <cell r="H112">
            <v>1050</v>
          </cell>
          <cell r="I112" t="str">
            <v>no</v>
          </cell>
          <cell r="J112" t="str">
            <v>no</v>
          </cell>
          <cell r="K112" t="str">
            <v>no</v>
          </cell>
          <cell r="L112" t="str">
            <v>no</v>
          </cell>
          <cell r="M112" t="str">
            <v>no</v>
          </cell>
          <cell r="N112" t="str">
            <v>no</v>
          </cell>
          <cell r="O112" t="str">
            <v>no</v>
          </cell>
          <cell r="P112" t="str">
            <v>error</v>
          </cell>
          <cell r="Q112" t="str">
            <v>error</v>
          </cell>
        </row>
        <row r="113">
          <cell r="F113">
            <v>24</v>
          </cell>
          <cell r="G113" t="str">
            <v>0024</v>
          </cell>
          <cell r="H113" t="str">
            <v>no</v>
          </cell>
          <cell r="I113" t="str">
            <v>no</v>
          </cell>
          <cell r="J113" t="str">
            <v>no</v>
          </cell>
          <cell r="K113">
            <v>1800</v>
          </cell>
          <cell r="L113" t="str">
            <v>no</v>
          </cell>
          <cell r="M113" t="str">
            <v>no</v>
          </cell>
          <cell r="N113" t="str">
            <v>no</v>
          </cell>
          <cell r="O113" t="str">
            <v>no</v>
          </cell>
          <cell r="P113" t="str">
            <v>error</v>
          </cell>
          <cell r="Q113" t="str">
            <v>error</v>
          </cell>
        </row>
        <row r="114">
          <cell r="F114">
            <v>25</v>
          </cell>
          <cell r="G114" t="str">
            <v>0025</v>
          </cell>
          <cell r="H114" t="str">
            <v>no</v>
          </cell>
          <cell r="I114">
            <v>230</v>
          </cell>
          <cell r="J114" t="str">
            <v>no</v>
          </cell>
          <cell r="K114" t="str">
            <v>no</v>
          </cell>
          <cell r="L114" t="str">
            <v>no</v>
          </cell>
          <cell r="M114" t="str">
            <v>no</v>
          </cell>
          <cell r="N114" t="str">
            <v>no</v>
          </cell>
          <cell r="O114" t="str">
            <v>no</v>
          </cell>
          <cell r="P114" t="str">
            <v>error</v>
          </cell>
          <cell r="Q114" t="str">
            <v>error</v>
          </cell>
        </row>
        <row r="115">
          <cell r="F115">
            <v>26</v>
          </cell>
          <cell r="G115" t="str">
            <v>0026</v>
          </cell>
          <cell r="H115" t="str">
            <v>no</v>
          </cell>
          <cell r="I115" t="str">
            <v>no</v>
          </cell>
          <cell r="J115" t="str">
            <v>no</v>
          </cell>
          <cell r="K115" t="str">
            <v>no</v>
          </cell>
          <cell r="L115">
            <v>1800</v>
          </cell>
          <cell r="M115" t="str">
            <v>no</v>
          </cell>
          <cell r="N115" t="str">
            <v>no</v>
          </cell>
          <cell r="O115" t="str">
            <v>no</v>
          </cell>
          <cell r="P115" t="str">
            <v>error</v>
          </cell>
          <cell r="Q115" t="str">
            <v>error</v>
          </cell>
        </row>
        <row r="116">
          <cell r="F116">
            <v>36</v>
          </cell>
          <cell r="G116" t="str">
            <v>0036</v>
          </cell>
          <cell r="H116">
            <v>2500</v>
          </cell>
          <cell r="I116" t="str">
            <v>no</v>
          </cell>
          <cell r="J116" t="str">
            <v>no</v>
          </cell>
          <cell r="K116">
            <v>2900</v>
          </cell>
          <cell r="L116" t="str">
            <v>no</v>
          </cell>
          <cell r="M116" t="str">
            <v>no</v>
          </cell>
          <cell r="N116" t="str">
            <v>no</v>
          </cell>
          <cell r="O116" t="str">
            <v>no</v>
          </cell>
          <cell r="P116" t="str">
            <v>error</v>
          </cell>
          <cell r="Q116" t="str">
            <v>error</v>
          </cell>
        </row>
        <row r="117">
          <cell r="F117">
            <v>40</v>
          </cell>
          <cell r="G117" t="str">
            <v>0040</v>
          </cell>
          <cell r="H117">
            <v>2500</v>
          </cell>
          <cell r="I117">
            <v>430</v>
          </cell>
          <cell r="J117" t="str">
            <v>no</v>
          </cell>
          <cell r="K117" t="str">
            <v>no</v>
          </cell>
          <cell r="L117" t="str">
            <v>no</v>
          </cell>
          <cell r="M117">
            <v>1500</v>
          </cell>
          <cell r="N117" t="str">
            <v>no</v>
          </cell>
          <cell r="O117" t="str">
            <v>no</v>
          </cell>
          <cell r="P117" t="str">
            <v>error</v>
          </cell>
          <cell r="Q117" t="str">
            <v>error</v>
          </cell>
        </row>
        <row r="118">
          <cell r="F118">
            <v>50</v>
          </cell>
          <cell r="G118" t="str">
            <v>0050</v>
          </cell>
          <cell r="H118" t="str">
            <v>no</v>
          </cell>
          <cell r="I118" t="str">
            <v>no</v>
          </cell>
          <cell r="J118" t="str">
            <v>no</v>
          </cell>
          <cell r="K118" t="str">
            <v>no</v>
          </cell>
          <cell r="L118" t="str">
            <v>no</v>
          </cell>
          <cell r="M118">
            <v>1900</v>
          </cell>
          <cell r="N118" t="str">
            <v>no</v>
          </cell>
          <cell r="O118" t="str">
            <v>no</v>
          </cell>
          <cell r="P118" t="str">
            <v>error</v>
          </cell>
          <cell r="Q118" t="str">
            <v>error</v>
          </cell>
        </row>
        <row r="119">
          <cell r="F119">
            <v>58</v>
          </cell>
          <cell r="G119" t="str">
            <v>0058</v>
          </cell>
          <cell r="H119">
            <v>4000</v>
          </cell>
          <cell r="I119" t="str">
            <v>no</v>
          </cell>
          <cell r="J119" t="str">
            <v>no</v>
          </cell>
          <cell r="K119" t="str">
            <v>no</v>
          </cell>
          <cell r="L119" t="str">
            <v>no</v>
          </cell>
          <cell r="M119" t="str">
            <v>no</v>
          </cell>
          <cell r="N119" t="str">
            <v>no</v>
          </cell>
          <cell r="O119" t="str">
            <v>no</v>
          </cell>
          <cell r="P119" t="str">
            <v>error</v>
          </cell>
          <cell r="Q119" t="str">
            <v>error</v>
          </cell>
        </row>
        <row r="120">
          <cell r="F120">
            <v>60</v>
          </cell>
          <cell r="G120" t="str">
            <v>0060</v>
          </cell>
          <cell r="H120">
            <v>4000</v>
          </cell>
          <cell r="I120">
            <v>730</v>
          </cell>
          <cell r="J120" t="str">
            <v>no</v>
          </cell>
          <cell r="K120" t="str">
            <v>no</v>
          </cell>
          <cell r="L120" t="str">
            <v>no</v>
          </cell>
          <cell r="M120" t="str">
            <v>no</v>
          </cell>
          <cell r="N120" t="str">
            <v>no</v>
          </cell>
          <cell r="O120" t="str">
            <v>no</v>
          </cell>
          <cell r="P120" t="str">
            <v>error</v>
          </cell>
          <cell r="Q120" t="str">
            <v>error</v>
          </cell>
        </row>
        <row r="121">
          <cell r="F121">
            <v>70</v>
          </cell>
          <cell r="G121" t="str">
            <v>0070</v>
          </cell>
          <cell r="H121" t="str">
            <v>no</v>
          </cell>
          <cell r="I121" t="str">
            <v>no</v>
          </cell>
          <cell r="J121" t="str">
            <v>no</v>
          </cell>
          <cell r="K121" t="str">
            <v>no</v>
          </cell>
          <cell r="L121" t="str">
            <v>no</v>
          </cell>
          <cell r="M121" t="str">
            <v>no</v>
          </cell>
          <cell r="N121" t="str">
            <v>no</v>
          </cell>
          <cell r="O121" t="str">
            <v>no</v>
          </cell>
          <cell r="P121" t="str">
            <v>error</v>
          </cell>
          <cell r="Q121" t="str">
            <v>error</v>
          </cell>
        </row>
        <row r="122">
          <cell r="F122">
            <v>75</v>
          </cell>
          <cell r="G122" t="str">
            <v>0075</v>
          </cell>
          <cell r="H122" t="str">
            <v>no</v>
          </cell>
          <cell r="I122">
            <v>960</v>
          </cell>
          <cell r="J122" t="str">
            <v>no</v>
          </cell>
          <cell r="K122" t="str">
            <v>no</v>
          </cell>
          <cell r="L122" t="str">
            <v>no</v>
          </cell>
          <cell r="M122" t="str">
            <v>no</v>
          </cell>
          <cell r="N122" t="str">
            <v>no</v>
          </cell>
          <cell r="O122" t="str">
            <v>no</v>
          </cell>
          <cell r="P122" t="str">
            <v>error</v>
          </cell>
          <cell r="Q122" t="str">
            <v>error</v>
          </cell>
        </row>
        <row r="123">
          <cell r="F123">
            <v>80</v>
          </cell>
          <cell r="G123" t="str">
            <v>0080</v>
          </cell>
          <cell r="H123" t="str">
            <v>no</v>
          </cell>
          <cell r="I123" t="str">
            <v>no</v>
          </cell>
          <cell r="J123" t="str">
            <v>no</v>
          </cell>
          <cell r="K123" t="str">
            <v>no</v>
          </cell>
          <cell r="L123" t="str">
            <v>no</v>
          </cell>
          <cell r="M123">
            <v>3600</v>
          </cell>
          <cell r="N123" t="str">
            <v>no</v>
          </cell>
          <cell r="O123" t="str">
            <v>no</v>
          </cell>
          <cell r="P123" t="str">
            <v>error</v>
          </cell>
          <cell r="Q123" t="str">
            <v>error</v>
          </cell>
        </row>
        <row r="124">
          <cell r="F124">
            <v>100</v>
          </cell>
          <cell r="G124" t="str">
            <v>0100</v>
          </cell>
          <cell r="H124" t="str">
            <v>no</v>
          </cell>
          <cell r="I124">
            <v>1380</v>
          </cell>
          <cell r="J124" t="str">
            <v>no</v>
          </cell>
          <cell r="K124" t="str">
            <v>no</v>
          </cell>
          <cell r="L124" t="str">
            <v>no</v>
          </cell>
          <cell r="M124">
            <v>4500</v>
          </cell>
          <cell r="N124">
            <v>9500</v>
          </cell>
          <cell r="O124" t="str">
            <v>no</v>
          </cell>
          <cell r="P124" t="str">
            <v>error</v>
          </cell>
          <cell r="Q124" t="str">
            <v>error</v>
          </cell>
        </row>
        <row r="125">
          <cell r="F125">
            <v>125</v>
          </cell>
          <cell r="G125" t="str">
            <v>0125</v>
          </cell>
          <cell r="H125" t="str">
            <v>no</v>
          </cell>
          <cell r="I125" t="str">
            <v>no</v>
          </cell>
          <cell r="J125" t="str">
            <v>no</v>
          </cell>
          <cell r="K125" t="str">
            <v>no</v>
          </cell>
          <cell r="L125" t="str">
            <v>no</v>
          </cell>
          <cell r="M125">
            <v>6250</v>
          </cell>
          <cell r="N125" t="str">
            <v>no</v>
          </cell>
          <cell r="O125" t="str">
            <v>no</v>
          </cell>
          <cell r="P125" t="str">
            <v>error</v>
          </cell>
          <cell r="Q125" t="str">
            <v>error</v>
          </cell>
        </row>
        <row r="126">
          <cell r="F126">
            <v>150</v>
          </cell>
          <cell r="G126" t="str">
            <v>0150</v>
          </cell>
          <cell r="H126" t="str">
            <v>no</v>
          </cell>
          <cell r="I126">
            <v>2220</v>
          </cell>
          <cell r="J126" t="str">
            <v>no</v>
          </cell>
          <cell r="K126" t="str">
            <v>no</v>
          </cell>
          <cell r="L126" t="str">
            <v>no</v>
          </cell>
          <cell r="M126" t="str">
            <v>no</v>
          </cell>
          <cell r="N126">
            <v>14000</v>
          </cell>
          <cell r="O126" t="str">
            <v>no</v>
          </cell>
          <cell r="P126" t="str">
            <v>error</v>
          </cell>
          <cell r="Q126" t="str">
            <v>error</v>
          </cell>
        </row>
        <row r="127">
          <cell r="F127">
            <v>175</v>
          </cell>
          <cell r="G127" t="str">
            <v>0175</v>
          </cell>
          <cell r="H127" t="str">
            <v>no</v>
          </cell>
          <cell r="I127" t="str">
            <v>no</v>
          </cell>
          <cell r="J127" t="str">
            <v>no</v>
          </cell>
          <cell r="K127" t="str">
            <v>no</v>
          </cell>
          <cell r="L127" t="str">
            <v>no</v>
          </cell>
          <cell r="M127">
            <v>8900</v>
          </cell>
          <cell r="N127" t="str">
            <v>no</v>
          </cell>
          <cell r="O127" t="str">
            <v>no</v>
          </cell>
          <cell r="P127" t="str">
            <v>error</v>
          </cell>
          <cell r="Q127" t="str">
            <v>error</v>
          </cell>
        </row>
        <row r="128">
          <cell r="F128">
            <v>200</v>
          </cell>
          <cell r="G128" t="str">
            <v>0200</v>
          </cell>
          <cell r="H128" t="str">
            <v>no</v>
          </cell>
          <cell r="I128">
            <v>3150</v>
          </cell>
          <cell r="J128" t="str">
            <v>no</v>
          </cell>
          <cell r="K128" t="str">
            <v>no</v>
          </cell>
          <cell r="L128" t="str">
            <v>no</v>
          </cell>
          <cell r="M128" t="str">
            <v>no</v>
          </cell>
          <cell r="N128" t="str">
            <v>no</v>
          </cell>
          <cell r="O128" t="str">
            <v>no</v>
          </cell>
          <cell r="P128" t="str">
            <v>error</v>
          </cell>
          <cell r="Q128" t="str">
            <v>error</v>
          </cell>
        </row>
        <row r="129">
          <cell r="F129">
            <v>250</v>
          </cell>
          <cell r="G129" t="str">
            <v>0250</v>
          </cell>
          <cell r="H129" t="str">
            <v>no</v>
          </cell>
          <cell r="I129" t="str">
            <v>no</v>
          </cell>
          <cell r="J129" t="str">
            <v>no</v>
          </cell>
          <cell r="K129" t="str">
            <v>no</v>
          </cell>
          <cell r="L129" t="str">
            <v>no</v>
          </cell>
          <cell r="M129">
            <v>13700</v>
          </cell>
          <cell r="N129">
            <v>25800</v>
          </cell>
          <cell r="O129">
            <v>20000</v>
          </cell>
          <cell r="P129" t="str">
            <v>error</v>
          </cell>
          <cell r="Q129" t="str">
            <v>error</v>
          </cell>
        </row>
        <row r="130">
          <cell r="F130">
            <v>300</v>
          </cell>
          <cell r="G130" t="str">
            <v>0300</v>
          </cell>
          <cell r="H130" t="str">
            <v>no</v>
          </cell>
          <cell r="I130">
            <v>4850</v>
          </cell>
          <cell r="J130" t="str">
            <v>no</v>
          </cell>
          <cell r="K130" t="str">
            <v>no</v>
          </cell>
          <cell r="L130" t="str">
            <v>no</v>
          </cell>
          <cell r="M130">
            <v>17000</v>
          </cell>
          <cell r="N130" t="str">
            <v>no</v>
          </cell>
          <cell r="O130" t="str">
            <v>no</v>
          </cell>
          <cell r="P130" t="str">
            <v>error</v>
          </cell>
          <cell r="Q130" t="str">
            <v>error</v>
          </cell>
        </row>
        <row r="131">
          <cell r="F131">
            <v>400</v>
          </cell>
          <cell r="G131" t="str">
            <v>0400</v>
          </cell>
          <cell r="H131" t="str">
            <v>no</v>
          </cell>
          <cell r="I131" t="str">
            <v>no</v>
          </cell>
          <cell r="J131" t="str">
            <v>no</v>
          </cell>
          <cell r="K131" t="str">
            <v>no</v>
          </cell>
          <cell r="L131" t="str">
            <v>no</v>
          </cell>
          <cell r="M131">
            <v>24000</v>
          </cell>
          <cell r="N131">
            <v>47800</v>
          </cell>
          <cell r="O131">
            <v>38000</v>
          </cell>
          <cell r="P131" t="str">
            <v>error</v>
          </cell>
          <cell r="Q131" t="str">
            <v>error</v>
          </cell>
        </row>
        <row r="132">
          <cell r="F132">
            <v>500</v>
          </cell>
          <cell r="G132" t="str">
            <v>0500</v>
          </cell>
          <cell r="H132" t="str">
            <v>no</v>
          </cell>
          <cell r="I132">
            <v>8400</v>
          </cell>
          <cell r="J132" t="str">
            <v>no</v>
          </cell>
          <cell r="K132" t="str">
            <v>no</v>
          </cell>
          <cell r="L132" t="str">
            <v>no</v>
          </cell>
          <cell r="M132" t="str">
            <v>no</v>
          </cell>
          <cell r="N132" t="str">
            <v>no</v>
          </cell>
          <cell r="O132" t="str">
            <v>no</v>
          </cell>
          <cell r="P132" t="str">
            <v>error</v>
          </cell>
          <cell r="Q132" t="str">
            <v>error</v>
          </cell>
        </row>
        <row r="133">
          <cell r="F133">
            <v>700</v>
          </cell>
          <cell r="G133" t="str">
            <v>0700</v>
          </cell>
          <cell r="H133" t="str">
            <v>no</v>
          </cell>
          <cell r="I133" t="str">
            <v>no</v>
          </cell>
          <cell r="J133" t="str">
            <v>no</v>
          </cell>
          <cell r="K133" t="str">
            <v>no</v>
          </cell>
          <cell r="L133" t="str">
            <v>no</v>
          </cell>
          <cell r="M133">
            <v>44000</v>
          </cell>
          <cell r="N133">
            <v>84000</v>
          </cell>
          <cell r="O133">
            <v>58000</v>
          </cell>
          <cell r="P133" t="str">
            <v>error</v>
          </cell>
          <cell r="Q133" t="str">
            <v>error</v>
          </cell>
        </row>
        <row r="134">
          <cell r="F134">
            <v>1000</v>
          </cell>
          <cell r="G134" t="str">
            <v>1000</v>
          </cell>
          <cell r="H134" t="str">
            <v>no</v>
          </cell>
          <cell r="I134" t="str">
            <v>no</v>
          </cell>
          <cell r="J134" t="str">
            <v>no</v>
          </cell>
          <cell r="K134" t="str">
            <v>no</v>
          </cell>
          <cell r="L134" t="str">
            <v>no</v>
          </cell>
          <cell r="M134">
            <v>64000</v>
          </cell>
          <cell r="N134">
            <v>125000</v>
          </cell>
          <cell r="O134">
            <v>87000</v>
          </cell>
          <cell r="P134" t="str">
            <v>error</v>
          </cell>
          <cell r="Q134" t="str">
            <v>error</v>
          </cell>
        </row>
        <row r="135">
          <cell r="F135">
            <v>1001</v>
          </cell>
          <cell r="H135" t="str">
            <v>error</v>
          </cell>
          <cell r="I135" t="str">
            <v>error</v>
          </cell>
          <cell r="J135" t="str">
            <v>error</v>
          </cell>
          <cell r="K135" t="str">
            <v>error</v>
          </cell>
          <cell r="L135" t="str">
            <v>error</v>
          </cell>
          <cell r="M135" t="str">
            <v>error</v>
          </cell>
          <cell r="N135" t="str">
            <v>error</v>
          </cell>
          <cell r="O135" t="str">
            <v>error</v>
          </cell>
          <cell r="P135" t="str">
            <v>error</v>
          </cell>
          <cell r="Q135" t="str">
            <v>error</v>
          </cell>
        </row>
        <row r="143">
          <cell r="J143" t="str">
            <v>0101</v>
          </cell>
          <cell r="K143">
            <v>0.44</v>
          </cell>
          <cell r="L143">
            <v>0.51</v>
          </cell>
          <cell r="M143">
            <v>0.55000000000000004</v>
          </cell>
          <cell r="N143">
            <v>0.57999999999999996</v>
          </cell>
          <cell r="O143">
            <v>0.61</v>
          </cell>
          <cell r="P143">
            <v>0.64</v>
          </cell>
          <cell r="Q143">
            <v>0.66</v>
          </cell>
          <cell r="R143">
            <v>0.67</v>
          </cell>
          <cell r="S143">
            <v>0.68</v>
          </cell>
          <cell r="T143">
            <v>0.69</v>
          </cell>
        </row>
        <row r="144">
          <cell r="J144" t="str">
            <v>0102</v>
          </cell>
          <cell r="K144">
            <v>0.37</v>
          </cell>
          <cell r="L144">
            <v>0.45</v>
          </cell>
          <cell r="M144">
            <v>0.5</v>
          </cell>
          <cell r="N144">
            <v>0.54</v>
          </cell>
          <cell r="O144">
            <v>0.56999999999999995</v>
          </cell>
          <cell r="P144">
            <v>0.61</v>
          </cell>
          <cell r="Q144">
            <v>0.63</v>
          </cell>
          <cell r="R144">
            <v>0.64</v>
          </cell>
          <cell r="S144">
            <v>0.66</v>
          </cell>
          <cell r="T144">
            <v>0.68</v>
          </cell>
        </row>
        <row r="145">
          <cell r="J145" t="str">
            <v>0103</v>
          </cell>
          <cell r="K145">
            <v>0.33</v>
          </cell>
          <cell r="L145">
            <v>0.41</v>
          </cell>
          <cell r="M145">
            <v>0.46</v>
          </cell>
          <cell r="N145">
            <v>0.51</v>
          </cell>
          <cell r="O145">
            <v>0.54</v>
          </cell>
          <cell r="P145">
            <v>0.57999999999999996</v>
          </cell>
          <cell r="Q145">
            <v>0.61</v>
          </cell>
          <cell r="R145">
            <v>0.62</v>
          </cell>
          <cell r="S145">
            <v>0.65</v>
          </cell>
          <cell r="T145">
            <v>0.66</v>
          </cell>
        </row>
        <row r="146">
          <cell r="J146" t="str">
            <v>0104</v>
          </cell>
          <cell r="K146">
            <v>0.3</v>
          </cell>
          <cell r="L146">
            <v>0.38</v>
          </cell>
          <cell r="M146">
            <v>0.43</v>
          </cell>
          <cell r="N146">
            <v>0.48</v>
          </cell>
          <cell r="O146">
            <v>0.51</v>
          </cell>
          <cell r="P146">
            <v>0.56000000000000005</v>
          </cell>
          <cell r="Q146">
            <v>0.59</v>
          </cell>
          <cell r="R146">
            <v>0.61</v>
          </cell>
          <cell r="S146">
            <v>0.63</v>
          </cell>
          <cell r="T146">
            <v>0.65</v>
          </cell>
        </row>
        <row r="147">
          <cell r="J147" t="str">
            <v>0105</v>
          </cell>
          <cell r="K147">
            <v>0.42</v>
          </cell>
          <cell r="L147">
            <v>0.49</v>
          </cell>
          <cell r="M147">
            <v>0.53</v>
          </cell>
          <cell r="N147">
            <v>0.56999999999999995</v>
          </cell>
          <cell r="O147">
            <v>0.59</v>
          </cell>
          <cell r="P147">
            <v>0.62</v>
          </cell>
          <cell r="Q147">
            <v>0.64</v>
          </cell>
          <cell r="R147">
            <v>0.65</v>
          </cell>
          <cell r="S147">
            <v>0.67</v>
          </cell>
          <cell r="T147">
            <v>0.67</v>
          </cell>
        </row>
        <row r="148">
          <cell r="J148" t="str">
            <v>0106</v>
          </cell>
          <cell r="K148">
            <v>0.37</v>
          </cell>
          <cell r="L148">
            <v>0.44</v>
          </cell>
          <cell r="M148">
            <v>0.49</v>
          </cell>
          <cell r="N148">
            <v>0.53</v>
          </cell>
          <cell r="O148">
            <v>0.56000000000000005</v>
          </cell>
          <cell r="P148">
            <v>0.59</v>
          </cell>
          <cell r="Q148">
            <v>0.62</v>
          </cell>
          <cell r="R148">
            <v>0.63</v>
          </cell>
          <cell r="S148">
            <v>0.65</v>
          </cell>
          <cell r="T148">
            <v>0.66</v>
          </cell>
        </row>
        <row r="149">
          <cell r="J149" t="str">
            <v>0107</v>
          </cell>
          <cell r="K149">
            <v>0.33</v>
          </cell>
          <cell r="L149">
            <v>0.4</v>
          </cell>
          <cell r="M149">
            <v>0.46</v>
          </cell>
          <cell r="N149">
            <v>0.5</v>
          </cell>
          <cell r="O149">
            <v>0.53</v>
          </cell>
          <cell r="P149">
            <v>0.56999999999999995</v>
          </cell>
          <cell r="Q149">
            <v>0.6</v>
          </cell>
          <cell r="R149">
            <v>0.61</v>
          </cell>
          <cell r="S149">
            <v>0.64</v>
          </cell>
          <cell r="T149">
            <v>0.65</v>
          </cell>
        </row>
        <row r="150">
          <cell r="J150" t="str">
            <v>0108</v>
          </cell>
          <cell r="K150">
            <v>0.3</v>
          </cell>
          <cell r="L150">
            <v>0.38</v>
          </cell>
          <cell r="M150">
            <v>0.43</v>
          </cell>
          <cell r="N150">
            <v>0.48</v>
          </cell>
          <cell r="O150">
            <v>0.51</v>
          </cell>
          <cell r="P150">
            <v>0.55000000000000004</v>
          </cell>
          <cell r="Q150">
            <v>0.57999999999999996</v>
          </cell>
          <cell r="R150">
            <v>0.6</v>
          </cell>
          <cell r="S150">
            <v>0.62</v>
          </cell>
          <cell r="T150">
            <v>0.64</v>
          </cell>
        </row>
        <row r="151">
          <cell r="J151" t="str">
            <v>0109</v>
          </cell>
          <cell r="K151">
            <v>0.41</v>
          </cell>
          <cell r="L151">
            <v>0.48</v>
          </cell>
          <cell r="M151">
            <v>0.52</v>
          </cell>
          <cell r="N151">
            <v>0.55000000000000004</v>
          </cell>
          <cell r="O151">
            <v>0.57999999999999996</v>
          </cell>
          <cell r="P151">
            <v>0.6</v>
          </cell>
          <cell r="Q151">
            <v>0.62</v>
          </cell>
          <cell r="R151">
            <v>0.63</v>
          </cell>
          <cell r="S151">
            <v>0.65</v>
          </cell>
          <cell r="T151">
            <v>0.66</v>
          </cell>
        </row>
        <row r="152">
          <cell r="J152" t="str">
            <v>0110</v>
          </cell>
          <cell r="K152">
            <v>0.36</v>
          </cell>
          <cell r="L152">
            <v>0.43</v>
          </cell>
          <cell r="M152">
            <v>0.48</v>
          </cell>
          <cell r="N152">
            <v>0.52</v>
          </cell>
          <cell r="O152">
            <v>0.55000000000000004</v>
          </cell>
          <cell r="P152">
            <v>0.57999999999999996</v>
          </cell>
          <cell r="Q152">
            <v>0.6</v>
          </cell>
          <cell r="R152">
            <v>0.62</v>
          </cell>
          <cell r="S152">
            <v>0.64</v>
          </cell>
          <cell r="T152">
            <v>0.65</v>
          </cell>
        </row>
        <row r="153">
          <cell r="J153" t="str">
            <v>0111</v>
          </cell>
          <cell r="K153">
            <v>0.32</v>
          </cell>
          <cell r="L153">
            <v>0.4</v>
          </cell>
          <cell r="M153">
            <v>0.45</v>
          </cell>
          <cell r="N153">
            <v>0.49</v>
          </cell>
          <cell r="O153">
            <v>0.52</v>
          </cell>
          <cell r="P153">
            <v>0.56000000000000005</v>
          </cell>
          <cell r="Q153">
            <v>0.59</v>
          </cell>
          <cell r="R153">
            <v>0.6</v>
          </cell>
          <cell r="S153">
            <v>0.63</v>
          </cell>
          <cell r="T153">
            <v>0.64</v>
          </cell>
        </row>
        <row r="154">
          <cell r="J154" t="str">
            <v>0112</v>
          </cell>
          <cell r="K154">
            <v>0.3</v>
          </cell>
          <cell r="L154">
            <v>0.38</v>
          </cell>
          <cell r="M154">
            <v>0.43</v>
          </cell>
          <cell r="N154">
            <v>0.47</v>
          </cell>
          <cell r="O154">
            <v>0.5</v>
          </cell>
          <cell r="P154">
            <v>0.55000000000000004</v>
          </cell>
          <cell r="Q154">
            <v>0.56999999999999995</v>
          </cell>
          <cell r="R154">
            <v>0.59</v>
          </cell>
          <cell r="S154">
            <v>0.62</v>
          </cell>
          <cell r="T154">
            <v>0.63</v>
          </cell>
        </row>
        <row r="155">
          <cell r="J155" t="str">
            <v>0201</v>
          </cell>
          <cell r="K155">
            <v>0.44</v>
          </cell>
          <cell r="L155">
            <v>0.52</v>
          </cell>
          <cell r="M155">
            <v>0.56999999999999995</v>
          </cell>
          <cell r="N155">
            <v>0.61</v>
          </cell>
          <cell r="O155">
            <v>0.64</v>
          </cell>
          <cell r="P155">
            <v>0.67</v>
          </cell>
          <cell r="Q155">
            <v>0.7</v>
          </cell>
          <cell r="R155">
            <v>0.71</v>
          </cell>
          <cell r="S155">
            <v>0.73</v>
          </cell>
          <cell r="T155">
            <v>0.74</v>
          </cell>
        </row>
        <row r="156">
          <cell r="J156" t="str">
            <v>0202</v>
          </cell>
          <cell r="K156">
            <v>0.36</v>
          </cell>
          <cell r="L156">
            <v>0.45</v>
          </cell>
          <cell r="M156">
            <v>0.5</v>
          </cell>
          <cell r="N156">
            <v>0.55000000000000004</v>
          </cell>
          <cell r="O156">
            <v>0.59</v>
          </cell>
          <cell r="P156">
            <v>0.63</v>
          </cell>
          <cell r="Q156">
            <v>0.66</v>
          </cell>
          <cell r="R156">
            <v>0.68</v>
          </cell>
          <cell r="S156">
            <v>0.71</v>
          </cell>
          <cell r="T156">
            <v>0.72</v>
          </cell>
        </row>
        <row r="157">
          <cell r="J157" t="str">
            <v>0203</v>
          </cell>
          <cell r="K157">
            <v>0.31</v>
          </cell>
          <cell r="L157">
            <v>0.4</v>
          </cell>
          <cell r="M157">
            <v>0.45</v>
          </cell>
          <cell r="N157">
            <v>0.51</v>
          </cell>
          <cell r="O157">
            <v>0.54</v>
          </cell>
          <cell r="P157">
            <v>0.6</v>
          </cell>
          <cell r="Q157">
            <v>0.63</v>
          </cell>
          <cell r="R157">
            <v>0.65</v>
          </cell>
          <cell r="S157">
            <v>0.69</v>
          </cell>
          <cell r="T157">
            <v>0.71</v>
          </cell>
        </row>
        <row r="158">
          <cell r="J158" t="str">
            <v>0204</v>
          </cell>
          <cell r="K158">
            <v>0.28000000000000003</v>
          </cell>
          <cell r="L158">
            <v>0.36</v>
          </cell>
          <cell r="M158">
            <v>0.42</v>
          </cell>
          <cell r="N158">
            <v>0.47</v>
          </cell>
          <cell r="O158">
            <v>0.51</v>
          </cell>
          <cell r="P158">
            <v>0.56999999999999995</v>
          </cell>
          <cell r="Q158">
            <v>0.6</v>
          </cell>
          <cell r="R158">
            <v>0.63</v>
          </cell>
          <cell r="S158">
            <v>0.67</v>
          </cell>
          <cell r="T158">
            <v>0.69</v>
          </cell>
        </row>
        <row r="159">
          <cell r="J159" t="str">
            <v>0205</v>
          </cell>
          <cell r="K159">
            <v>0.43</v>
          </cell>
          <cell r="L159">
            <v>0.5</v>
          </cell>
          <cell r="M159">
            <v>0.55000000000000004</v>
          </cell>
          <cell r="N159">
            <v>0.59</v>
          </cell>
          <cell r="O159">
            <v>0.62</v>
          </cell>
          <cell r="P159">
            <v>0.65</v>
          </cell>
          <cell r="Q159">
            <v>0.68</v>
          </cell>
          <cell r="R159">
            <v>0.69</v>
          </cell>
          <cell r="S159">
            <v>0.71</v>
          </cell>
          <cell r="T159">
            <v>0.72</v>
          </cell>
        </row>
        <row r="160">
          <cell r="J160" t="str">
            <v>0206</v>
          </cell>
          <cell r="K160">
            <v>0.36</v>
          </cell>
          <cell r="L160">
            <v>0.44</v>
          </cell>
          <cell r="M160">
            <v>0.49</v>
          </cell>
          <cell r="N160">
            <v>0.54</v>
          </cell>
          <cell r="O160">
            <v>0.56999999999999995</v>
          </cell>
          <cell r="P160">
            <v>0.62</v>
          </cell>
          <cell r="Q160">
            <v>0.65</v>
          </cell>
          <cell r="R160">
            <v>0.67</v>
          </cell>
          <cell r="S160">
            <v>0.69</v>
          </cell>
          <cell r="T160">
            <v>0.71</v>
          </cell>
        </row>
        <row r="161">
          <cell r="J161" t="str">
            <v>0207</v>
          </cell>
          <cell r="K161">
            <v>0.31</v>
          </cell>
          <cell r="L161">
            <v>0.39</v>
          </cell>
          <cell r="M161">
            <v>0.45</v>
          </cell>
          <cell r="N161">
            <v>0.5</v>
          </cell>
          <cell r="O161">
            <v>0.54</v>
          </cell>
          <cell r="P161">
            <v>0.59</v>
          </cell>
          <cell r="Q161">
            <v>0.62</v>
          </cell>
          <cell r="R161">
            <v>0.64</v>
          </cell>
          <cell r="S161">
            <v>0.67</v>
          </cell>
          <cell r="T161">
            <v>0.69</v>
          </cell>
        </row>
        <row r="162">
          <cell r="J162" t="str">
            <v>0208</v>
          </cell>
          <cell r="K162">
            <v>0.28000000000000003</v>
          </cell>
          <cell r="L162">
            <v>0.36</v>
          </cell>
          <cell r="M162">
            <v>0.42</v>
          </cell>
          <cell r="N162">
            <v>0.47</v>
          </cell>
          <cell r="O162">
            <v>0.51</v>
          </cell>
          <cell r="P162">
            <v>0.56000000000000005</v>
          </cell>
          <cell r="Q162">
            <v>0.6</v>
          </cell>
          <cell r="R162">
            <v>0.62</v>
          </cell>
          <cell r="S162">
            <v>0.66</v>
          </cell>
          <cell r="T162">
            <v>0.68</v>
          </cell>
        </row>
        <row r="163">
          <cell r="J163" t="str">
            <v>0209</v>
          </cell>
          <cell r="K163">
            <v>0.41</v>
          </cell>
          <cell r="L163">
            <v>0.48</v>
          </cell>
          <cell r="M163">
            <v>0.53</v>
          </cell>
          <cell r="N163">
            <v>0.56999999999999995</v>
          </cell>
          <cell r="O163">
            <v>0.6</v>
          </cell>
          <cell r="P163">
            <v>0.63</v>
          </cell>
          <cell r="Q163">
            <v>0.66</v>
          </cell>
          <cell r="R163">
            <v>0.67</v>
          </cell>
          <cell r="S163">
            <v>0.69</v>
          </cell>
          <cell r="T163">
            <v>0.71</v>
          </cell>
        </row>
        <row r="164">
          <cell r="J164" t="str">
            <v>0210</v>
          </cell>
          <cell r="K164">
            <v>0.35</v>
          </cell>
          <cell r="L164">
            <v>0.43</v>
          </cell>
          <cell r="M164">
            <v>0.48</v>
          </cell>
          <cell r="N164">
            <v>0.53</v>
          </cell>
          <cell r="O164">
            <v>0.56000000000000005</v>
          </cell>
          <cell r="P164">
            <v>0.6</v>
          </cell>
          <cell r="Q164">
            <v>0.63</v>
          </cell>
          <cell r="R164">
            <v>0.65</v>
          </cell>
          <cell r="S164">
            <v>0.68</v>
          </cell>
          <cell r="T164">
            <v>0.69</v>
          </cell>
        </row>
        <row r="165">
          <cell r="J165" t="str">
            <v>0211</v>
          </cell>
          <cell r="K165">
            <v>0.31</v>
          </cell>
          <cell r="L165">
            <v>0.39</v>
          </cell>
          <cell r="M165">
            <v>0.44</v>
          </cell>
          <cell r="N165">
            <v>0.49</v>
          </cell>
          <cell r="O165">
            <v>0.53</v>
          </cell>
          <cell r="P165">
            <v>0.57999999999999996</v>
          </cell>
          <cell r="Q165">
            <v>0.61</v>
          </cell>
          <cell r="R165">
            <v>0.63</v>
          </cell>
          <cell r="S165">
            <v>0.66</v>
          </cell>
          <cell r="T165">
            <v>0.68</v>
          </cell>
        </row>
        <row r="166">
          <cell r="J166" t="str">
            <v>0212</v>
          </cell>
          <cell r="K166">
            <v>0.27</v>
          </cell>
          <cell r="L166">
            <v>0.36</v>
          </cell>
          <cell r="M166">
            <v>0.41</v>
          </cell>
          <cell r="N166">
            <v>0.47</v>
          </cell>
          <cell r="O166">
            <v>0.5</v>
          </cell>
          <cell r="P166">
            <v>0.56000000000000005</v>
          </cell>
          <cell r="Q166">
            <v>0.59</v>
          </cell>
          <cell r="R166">
            <v>0.62</v>
          </cell>
          <cell r="S166">
            <v>0.65</v>
          </cell>
          <cell r="T166">
            <v>0.67</v>
          </cell>
        </row>
        <row r="167">
          <cell r="J167" t="str">
            <v>0301</v>
          </cell>
          <cell r="K167">
            <v>0.46</v>
          </cell>
          <cell r="L167">
            <v>0.54</v>
          </cell>
          <cell r="M167">
            <v>0.6</v>
          </cell>
          <cell r="N167">
            <v>0.64</v>
          </cell>
          <cell r="O167">
            <v>0.67</v>
          </cell>
          <cell r="P167">
            <v>0.71</v>
          </cell>
          <cell r="Q167">
            <v>0.74</v>
          </cell>
          <cell r="R167">
            <v>0.75</v>
          </cell>
          <cell r="S167">
            <v>0.78</v>
          </cell>
          <cell r="T167">
            <v>0.79</v>
          </cell>
        </row>
        <row r="168">
          <cell r="J168" t="str">
            <v>0302</v>
          </cell>
          <cell r="K168">
            <v>0.38</v>
          </cell>
          <cell r="L168">
            <v>0.46</v>
          </cell>
          <cell r="M168">
            <v>0.52</v>
          </cell>
          <cell r="N168">
            <v>0.57999999999999996</v>
          </cell>
          <cell r="O168">
            <v>0.62</v>
          </cell>
          <cell r="P168">
            <v>0.67</v>
          </cell>
          <cell r="Q168">
            <v>0.7</v>
          </cell>
          <cell r="R168">
            <v>0.72</v>
          </cell>
          <cell r="S168">
            <v>0.75</v>
          </cell>
          <cell r="T168">
            <v>0.77</v>
          </cell>
        </row>
        <row r="169">
          <cell r="J169" t="str">
            <v>0303</v>
          </cell>
          <cell r="K169">
            <v>0.32</v>
          </cell>
          <cell r="L169">
            <v>0.41</v>
          </cell>
          <cell r="M169">
            <v>0.47</v>
          </cell>
          <cell r="N169">
            <v>0.53</v>
          </cell>
          <cell r="O169">
            <v>0.56999999999999995</v>
          </cell>
          <cell r="P169">
            <v>0.63</v>
          </cell>
          <cell r="Q169">
            <v>0.67</v>
          </cell>
          <cell r="R169">
            <v>0.69</v>
          </cell>
          <cell r="S169">
            <v>0.73</v>
          </cell>
          <cell r="T169">
            <v>0.75</v>
          </cell>
        </row>
        <row r="170">
          <cell r="J170" t="str">
            <v>0304</v>
          </cell>
          <cell r="K170">
            <v>0.28000000000000003</v>
          </cell>
          <cell r="L170">
            <v>0.37</v>
          </cell>
          <cell r="M170">
            <v>0.43</v>
          </cell>
          <cell r="N170">
            <v>0.49</v>
          </cell>
          <cell r="O170">
            <v>0.54</v>
          </cell>
          <cell r="P170">
            <v>0.6</v>
          </cell>
          <cell r="Q170">
            <v>0.64</v>
          </cell>
          <cell r="R170">
            <v>0.67</v>
          </cell>
          <cell r="S170">
            <v>0.71</v>
          </cell>
          <cell r="T170">
            <v>0.73</v>
          </cell>
        </row>
        <row r="171">
          <cell r="J171" t="str">
            <v>0305</v>
          </cell>
          <cell r="K171">
            <v>0.44</v>
          </cell>
          <cell r="L171">
            <v>0.52</v>
          </cell>
          <cell r="M171">
            <v>0.56999999999999995</v>
          </cell>
          <cell r="N171">
            <v>0.62</v>
          </cell>
          <cell r="O171">
            <v>0.65</v>
          </cell>
          <cell r="P171">
            <v>0.69</v>
          </cell>
          <cell r="Q171">
            <v>0.72</v>
          </cell>
          <cell r="R171">
            <v>0.73</v>
          </cell>
          <cell r="S171">
            <v>0.76</v>
          </cell>
          <cell r="T171">
            <v>0.77</v>
          </cell>
        </row>
        <row r="172">
          <cell r="J172" t="str">
            <v>0306</v>
          </cell>
          <cell r="K172">
            <v>0.37</v>
          </cell>
          <cell r="L172">
            <v>0.45</v>
          </cell>
          <cell r="M172">
            <v>0.51</v>
          </cell>
          <cell r="N172">
            <v>0.56999999999999995</v>
          </cell>
          <cell r="O172">
            <v>0.6</v>
          </cell>
          <cell r="P172">
            <v>0.65</v>
          </cell>
          <cell r="Q172">
            <v>0.68</v>
          </cell>
          <cell r="R172">
            <v>0.71</v>
          </cell>
          <cell r="S172">
            <v>0.73</v>
          </cell>
          <cell r="T172">
            <v>0.75</v>
          </cell>
        </row>
        <row r="173">
          <cell r="J173" t="str">
            <v>0307</v>
          </cell>
          <cell r="K173">
            <v>0.32</v>
          </cell>
          <cell r="L173">
            <v>0.41</v>
          </cell>
          <cell r="M173">
            <v>0.47</v>
          </cell>
          <cell r="N173">
            <v>0.52</v>
          </cell>
          <cell r="O173">
            <v>0.56000000000000005</v>
          </cell>
          <cell r="P173">
            <v>0.62</v>
          </cell>
          <cell r="Q173">
            <v>0.66</v>
          </cell>
          <cell r="R173">
            <v>0.68</v>
          </cell>
          <cell r="S173">
            <v>0.71</v>
          </cell>
          <cell r="T173">
            <v>0.73</v>
          </cell>
        </row>
        <row r="174">
          <cell r="J174" t="str">
            <v>0308</v>
          </cell>
          <cell r="K174">
            <v>0.28000000000000003</v>
          </cell>
          <cell r="L174">
            <v>0.37</v>
          </cell>
          <cell r="M174">
            <v>0.43</v>
          </cell>
          <cell r="N174">
            <v>0.49</v>
          </cell>
          <cell r="O174">
            <v>0.53</v>
          </cell>
          <cell r="P174">
            <v>0.59</v>
          </cell>
          <cell r="Q174">
            <v>0.63</v>
          </cell>
          <cell r="R174">
            <v>0.66</v>
          </cell>
          <cell r="S174">
            <v>0.7</v>
          </cell>
          <cell r="T174">
            <v>0.72</v>
          </cell>
        </row>
        <row r="175">
          <cell r="J175" t="str">
            <v>0309</v>
          </cell>
          <cell r="K175">
            <v>0.43</v>
          </cell>
          <cell r="L175">
            <v>0.5</v>
          </cell>
          <cell r="M175">
            <v>0.55000000000000004</v>
          </cell>
          <cell r="N175">
            <v>0.6</v>
          </cell>
          <cell r="O175">
            <v>0.63</v>
          </cell>
          <cell r="P175">
            <v>0.67</v>
          </cell>
          <cell r="Q175">
            <v>0.7</v>
          </cell>
          <cell r="R175">
            <v>0.71</v>
          </cell>
          <cell r="S175">
            <v>0.74</v>
          </cell>
          <cell r="T175">
            <v>0.75</v>
          </cell>
        </row>
        <row r="176">
          <cell r="J176" t="str">
            <v>0310</v>
          </cell>
          <cell r="K176">
            <v>0.36</v>
          </cell>
          <cell r="L176">
            <v>0.44</v>
          </cell>
          <cell r="M176">
            <v>0.5</v>
          </cell>
          <cell r="N176">
            <v>0.55000000000000004</v>
          </cell>
          <cell r="O176">
            <v>0.59</v>
          </cell>
          <cell r="P176">
            <v>0.64</v>
          </cell>
          <cell r="Q176">
            <v>0.67</v>
          </cell>
          <cell r="R176">
            <v>0.69</v>
          </cell>
          <cell r="S176">
            <v>0.72</v>
          </cell>
          <cell r="T176">
            <v>0.73</v>
          </cell>
        </row>
        <row r="177">
          <cell r="J177" t="str">
            <v>0311</v>
          </cell>
          <cell r="K177">
            <v>0.31</v>
          </cell>
          <cell r="L177">
            <v>0.4</v>
          </cell>
          <cell r="M177">
            <v>0.46</v>
          </cell>
          <cell r="N177">
            <v>0.52</v>
          </cell>
          <cell r="O177">
            <v>0.56000000000000005</v>
          </cell>
          <cell r="P177">
            <v>0.61</v>
          </cell>
          <cell r="Q177">
            <v>0.64</v>
          </cell>
          <cell r="R177">
            <v>0.67</v>
          </cell>
          <cell r="S177">
            <v>0.7</v>
          </cell>
          <cell r="T177">
            <v>0.72</v>
          </cell>
        </row>
        <row r="178">
          <cell r="J178" t="str">
            <v>0312</v>
          </cell>
          <cell r="K178">
            <v>0.28000000000000003</v>
          </cell>
          <cell r="L178">
            <v>0.37</v>
          </cell>
          <cell r="M178">
            <v>0.43</v>
          </cell>
          <cell r="N178">
            <v>0.49</v>
          </cell>
          <cell r="O178">
            <v>0.53</v>
          </cell>
          <cell r="P178">
            <v>0.59</v>
          </cell>
          <cell r="Q178">
            <v>0.62</v>
          </cell>
          <cell r="R178">
            <v>0.65</v>
          </cell>
          <cell r="S178">
            <v>0.69</v>
          </cell>
          <cell r="T178">
            <v>0.71</v>
          </cell>
        </row>
        <row r="179">
          <cell r="J179" t="str">
            <v>0401</v>
          </cell>
          <cell r="K179">
            <v>0.27</v>
          </cell>
          <cell r="L179">
            <v>0.32</v>
          </cell>
          <cell r="M179">
            <v>0.35</v>
          </cell>
          <cell r="N179">
            <v>0.38</v>
          </cell>
          <cell r="O179">
            <v>0.4</v>
          </cell>
          <cell r="P179">
            <v>0.43</v>
          </cell>
          <cell r="Q179">
            <v>0.45</v>
          </cell>
          <cell r="R179">
            <v>0.46</v>
          </cell>
          <cell r="S179">
            <v>0.47</v>
          </cell>
          <cell r="T179">
            <v>0.48</v>
          </cell>
        </row>
        <row r="180">
          <cell r="J180" t="str">
            <v>0402</v>
          </cell>
          <cell r="K180">
            <v>0.22</v>
          </cell>
          <cell r="L180">
            <v>0.27</v>
          </cell>
          <cell r="M180">
            <v>0.3</v>
          </cell>
          <cell r="N180">
            <v>0.34</v>
          </cell>
          <cell r="O180">
            <v>0.36</v>
          </cell>
          <cell r="P180">
            <v>0.4</v>
          </cell>
          <cell r="Q180">
            <v>0.42</v>
          </cell>
          <cell r="R180">
            <v>0.43</v>
          </cell>
          <cell r="S180">
            <v>0.45</v>
          </cell>
          <cell r="T180">
            <v>0.47</v>
          </cell>
        </row>
        <row r="181">
          <cell r="J181" t="str">
            <v>0403</v>
          </cell>
          <cell r="K181">
            <v>0.18</v>
          </cell>
          <cell r="L181">
            <v>0.23</v>
          </cell>
          <cell r="M181">
            <v>0.27</v>
          </cell>
          <cell r="N181">
            <v>0.3</v>
          </cell>
          <cell r="O181">
            <v>0.33</v>
          </cell>
          <cell r="P181">
            <v>0.37</v>
          </cell>
          <cell r="Q181">
            <v>0.39</v>
          </cell>
          <cell r="R181">
            <v>0.41</v>
          </cell>
          <cell r="S181">
            <v>0.44</v>
          </cell>
          <cell r="T181">
            <v>0.45</v>
          </cell>
        </row>
        <row r="182">
          <cell r="J182" t="str">
            <v>0404</v>
          </cell>
          <cell r="K182">
            <v>0.15</v>
          </cell>
          <cell r="L182">
            <v>0.21</v>
          </cell>
          <cell r="M182">
            <v>0.24</v>
          </cell>
          <cell r="N182">
            <v>0.28000000000000003</v>
          </cell>
          <cell r="O182">
            <v>0.31</v>
          </cell>
          <cell r="P182">
            <v>0.35</v>
          </cell>
          <cell r="Q182">
            <v>0.37</v>
          </cell>
          <cell r="R182">
            <v>0.39</v>
          </cell>
          <cell r="S182">
            <v>0.42</v>
          </cell>
          <cell r="T182">
            <v>0.44</v>
          </cell>
        </row>
        <row r="183">
          <cell r="J183" t="str">
            <v>0405</v>
          </cell>
          <cell r="K183">
            <v>0.26</v>
          </cell>
          <cell r="L183">
            <v>0.31</v>
          </cell>
          <cell r="M183">
            <v>0.34</v>
          </cell>
          <cell r="N183">
            <v>0.37</v>
          </cell>
          <cell r="O183">
            <v>0.39</v>
          </cell>
          <cell r="P183">
            <v>0.41</v>
          </cell>
          <cell r="Q183">
            <v>0.43</v>
          </cell>
          <cell r="R183">
            <v>0.44</v>
          </cell>
          <cell r="S183">
            <v>0.46</v>
          </cell>
          <cell r="T183">
            <v>0.47</v>
          </cell>
        </row>
        <row r="184">
          <cell r="J184" t="str">
            <v>0406</v>
          </cell>
          <cell r="K184">
            <v>0.21</v>
          </cell>
          <cell r="L184">
            <v>0.26</v>
          </cell>
          <cell r="M184">
            <v>0.3</v>
          </cell>
          <cell r="N184">
            <v>0.33</v>
          </cell>
          <cell r="O184">
            <v>0.35</v>
          </cell>
          <cell r="P184">
            <v>0.39</v>
          </cell>
          <cell r="Q184">
            <v>0.41</v>
          </cell>
          <cell r="R184">
            <v>0.42</v>
          </cell>
          <cell r="S184">
            <v>0.44</v>
          </cell>
          <cell r="T184">
            <v>0.46</v>
          </cell>
        </row>
        <row r="185">
          <cell r="J185" t="str">
            <v>0407</v>
          </cell>
          <cell r="K185">
            <v>0.18</v>
          </cell>
          <cell r="L185">
            <v>0.23</v>
          </cell>
          <cell r="M185">
            <v>0.26</v>
          </cell>
          <cell r="N185">
            <v>0.3</v>
          </cell>
          <cell r="O185">
            <v>0.33</v>
          </cell>
          <cell r="P185">
            <v>0.36</v>
          </cell>
          <cell r="Q185">
            <v>0.39</v>
          </cell>
          <cell r="R185">
            <v>0.41</v>
          </cell>
          <cell r="S185">
            <v>0.43</v>
          </cell>
          <cell r="T185">
            <v>0.44</v>
          </cell>
        </row>
        <row r="186">
          <cell r="J186" t="str">
            <v>0408</v>
          </cell>
          <cell r="K186">
            <v>0.15</v>
          </cell>
          <cell r="L186">
            <v>0.2</v>
          </cell>
          <cell r="M186">
            <v>0.24</v>
          </cell>
          <cell r="N186">
            <v>0.28000000000000003</v>
          </cell>
          <cell r="O186">
            <v>0.3</v>
          </cell>
          <cell r="P186">
            <v>0.34</v>
          </cell>
          <cell r="Q186">
            <v>0.37</v>
          </cell>
          <cell r="R186">
            <v>0.39</v>
          </cell>
          <cell r="S186">
            <v>0.42</v>
          </cell>
          <cell r="T186">
            <v>0.43</v>
          </cell>
        </row>
        <row r="187">
          <cell r="J187" t="str">
            <v>0409</v>
          </cell>
          <cell r="K187">
            <v>0.25</v>
          </cell>
          <cell r="L187">
            <v>0.28999999999999998</v>
          </cell>
          <cell r="M187">
            <v>0.32</v>
          </cell>
          <cell r="N187">
            <v>0.35</v>
          </cell>
          <cell r="O187">
            <v>0.37</v>
          </cell>
          <cell r="P187">
            <v>0.4</v>
          </cell>
          <cell r="Q187">
            <v>0.42</v>
          </cell>
          <cell r="R187">
            <v>0.43</v>
          </cell>
          <cell r="S187">
            <v>0.45</v>
          </cell>
          <cell r="T187">
            <v>0.46</v>
          </cell>
        </row>
        <row r="188">
          <cell r="J188" t="str">
            <v>0410</v>
          </cell>
          <cell r="K188">
            <v>0.21</v>
          </cell>
          <cell r="L188">
            <v>0.25</v>
          </cell>
          <cell r="M188">
            <v>0.28999999999999998</v>
          </cell>
          <cell r="N188">
            <v>0.32</v>
          </cell>
          <cell r="O188">
            <v>0.34</v>
          </cell>
          <cell r="P188">
            <v>0.38</v>
          </cell>
          <cell r="Q188">
            <v>0.4</v>
          </cell>
          <cell r="R188">
            <v>0.41</v>
          </cell>
          <cell r="S188">
            <v>0.43</v>
          </cell>
          <cell r="T188">
            <v>0.45</v>
          </cell>
        </row>
        <row r="189">
          <cell r="J189" t="str">
            <v>0411</v>
          </cell>
          <cell r="K189">
            <v>0.18</v>
          </cell>
          <cell r="L189">
            <v>0.23</v>
          </cell>
          <cell r="M189">
            <v>0.26</v>
          </cell>
          <cell r="N189">
            <v>0.3</v>
          </cell>
          <cell r="O189">
            <v>0.32</v>
          </cell>
          <cell r="P189">
            <v>0.36</v>
          </cell>
          <cell r="Q189">
            <v>0.38</v>
          </cell>
          <cell r="R189">
            <v>0.4</v>
          </cell>
          <cell r="S189">
            <v>0.42</v>
          </cell>
          <cell r="T189">
            <v>0.44</v>
          </cell>
        </row>
        <row r="190">
          <cell r="J190" t="str">
            <v>0412</v>
          </cell>
          <cell r="K190">
            <v>0.15</v>
          </cell>
          <cell r="L190">
            <v>0.2</v>
          </cell>
          <cell r="M190">
            <v>0.24</v>
          </cell>
          <cell r="N190">
            <v>0.27</v>
          </cell>
          <cell r="O190">
            <v>0.3</v>
          </cell>
          <cell r="P190">
            <v>0.34</v>
          </cell>
          <cell r="Q190">
            <v>0.36</v>
          </cell>
          <cell r="R190">
            <v>0.38</v>
          </cell>
          <cell r="S190">
            <v>0.41</v>
          </cell>
          <cell r="T190">
            <v>0.43</v>
          </cell>
        </row>
        <row r="191">
          <cell r="J191" t="str">
            <v>0501</v>
          </cell>
          <cell r="K191">
            <v>0.36</v>
          </cell>
          <cell r="L191">
            <v>0.42</v>
          </cell>
          <cell r="M191">
            <v>0.46</v>
          </cell>
          <cell r="N191">
            <v>0.49</v>
          </cell>
          <cell r="O191">
            <v>0.51</v>
          </cell>
          <cell r="P191">
            <v>0.53</v>
          </cell>
          <cell r="Q191">
            <v>0.55000000000000004</v>
          </cell>
          <cell r="R191">
            <v>0.56000000000000005</v>
          </cell>
          <cell r="S191">
            <v>0.57999999999999996</v>
          </cell>
          <cell r="T191">
            <v>0.59</v>
          </cell>
        </row>
        <row r="192">
          <cell r="J192" t="str">
            <v>0502</v>
          </cell>
          <cell r="K192">
            <v>0.3</v>
          </cell>
          <cell r="L192">
            <v>0.37</v>
          </cell>
          <cell r="M192">
            <v>0.41</v>
          </cell>
          <cell r="N192">
            <v>0.44</v>
          </cell>
          <cell r="O192">
            <v>0.47</v>
          </cell>
          <cell r="P192">
            <v>0.5</v>
          </cell>
          <cell r="Q192">
            <v>0.52</v>
          </cell>
          <cell r="R192">
            <v>0.54</v>
          </cell>
          <cell r="S192">
            <v>0.56000000000000005</v>
          </cell>
          <cell r="T192">
            <v>0.56999999999999995</v>
          </cell>
        </row>
        <row r="193">
          <cell r="J193" t="str">
            <v>0503</v>
          </cell>
          <cell r="K193">
            <v>0.26</v>
          </cell>
          <cell r="L193">
            <v>0.33</v>
          </cell>
          <cell r="M193">
            <v>0.37</v>
          </cell>
          <cell r="N193">
            <v>0.41</v>
          </cell>
          <cell r="O193">
            <v>0.44</v>
          </cell>
          <cell r="P193">
            <v>0.48</v>
          </cell>
          <cell r="Q193">
            <v>0.5</v>
          </cell>
          <cell r="R193">
            <v>0.52</v>
          </cell>
          <cell r="S193">
            <v>0.54</v>
          </cell>
          <cell r="T193">
            <v>0.56000000000000005</v>
          </cell>
        </row>
        <row r="194">
          <cell r="J194" t="str">
            <v>0504</v>
          </cell>
          <cell r="K194">
            <v>0.24</v>
          </cell>
          <cell r="L194">
            <v>0.3</v>
          </cell>
          <cell r="M194">
            <v>0.34</v>
          </cell>
          <cell r="N194">
            <v>0.38</v>
          </cell>
          <cell r="O194">
            <v>0.41</v>
          </cell>
          <cell r="P194">
            <v>0.45</v>
          </cell>
          <cell r="Q194">
            <v>0.48</v>
          </cell>
          <cell r="R194">
            <v>0.5</v>
          </cell>
          <cell r="S194">
            <v>0.53</v>
          </cell>
          <cell r="T194">
            <v>0.54</v>
          </cell>
        </row>
        <row r="195">
          <cell r="J195" t="str">
            <v>0505</v>
          </cell>
          <cell r="K195">
            <v>0.35</v>
          </cell>
          <cell r="L195">
            <v>0.41</v>
          </cell>
          <cell r="M195">
            <v>0.44</v>
          </cell>
          <cell r="N195">
            <v>0.47</v>
          </cell>
          <cell r="O195">
            <v>0.49</v>
          </cell>
          <cell r="P195">
            <v>0.52</v>
          </cell>
          <cell r="Q195">
            <v>0.54</v>
          </cell>
          <cell r="R195">
            <v>0.55000000000000004</v>
          </cell>
          <cell r="S195">
            <v>0.56000000000000005</v>
          </cell>
          <cell r="T195">
            <v>0.56999999999999995</v>
          </cell>
        </row>
        <row r="196">
          <cell r="J196" t="str">
            <v>0506</v>
          </cell>
          <cell r="K196">
            <v>0.3</v>
          </cell>
          <cell r="L196">
            <v>0.36</v>
          </cell>
          <cell r="M196">
            <v>0.4</v>
          </cell>
          <cell r="N196">
            <v>0.43</v>
          </cell>
          <cell r="O196">
            <v>0.46</v>
          </cell>
          <cell r="P196">
            <v>0.49</v>
          </cell>
          <cell r="Q196">
            <v>0.51</v>
          </cell>
          <cell r="R196">
            <v>0.53</v>
          </cell>
          <cell r="S196">
            <v>0.55000000000000004</v>
          </cell>
          <cell r="T196">
            <v>0.56000000000000005</v>
          </cell>
        </row>
        <row r="197">
          <cell r="J197" t="str">
            <v>0507</v>
          </cell>
          <cell r="K197">
            <v>0.26</v>
          </cell>
          <cell r="L197">
            <v>0.32</v>
          </cell>
          <cell r="M197">
            <v>0.37</v>
          </cell>
          <cell r="N197">
            <v>0.41</v>
          </cell>
          <cell r="O197">
            <v>0.43</v>
          </cell>
          <cell r="P197">
            <v>0.47</v>
          </cell>
          <cell r="Q197">
            <v>0.49</v>
          </cell>
          <cell r="R197">
            <v>0.51</v>
          </cell>
          <cell r="S197">
            <v>0.53</v>
          </cell>
          <cell r="T197">
            <v>0.55000000000000004</v>
          </cell>
        </row>
        <row r="198">
          <cell r="J198" t="str">
            <v>0508</v>
          </cell>
          <cell r="K198">
            <v>0.24</v>
          </cell>
          <cell r="L198">
            <v>0.3</v>
          </cell>
          <cell r="M198">
            <v>0.34</v>
          </cell>
          <cell r="N198">
            <v>0.38</v>
          </cell>
          <cell r="O198">
            <v>0.41</v>
          </cell>
          <cell r="P198">
            <v>0.45</v>
          </cell>
          <cell r="Q198">
            <v>0.48</v>
          </cell>
          <cell r="R198">
            <v>0.49</v>
          </cell>
          <cell r="S198">
            <v>0.52</v>
          </cell>
          <cell r="T198">
            <v>0.54</v>
          </cell>
        </row>
        <row r="199">
          <cell r="J199" t="str">
            <v>0509</v>
          </cell>
          <cell r="K199">
            <v>0.34</v>
          </cell>
          <cell r="L199">
            <v>0.39</v>
          </cell>
          <cell r="M199">
            <v>0.43</v>
          </cell>
          <cell r="N199">
            <v>0.46</v>
          </cell>
          <cell r="O199">
            <v>0.48</v>
          </cell>
          <cell r="P199">
            <v>0.5</v>
          </cell>
          <cell r="Q199">
            <v>0.52</v>
          </cell>
          <cell r="R199">
            <v>0.53</v>
          </cell>
          <cell r="S199">
            <v>0.55000000000000004</v>
          </cell>
          <cell r="T199">
            <v>0.56000000000000005</v>
          </cell>
        </row>
        <row r="200">
          <cell r="J200" t="str">
            <v>0510</v>
          </cell>
          <cell r="K200">
            <v>0.28999999999999998</v>
          </cell>
          <cell r="L200">
            <v>0.35</v>
          </cell>
          <cell r="M200">
            <v>0.39</v>
          </cell>
          <cell r="N200">
            <v>0.43</v>
          </cell>
          <cell r="O200">
            <v>0.45</v>
          </cell>
          <cell r="P200">
            <v>0.48</v>
          </cell>
          <cell r="Q200">
            <v>0.5</v>
          </cell>
          <cell r="R200">
            <v>0.52</v>
          </cell>
          <cell r="S200">
            <v>0.54</v>
          </cell>
          <cell r="T200">
            <v>0.55000000000000004</v>
          </cell>
        </row>
        <row r="201">
          <cell r="J201" t="str">
            <v>0511</v>
          </cell>
          <cell r="K201">
            <v>0.26</v>
          </cell>
          <cell r="L201">
            <v>0.32</v>
          </cell>
          <cell r="M201">
            <v>0.36</v>
          </cell>
          <cell r="N201">
            <v>0.4</v>
          </cell>
          <cell r="O201">
            <v>0.43</v>
          </cell>
          <cell r="P201">
            <v>0.46</v>
          </cell>
          <cell r="Q201">
            <v>0.49</v>
          </cell>
          <cell r="R201">
            <v>0.5</v>
          </cell>
          <cell r="S201">
            <v>0.52</v>
          </cell>
          <cell r="T201">
            <v>0.54</v>
          </cell>
        </row>
        <row r="202">
          <cell r="J202" t="str">
            <v>0512</v>
          </cell>
          <cell r="K202">
            <v>0.24</v>
          </cell>
          <cell r="L202">
            <v>0.3</v>
          </cell>
          <cell r="M202">
            <v>0.34</v>
          </cell>
          <cell r="N202">
            <v>0.38</v>
          </cell>
          <cell r="O202">
            <v>0.41</v>
          </cell>
          <cell r="P202">
            <v>0.44</v>
          </cell>
          <cell r="Q202">
            <v>0.47</v>
          </cell>
          <cell r="R202">
            <v>0.49</v>
          </cell>
          <cell r="S202">
            <v>0.51</v>
          </cell>
          <cell r="T202">
            <v>0.53</v>
          </cell>
        </row>
        <row r="203">
          <cell r="J203" t="str">
            <v>0601</v>
          </cell>
          <cell r="K203">
            <v>0.44</v>
          </cell>
          <cell r="L203">
            <v>0.52</v>
          </cell>
          <cell r="M203">
            <v>0.56999999999999995</v>
          </cell>
          <cell r="N203">
            <v>0.63</v>
          </cell>
          <cell r="O203">
            <v>0.66</v>
          </cell>
          <cell r="P203">
            <v>0.72</v>
          </cell>
          <cell r="Q203">
            <v>0.75</v>
          </cell>
          <cell r="R203">
            <v>0.78</v>
          </cell>
          <cell r="S203">
            <v>0.81</v>
          </cell>
          <cell r="T203">
            <v>0.83</v>
          </cell>
        </row>
        <row r="204">
          <cell r="J204" t="str">
            <v>0602</v>
          </cell>
          <cell r="K204">
            <v>0.32</v>
          </cell>
          <cell r="L204">
            <v>0.41</v>
          </cell>
          <cell r="M204">
            <v>0.47</v>
          </cell>
          <cell r="N204">
            <v>0.53</v>
          </cell>
          <cell r="O204">
            <v>0.57999999999999996</v>
          </cell>
          <cell r="P204">
            <v>0.64</v>
          </cell>
          <cell r="Q204">
            <v>0.68</v>
          </cell>
          <cell r="R204">
            <v>0.72</v>
          </cell>
          <cell r="S204">
            <v>0.76</v>
          </cell>
          <cell r="T204">
            <v>0.79</v>
          </cell>
        </row>
        <row r="205">
          <cell r="J205" t="str">
            <v>0603</v>
          </cell>
          <cell r="K205">
            <v>0.26</v>
          </cell>
          <cell r="L205">
            <v>0.34</v>
          </cell>
          <cell r="M205">
            <v>0.4</v>
          </cell>
          <cell r="N205">
            <v>0.46</v>
          </cell>
          <cell r="O205">
            <v>0.51</v>
          </cell>
          <cell r="P205">
            <v>0.57999999999999996</v>
          </cell>
          <cell r="Q205">
            <v>0.63</v>
          </cell>
          <cell r="R205">
            <v>0.66</v>
          </cell>
          <cell r="S205">
            <v>0.72</v>
          </cell>
          <cell r="T205">
            <v>0.75</v>
          </cell>
        </row>
        <row r="206">
          <cell r="J206" t="str">
            <v>0604</v>
          </cell>
          <cell r="K206">
            <v>0.21</v>
          </cell>
          <cell r="L206">
            <v>0.28000000000000003</v>
          </cell>
          <cell r="M206">
            <v>0.34</v>
          </cell>
          <cell r="N206">
            <v>0.4</v>
          </cell>
          <cell r="O206">
            <v>0.45</v>
          </cell>
          <cell r="P206">
            <v>0.52</v>
          </cell>
          <cell r="Q206">
            <v>0.57999999999999996</v>
          </cell>
          <cell r="R206">
            <v>0.62</v>
          </cell>
          <cell r="S206">
            <v>0.68</v>
          </cell>
          <cell r="T206">
            <v>0.72</v>
          </cell>
        </row>
        <row r="207">
          <cell r="J207" t="str">
            <v>0605</v>
          </cell>
          <cell r="K207">
            <v>0.4</v>
          </cell>
          <cell r="L207">
            <v>0.47</v>
          </cell>
          <cell r="M207">
            <v>0.52</v>
          </cell>
          <cell r="N207">
            <v>0.56999999999999995</v>
          </cell>
          <cell r="O207">
            <v>0.6</v>
          </cell>
          <cell r="P207">
            <v>0.65</v>
          </cell>
          <cell r="Q207">
            <v>0.69</v>
          </cell>
          <cell r="R207">
            <v>0.71</v>
          </cell>
          <cell r="S207">
            <v>0.74</v>
          </cell>
          <cell r="T207">
            <v>0.77</v>
          </cell>
        </row>
        <row r="208">
          <cell r="J208" t="str">
            <v>0606</v>
          </cell>
          <cell r="K208">
            <v>0.3</v>
          </cell>
          <cell r="L208">
            <v>0.38</v>
          </cell>
          <cell r="M208">
            <v>0.43</v>
          </cell>
          <cell r="N208">
            <v>0.49</v>
          </cell>
          <cell r="O208">
            <v>0.53</v>
          </cell>
          <cell r="P208">
            <v>0.59</v>
          </cell>
          <cell r="Q208">
            <v>0.63</v>
          </cell>
          <cell r="R208">
            <v>0.66</v>
          </cell>
          <cell r="S208">
            <v>0.7</v>
          </cell>
          <cell r="T208">
            <v>0.73</v>
          </cell>
        </row>
        <row r="209">
          <cell r="J209" t="str">
            <v>0607</v>
          </cell>
          <cell r="K209">
            <v>0.24</v>
          </cell>
          <cell r="L209">
            <v>0.32</v>
          </cell>
          <cell r="M209">
            <v>0.37</v>
          </cell>
          <cell r="N209">
            <v>0.43</v>
          </cell>
          <cell r="O209">
            <v>0.47</v>
          </cell>
          <cell r="P209">
            <v>0.54</v>
          </cell>
          <cell r="Q209">
            <v>0.57999999999999996</v>
          </cell>
          <cell r="R209">
            <v>0.62</v>
          </cell>
          <cell r="S209">
            <v>0.67</v>
          </cell>
          <cell r="T209">
            <v>0.7</v>
          </cell>
        </row>
        <row r="210">
          <cell r="J210" t="str">
            <v>0608</v>
          </cell>
          <cell r="K210">
            <v>0.19</v>
          </cell>
          <cell r="L210">
            <v>0.27</v>
          </cell>
          <cell r="M210">
            <v>0.32</v>
          </cell>
          <cell r="N210">
            <v>0.38</v>
          </cell>
          <cell r="O210">
            <v>0.42</v>
          </cell>
          <cell r="P210">
            <v>0.49</v>
          </cell>
          <cell r="Q210">
            <v>0.54</v>
          </cell>
          <cell r="R210">
            <v>58</v>
          </cell>
          <cell r="S210">
            <v>0.63</v>
          </cell>
          <cell r="T210">
            <v>0.67</v>
          </cell>
        </row>
        <row r="211">
          <cell r="J211" t="str">
            <v>0609</v>
          </cell>
          <cell r="K211">
            <v>0.36</v>
          </cell>
          <cell r="L211">
            <v>0.42</v>
          </cell>
          <cell r="M211">
            <v>0.47</v>
          </cell>
          <cell r="N211">
            <v>0.51</v>
          </cell>
          <cell r="O211">
            <v>0.55000000000000004</v>
          </cell>
          <cell r="P211">
            <v>0.59</v>
          </cell>
          <cell r="Q211">
            <v>0.63</v>
          </cell>
          <cell r="R211">
            <v>0.65</v>
          </cell>
          <cell r="S211">
            <v>0.68</v>
          </cell>
          <cell r="T211">
            <v>0.7</v>
          </cell>
        </row>
        <row r="212">
          <cell r="J212" t="str">
            <v>0610</v>
          </cell>
          <cell r="K212">
            <v>0.28000000000000003</v>
          </cell>
          <cell r="L212">
            <v>0.35</v>
          </cell>
          <cell r="M212">
            <v>0.4</v>
          </cell>
          <cell r="N212">
            <v>0.45</v>
          </cell>
          <cell r="O212">
            <v>0.49</v>
          </cell>
          <cell r="P212">
            <v>0.54</v>
          </cell>
          <cell r="Q212">
            <v>0.57999999999999996</v>
          </cell>
          <cell r="R212">
            <v>0.61</v>
          </cell>
          <cell r="S212">
            <v>0.65</v>
          </cell>
          <cell r="T212">
            <v>0.68</v>
          </cell>
        </row>
        <row r="213">
          <cell r="J213" t="str">
            <v>0611</v>
          </cell>
          <cell r="K213">
            <v>0.22</v>
          </cell>
          <cell r="L213">
            <v>0.28999999999999998</v>
          </cell>
          <cell r="M213">
            <v>0.34</v>
          </cell>
          <cell r="N213">
            <v>0.4</v>
          </cell>
          <cell r="O213">
            <v>0.44</v>
          </cell>
          <cell r="P213">
            <v>0.5</v>
          </cell>
          <cell r="Q213">
            <v>54</v>
          </cell>
          <cell r="R213">
            <v>0.56999999999999995</v>
          </cell>
          <cell r="S213">
            <v>0.62</v>
          </cell>
          <cell r="T213">
            <v>0.65</v>
          </cell>
        </row>
        <row r="214">
          <cell r="J214" t="str">
            <v>0612</v>
          </cell>
          <cell r="K214">
            <v>0.18</v>
          </cell>
          <cell r="L214">
            <v>0.25</v>
          </cell>
          <cell r="M214">
            <v>0.3</v>
          </cell>
          <cell r="N214">
            <v>0.35</v>
          </cell>
          <cell r="O214">
            <v>0.4</v>
          </cell>
          <cell r="P214">
            <v>0.46</v>
          </cell>
          <cell r="Q214">
            <v>0.51</v>
          </cell>
          <cell r="R214">
            <v>0.54</v>
          </cell>
          <cell r="S214">
            <v>0.59</v>
          </cell>
          <cell r="T214">
            <v>0.62</v>
          </cell>
        </row>
        <row r="215">
          <cell r="J215" t="str">
            <v>0701</v>
          </cell>
          <cell r="K215">
            <v>0.46</v>
          </cell>
          <cell r="L215">
            <v>0.54</v>
          </cell>
          <cell r="M215">
            <v>0.6</v>
          </cell>
          <cell r="N215">
            <v>0.65</v>
          </cell>
          <cell r="O215">
            <v>0.69</v>
          </cell>
          <cell r="P215">
            <v>0.74</v>
          </cell>
          <cell r="Q215">
            <v>0.77</v>
          </cell>
          <cell r="R215">
            <v>0.79</v>
          </cell>
          <cell r="S215">
            <v>0.82</v>
          </cell>
          <cell r="T215">
            <v>0.84</v>
          </cell>
        </row>
        <row r="216">
          <cell r="J216" t="str">
            <v>0702</v>
          </cell>
          <cell r="K216">
            <v>0.35</v>
          </cell>
          <cell r="L216">
            <v>0.44</v>
          </cell>
          <cell r="M216">
            <v>0.51</v>
          </cell>
          <cell r="N216">
            <v>0.56999999999999995</v>
          </cell>
          <cell r="O216">
            <v>0.61</v>
          </cell>
          <cell r="P216">
            <v>0.68</v>
          </cell>
          <cell r="Q216">
            <v>0.72</v>
          </cell>
          <cell r="R216">
            <v>0.75</v>
          </cell>
          <cell r="S216">
            <v>0.79</v>
          </cell>
          <cell r="T216">
            <v>0.81</v>
          </cell>
        </row>
        <row r="217">
          <cell r="J217" t="str">
            <v>0703</v>
          </cell>
          <cell r="K217">
            <v>0.28000000000000003</v>
          </cell>
          <cell r="L217">
            <v>0.37</v>
          </cell>
          <cell r="M217">
            <v>0.44</v>
          </cell>
          <cell r="N217">
            <v>0.5</v>
          </cell>
          <cell r="O217">
            <v>0.55000000000000004</v>
          </cell>
          <cell r="P217">
            <v>0.62</v>
          </cell>
          <cell r="Q217">
            <v>0.67</v>
          </cell>
          <cell r="R217">
            <v>0.71</v>
          </cell>
          <cell r="S217">
            <v>0.75</v>
          </cell>
          <cell r="T217">
            <v>0.78</v>
          </cell>
        </row>
        <row r="218">
          <cell r="J218" t="str">
            <v>0704</v>
          </cell>
          <cell r="K218">
            <v>0.24</v>
          </cell>
          <cell r="L218">
            <v>0.32</v>
          </cell>
          <cell r="M218">
            <v>0.39</v>
          </cell>
          <cell r="N218">
            <v>0.45</v>
          </cell>
          <cell r="O218">
            <v>0.5</v>
          </cell>
          <cell r="P218">
            <v>0.57999999999999996</v>
          </cell>
          <cell r="Q218">
            <v>0.63</v>
          </cell>
          <cell r="R218">
            <v>0.67</v>
          </cell>
          <cell r="S218">
            <v>0.72</v>
          </cell>
          <cell r="T218">
            <v>0.76</v>
          </cell>
        </row>
        <row r="219">
          <cell r="J219" t="str">
            <v>0705</v>
          </cell>
          <cell r="K219">
            <v>0.43</v>
          </cell>
          <cell r="L219">
            <v>0.51</v>
          </cell>
          <cell r="M219">
            <v>0.56999999999999995</v>
          </cell>
          <cell r="N219">
            <v>0.62</v>
          </cell>
          <cell r="O219">
            <v>0.66</v>
          </cell>
          <cell r="P219">
            <v>0.71</v>
          </cell>
          <cell r="Q219">
            <v>0.74</v>
          </cell>
          <cell r="R219">
            <v>0.77</v>
          </cell>
          <cell r="S219">
            <v>0.8</v>
          </cell>
          <cell r="T219">
            <v>0.82</v>
          </cell>
        </row>
        <row r="220">
          <cell r="J220" t="str">
            <v>0706</v>
          </cell>
          <cell r="K220">
            <v>0.34</v>
          </cell>
          <cell r="L220">
            <v>0.43</v>
          </cell>
          <cell r="M220">
            <v>0.49</v>
          </cell>
          <cell r="N220">
            <v>0.55000000000000004</v>
          </cell>
          <cell r="O220">
            <v>0.59</v>
          </cell>
          <cell r="P220">
            <v>0.66</v>
          </cell>
          <cell r="Q220">
            <v>0.7</v>
          </cell>
          <cell r="R220">
            <v>0.73</v>
          </cell>
          <cell r="S220">
            <v>0.77</v>
          </cell>
          <cell r="T220">
            <v>0.79</v>
          </cell>
        </row>
        <row r="221">
          <cell r="J221" t="str">
            <v>0707</v>
          </cell>
          <cell r="K221">
            <v>0.28000000000000003</v>
          </cell>
          <cell r="L221">
            <v>0.37</v>
          </cell>
          <cell r="M221">
            <v>0.43</v>
          </cell>
          <cell r="N221">
            <v>0.49</v>
          </cell>
          <cell r="O221">
            <v>0.54</v>
          </cell>
          <cell r="P221">
            <v>0.61</v>
          </cell>
          <cell r="Q221">
            <v>0.66</v>
          </cell>
          <cell r="R221">
            <v>0.69</v>
          </cell>
          <cell r="S221">
            <v>0.71</v>
          </cell>
          <cell r="T221">
            <v>0.74</v>
          </cell>
        </row>
        <row r="222">
          <cell r="J222" t="str">
            <v>0708</v>
          </cell>
          <cell r="K222">
            <v>0.24</v>
          </cell>
          <cell r="L222">
            <v>0.32</v>
          </cell>
          <cell r="M222">
            <v>0.38</v>
          </cell>
          <cell r="N222">
            <v>0.45</v>
          </cell>
          <cell r="O222">
            <v>0.5</v>
          </cell>
          <cell r="P222">
            <v>0.56999999999999995</v>
          </cell>
          <cell r="Q222">
            <v>0.62</v>
          </cell>
          <cell r="R222">
            <v>0.66</v>
          </cell>
          <cell r="S222">
            <v>0.71</v>
          </cell>
          <cell r="T222">
            <v>0.74</v>
          </cell>
        </row>
        <row r="223">
          <cell r="J223" t="str">
            <v>0709</v>
          </cell>
          <cell r="K223">
            <v>0.41</v>
          </cell>
          <cell r="L223">
            <v>0.49</v>
          </cell>
          <cell r="M223">
            <v>0.54</v>
          </cell>
          <cell r="N223">
            <v>0.59</v>
          </cell>
          <cell r="O223">
            <v>0.63</v>
          </cell>
          <cell r="P223">
            <v>0.68</v>
          </cell>
          <cell r="Q223">
            <v>0.72</v>
          </cell>
          <cell r="R223">
            <v>0.74</v>
          </cell>
          <cell r="S223">
            <v>0.77</v>
          </cell>
          <cell r="T223">
            <v>0.79</v>
          </cell>
        </row>
        <row r="224">
          <cell r="J224" t="str">
            <v>0710</v>
          </cell>
          <cell r="K224">
            <v>0.32</v>
          </cell>
          <cell r="L224">
            <v>0.42</v>
          </cell>
          <cell r="M224">
            <v>0.48</v>
          </cell>
          <cell r="N224">
            <v>0.53</v>
          </cell>
          <cell r="O224">
            <v>0.57999999999999996</v>
          </cell>
          <cell r="P224">
            <v>0.64</v>
          </cell>
          <cell r="Q224">
            <v>0.68</v>
          </cell>
          <cell r="R224">
            <v>0.71</v>
          </cell>
          <cell r="S224">
            <v>0.75</v>
          </cell>
          <cell r="T224">
            <v>0.77</v>
          </cell>
        </row>
        <row r="225">
          <cell r="J225" t="str">
            <v>0711</v>
          </cell>
          <cell r="K225">
            <v>0.28000000000000003</v>
          </cell>
          <cell r="L225">
            <v>0.36</v>
          </cell>
          <cell r="M225">
            <v>0.42</v>
          </cell>
          <cell r="N225">
            <v>0.48</v>
          </cell>
          <cell r="O225">
            <v>0.53</v>
          </cell>
          <cell r="P225">
            <v>0.6</v>
          </cell>
          <cell r="Q225">
            <v>0.64</v>
          </cell>
          <cell r="R225">
            <v>0.68</v>
          </cell>
          <cell r="S225">
            <v>0.72</v>
          </cell>
          <cell r="T225">
            <v>0.75</v>
          </cell>
        </row>
        <row r="226">
          <cell r="J226" t="str">
            <v>0712</v>
          </cell>
          <cell r="K226">
            <v>0.23</v>
          </cell>
          <cell r="L226">
            <v>0.32</v>
          </cell>
          <cell r="M226">
            <v>0.38</v>
          </cell>
          <cell r="N226">
            <v>0.44</v>
          </cell>
          <cell r="O226">
            <v>0.49</v>
          </cell>
          <cell r="P226">
            <v>0.56000000000000005</v>
          </cell>
          <cell r="Q226">
            <v>0.61</v>
          </cell>
          <cell r="R226">
            <v>0.65</v>
          </cell>
          <cell r="S226">
            <v>0.7</v>
          </cell>
          <cell r="T226">
            <v>0.73</v>
          </cell>
        </row>
        <row r="227">
          <cell r="J227" t="str">
            <v>0801</v>
          </cell>
          <cell r="K227">
            <v>0.4</v>
          </cell>
          <cell r="L227">
            <v>0.47</v>
          </cell>
          <cell r="M227">
            <v>0.52</v>
          </cell>
          <cell r="N227">
            <v>0.56999999999999995</v>
          </cell>
          <cell r="O227">
            <v>0.61</v>
          </cell>
          <cell r="P227">
            <v>0.65</v>
          </cell>
          <cell r="Q227">
            <v>0.69</v>
          </cell>
          <cell r="R227">
            <v>0.71</v>
          </cell>
          <cell r="S227">
            <v>0.74</v>
          </cell>
          <cell r="T227">
            <v>0.76</v>
          </cell>
        </row>
        <row r="228">
          <cell r="J228" t="str">
            <v>0802</v>
          </cell>
          <cell r="K228">
            <v>0.3</v>
          </cell>
          <cell r="L228">
            <v>0.38</v>
          </cell>
          <cell r="M228">
            <v>0.43</v>
          </cell>
          <cell r="N228">
            <v>0.49</v>
          </cell>
          <cell r="O228">
            <v>0.53</v>
          </cell>
          <cell r="P228">
            <v>0.59</v>
          </cell>
          <cell r="Q228">
            <v>0.63</v>
          </cell>
          <cell r="R228">
            <v>0.66</v>
          </cell>
          <cell r="S228">
            <v>0.69</v>
          </cell>
          <cell r="T228">
            <v>0.72</v>
          </cell>
        </row>
        <row r="229">
          <cell r="J229" t="str">
            <v>0803</v>
          </cell>
          <cell r="K229">
            <v>0.24</v>
          </cell>
          <cell r="L229">
            <v>0.31</v>
          </cell>
          <cell r="M229">
            <v>0.37</v>
          </cell>
          <cell r="N229">
            <v>0.42</v>
          </cell>
          <cell r="O229">
            <v>0.46</v>
          </cell>
          <cell r="P229">
            <v>0.53</v>
          </cell>
          <cell r="Q229">
            <v>0.56999999999999995</v>
          </cell>
          <cell r="R229">
            <v>0.61</v>
          </cell>
          <cell r="S229">
            <v>0.66</v>
          </cell>
          <cell r="T229">
            <v>0.69</v>
          </cell>
        </row>
        <row r="230">
          <cell r="J230" t="str">
            <v>0804</v>
          </cell>
          <cell r="K230">
            <v>0.19</v>
          </cell>
          <cell r="L230">
            <v>0.26</v>
          </cell>
          <cell r="M230">
            <v>0.31</v>
          </cell>
          <cell r="N230">
            <v>0.37</v>
          </cell>
          <cell r="O230">
            <v>0.41</v>
          </cell>
          <cell r="P230">
            <v>0.48</v>
          </cell>
          <cell r="Q230">
            <v>0.53</v>
          </cell>
          <cell r="R230">
            <v>0.56999999999999995</v>
          </cell>
          <cell r="S230">
            <v>0.62</v>
          </cell>
          <cell r="T230">
            <v>0.66</v>
          </cell>
        </row>
        <row r="231">
          <cell r="J231" t="str">
            <v>0805</v>
          </cell>
          <cell r="K231">
            <v>0.35</v>
          </cell>
          <cell r="L231">
            <v>0.41</v>
          </cell>
          <cell r="M231">
            <v>0.45</v>
          </cell>
          <cell r="N231">
            <v>0.5</v>
          </cell>
          <cell r="O231">
            <v>0.53</v>
          </cell>
          <cell r="P231">
            <v>0.56999999999999995</v>
          </cell>
          <cell r="Q231">
            <v>0.6</v>
          </cell>
          <cell r="R231">
            <v>0.62</v>
          </cell>
          <cell r="S231">
            <v>0.65</v>
          </cell>
          <cell r="T231">
            <v>0.67</v>
          </cell>
        </row>
        <row r="232">
          <cell r="J232" t="str">
            <v>0806</v>
          </cell>
          <cell r="K232">
            <v>0.27</v>
          </cell>
          <cell r="L232">
            <v>0.33</v>
          </cell>
          <cell r="M232">
            <v>0.38</v>
          </cell>
          <cell r="N232">
            <v>0.43</v>
          </cell>
          <cell r="O232">
            <v>0.47</v>
          </cell>
          <cell r="P232">
            <v>0.52</v>
          </cell>
          <cell r="Q232">
            <v>0.55000000000000004</v>
          </cell>
          <cell r="R232">
            <v>0.57999999999999996</v>
          </cell>
          <cell r="S232">
            <v>0.62</v>
          </cell>
          <cell r="T232">
            <v>0.64</v>
          </cell>
        </row>
        <row r="233">
          <cell r="J233" t="str">
            <v>0807</v>
          </cell>
          <cell r="K233">
            <v>0.21</v>
          </cell>
          <cell r="L233">
            <v>0.28000000000000003</v>
          </cell>
          <cell r="M233">
            <v>0.33</v>
          </cell>
          <cell r="N233">
            <v>0.38</v>
          </cell>
          <cell r="O233">
            <v>0.41</v>
          </cell>
          <cell r="P233">
            <v>0.47</v>
          </cell>
          <cell r="Q233">
            <v>0.51</v>
          </cell>
          <cell r="R233">
            <v>0.54</v>
          </cell>
          <cell r="S233">
            <v>0.59</v>
          </cell>
          <cell r="T233">
            <v>0.61</v>
          </cell>
        </row>
        <row r="234">
          <cell r="J234" t="str">
            <v>0808</v>
          </cell>
          <cell r="K234">
            <v>0.17</v>
          </cell>
          <cell r="L234">
            <v>0.24</v>
          </cell>
          <cell r="M234">
            <v>0.28000000000000003</v>
          </cell>
          <cell r="N234">
            <v>0.33</v>
          </cell>
          <cell r="O234">
            <v>0.37</v>
          </cell>
          <cell r="P234">
            <v>0.43</v>
          </cell>
          <cell r="Q234">
            <v>0.48</v>
          </cell>
          <cell r="R234">
            <v>0.51</v>
          </cell>
          <cell r="S234">
            <v>0.56000000000000005</v>
          </cell>
          <cell r="T234">
            <v>0.59</v>
          </cell>
        </row>
        <row r="235">
          <cell r="J235" t="str">
            <v>0809</v>
          </cell>
          <cell r="K235">
            <v>0.3</v>
          </cell>
          <cell r="L235">
            <v>0.35</v>
          </cell>
          <cell r="M235">
            <v>0.39</v>
          </cell>
          <cell r="N235">
            <v>0.43</v>
          </cell>
          <cell r="O235">
            <v>0.46</v>
          </cell>
          <cell r="P235">
            <v>0.5</v>
          </cell>
          <cell r="Q235">
            <v>0.52</v>
          </cell>
          <cell r="R235">
            <v>0.54</v>
          </cell>
          <cell r="S235">
            <v>0.56999999999999995</v>
          </cell>
          <cell r="T235">
            <v>0.59</v>
          </cell>
        </row>
        <row r="236">
          <cell r="J236" t="str">
            <v>0810</v>
          </cell>
          <cell r="K236">
            <v>0.23</v>
          </cell>
          <cell r="L236">
            <v>0.28999999999999998</v>
          </cell>
          <cell r="M236">
            <v>0.33</v>
          </cell>
          <cell r="N236">
            <v>0.37</v>
          </cell>
          <cell r="O236">
            <v>0.41</v>
          </cell>
          <cell r="P236">
            <v>0.45</v>
          </cell>
          <cell r="Q236">
            <v>0.49</v>
          </cell>
          <cell r="R236">
            <v>0.51</v>
          </cell>
          <cell r="S236">
            <v>0.54</v>
          </cell>
          <cell r="T236">
            <v>0.56000000000000005</v>
          </cell>
        </row>
        <row r="237">
          <cell r="J237" t="str">
            <v>0811</v>
          </cell>
          <cell r="K237">
            <v>0.19</v>
          </cell>
          <cell r="L237">
            <v>0.25</v>
          </cell>
          <cell r="M237">
            <v>0.28999999999999998</v>
          </cell>
          <cell r="N237">
            <v>0.33</v>
          </cell>
          <cell r="O237">
            <v>0.37</v>
          </cell>
          <cell r="P237">
            <v>0.42</v>
          </cell>
          <cell r="Q237">
            <v>0.45</v>
          </cell>
          <cell r="R237">
            <v>0.48</v>
          </cell>
          <cell r="S237">
            <v>0.52</v>
          </cell>
          <cell r="T237">
            <v>0.54</v>
          </cell>
        </row>
        <row r="238">
          <cell r="J238" t="str">
            <v>0812</v>
          </cell>
          <cell r="K238">
            <v>0.15</v>
          </cell>
          <cell r="L238">
            <v>0.21</v>
          </cell>
          <cell r="M238">
            <v>0.25</v>
          </cell>
          <cell r="N238">
            <v>0.3</v>
          </cell>
          <cell r="O238">
            <v>0.33</v>
          </cell>
          <cell r="P238">
            <v>0.39</v>
          </cell>
          <cell r="Q238">
            <v>0.42</v>
          </cell>
          <cell r="R238">
            <v>0.45</v>
          </cell>
          <cell r="S238">
            <v>0.5</v>
          </cell>
          <cell r="T238">
            <v>0.52</v>
          </cell>
        </row>
        <row r="239">
          <cell r="J239" t="str">
            <v>0901</v>
          </cell>
          <cell r="K239">
            <v>0.23</v>
          </cell>
          <cell r="L239">
            <v>0.28000000000000003</v>
          </cell>
          <cell r="M239">
            <v>0.3</v>
          </cell>
          <cell r="N239">
            <v>0.33</v>
          </cell>
          <cell r="O239">
            <v>0.36</v>
          </cell>
          <cell r="P239">
            <v>0.38</v>
          </cell>
          <cell r="Q239">
            <v>0.4</v>
          </cell>
          <cell r="R239">
            <v>0.42</v>
          </cell>
          <cell r="S239">
            <v>0.43</v>
          </cell>
          <cell r="T239">
            <v>0.45</v>
          </cell>
        </row>
        <row r="240">
          <cell r="J240" t="str">
            <v>0902</v>
          </cell>
          <cell r="K240">
            <v>0.18</v>
          </cell>
          <cell r="L240">
            <v>0.22</v>
          </cell>
          <cell r="M240">
            <v>0.25</v>
          </cell>
          <cell r="N240">
            <v>0.28999999999999998</v>
          </cell>
          <cell r="O240">
            <v>0.31</v>
          </cell>
          <cell r="P240">
            <v>0.35</v>
          </cell>
          <cell r="Q240">
            <v>0.37</v>
          </cell>
          <cell r="R240">
            <v>0.39</v>
          </cell>
          <cell r="S240">
            <v>0.4</v>
          </cell>
          <cell r="T240">
            <v>0.42</v>
          </cell>
        </row>
        <row r="241">
          <cell r="J241" t="str">
            <v>0903</v>
          </cell>
          <cell r="K241">
            <v>0.14000000000000001</v>
          </cell>
          <cell r="L241">
            <v>0.18</v>
          </cell>
          <cell r="M241">
            <v>0.22</v>
          </cell>
          <cell r="N241">
            <v>0.25</v>
          </cell>
          <cell r="O241">
            <v>0.27</v>
          </cell>
          <cell r="P241">
            <v>0.31</v>
          </cell>
          <cell r="Q241">
            <v>0.33</v>
          </cell>
          <cell r="R241">
            <v>0.36</v>
          </cell>
          <cell r="S241">
            <v>0.39</v>
          </cell>
          <cell r="T241">
            <v>0.4</v>
          </cell>
        </row>
        <row r="242">
          <cell r="J242" t="str">
            <v>0904</v>
          </cell>
          <cell r="K242">
            <v>0.11</v>
          </cell>
          <cell r="L242">
            <v>0.15</v>
          </cell>
          <cell r="M242">
            <v>0.18</v>
          </cell>
          <cell r="N242">
            <v>0.22</v>
          </cell>
          <cell r="O242">
            <v>0.24</v>
          </cell>
          <cell r="P242">
            <v>0.28000000000000003</v>
          </cell>
          <cell r="Q242">
            <v>0.31</v>
          </cell>
          <cell r="R242">
            <v>0.33</v>
          </cell>
          <cell r="S242">
            <v>0.36</v>
          </cell>
          <cell r="T242">
            <v>0.39</v>
          </cell>
        </row>
        <row r="243">
          <cell r="J243" t="str">
            <v>0905</v>
          </cell>
          <cell r="K243">
            <v>0.2</v>
          </cell>
          <cell r="L243">
            <v>0.24</v>
          </cell>
          <cell r="M243">
            <v>0.26</v>
          </cell>
          <cell r="N243">
            <v>0.28999999999999998</v>
          </cell>
          <cell r="O243">
            <v>0.31</v>
          </cell>
          <cell r="P243">
            <v>0.33</v>
          </cell>
          <cell r="Q243">
            <v>0.35</v>
          </cell>
          <cell r="R243">
            <v>0.36</v>
          </cell>
          <cell r="S243">
            <v>0.38</v>
          </cell>
          <cell r="T243">
            <v>0.39</v>
          </cell>
        </row>
        <row r="244">
          <cell r="J244" t="str">
            <v>0906</v>
          </cell>
          <cell r="K244">
            <v>0.16</v>
          </cell>
          <cell r="L244">
            <v>0.19</v>
          </cell>
          <cell r="M244">
            <v>0.22</v>
          </cell>
          <cell r="N244">
            <v>0.25</v>
          </cell>
          <cell r="O244">
            <v>0.28000000000000003</v>
          </cell>
          <cell r="P244">
            <v>0.3</v>
          </cell>
          <cell r="Q244">
            <v>0.32</v>
          </cell>
          <cell r="R244">
            <v>0.34</v>
          </cell>
          <cell r="S244">
            <v>0.36</v>
          </cell>
          <cell r="T244">
            <v>0.37</v>
          </cell>
        </row>
        <row r="245">
          <cell r="J245" t="str">
            <v>0907</v>
          </cell>
          <cell r="K245">
            <v>0.12</v>
          </cell>
          <cell r="L245">
            <v>0.16</v>
          </cell>
          <cell r="M245">
            <v>0.19</v>
          </cell>
          <cell r="N245">
            <v>0.22</v>
          </cell>
          <cell r="O245">
            <v>0.24</v>
          </cell>
          <cell r="P245">
            <v>0.28000000000000003</v>
          </cell>
          <cell r="Q245">
            <v>0.3</v>
          </cell>
          <cell r="R245">
            <v>0.32</v>
          </cell>
          <cell r="S245">
            <v>0.35</v>
          </cell>
          <cell r="T245">
            <v>0.36</v>
          </cell>
        </row>
        <row r="246">
          <cell r="J246" t="str">
            <v>0908</v>
          </cell>
          <cell r="K246">
            <v>0.1</v>
          </cell>
          <cell r="L246">
            <v>0.14000000000000001</v>
          </cell>
          <cell r="M246">
            <v>0.16</v>
          </cell>
          <cell r="N246">
            <v>0.19</v>
          </cell>
          <cell r="O246">
            <v>0.22</v>
          </cell>
          <cell r="P246">
            <v>0.25</v>
          </cell>
          <cell r="Q246">
            <v>0.28000000000000003</v>
          </cell>
          <cell r="R246">
            <v>0.3</v>
          </cell>
          <cell r="S246">
            <v>0.33</v>
          </cell>
          <cell r="T246">
            <v>0.35</v>
          </cell>
        </row>
        <row r="247">
          <cell r="J247" t="str">
            <v>0909</v>
          </cell>
          <cell r="K247">
            <v>0.18</v>
          </cell>
          <cell r="L247">
            <v>0.2</v>
          </cell>
          <cell r="M247">
            <v>0.23</v>
          </cell>
          <cell r="N247">
            <v>0.25</v>
          </cell>
          <cell r="O247">
            <v>0.27</v>
          </cell>
          <cell r="P247">
            <v>0.28999999999999998</v>
          </cell>
          <cell r="Q247">
            <v>0.3</v>
          </cell>
          <cell r="R247">
            <v>0.32</v>
          </cell>
          <cell r="S247">
            <v>0.33</v>
          </cell>
          <cell r="T247">
            <v>0.35</v>
          </cell>
        </row>
        <row r="248">
          <cell r="J248" t="str">
            <v>0910</v>
          </cell>
          <cell r="K248">
            <v>0.13</v>
          </cell>
          <cell r="L248">
            <v>0.17</v>
          </cell>
          <cell r="M248">
            <v>0.19</v>
          </cell>
          <cell r="N248">
            <v>0.22</v>
          </cell>
          <cell r="O248">
            <v>0.24</v>
          </cell>
          <cell r="P248">
            <v>0.26</v>
          </cell>
          <cell r="Q248">
            <v>0.28999999999999998</v>
          </cell>
          <cell r="R248">
            <v>0.3</v>
          </cell>
          <cell r="S248">
            <v>0.32</v>
          </cell>
          <cell r="T248">
            <v>0.33</v>
          </cell>
        </row>
        <row r="249">
          <cell r="J249" t="str">
            <v>0911</v>
          </cell>
          <cell r="K249">
            <v>0.11</v>
          </cell>
          <cell r="L249">
            <v>0.15</v>
          </cell>
          <cell r="M249">
            <v>0.17</v>
          </cell>
          <cell r="N249">
            <v>0.19</v>
          </cell>
          <cell r="O249">
            <v>0.22</v>
          </cell>
          <cell r="P249">
            <v>0.25</v>
          </cell>
          <cell r="Q249">
            <v>0.26</v>
          </cell>
          <cell r="R249">
            <v>0.28000000000000003</v>
          </cell>
          <cell r="S249">
            <v>0.3</v>
          </cell>
          <cell r="T249">
            <v>0.32</v>
          </cell>
        </row>
        <row r="250">
          <cell r="J250" t="str">
            <v>0912</v>
          </cell>
          <cell r="K250">
            <v>0.09</v>
          </cell>
          <cell r="L250">
            <v>0.12</v>
          </cell>
          <cell r="M250">
            <v>0.15</v>
          </cell>
          <cell r="N250">
            <v>0.18</v>
          </cell>
          <cell r="O250">
            <v>0.19</v>
          </cell>
          <cell r="P250">
            <v>0.23</v>
          </cell>
          <cell r="Q250">
            <v>0.25</v>
          </cell>
          <cell r="R250">
            <v>0.26</v>
          </cell>
          <cell r="S250">
            <v>0.28999999999999998</v>
          </cell>
          <cell r="T250">
            <v>0.3</v>
          </cell>
        </row>
        <row r="251">
          <cell r="J251" t="str">
            <v>1001</v>
          </cell>
          <cell r="K251">
            <v>0.31</v>
          </cell>
          <cell r="L251">
            <v>0.36</v>
          </cell>
          <cell r="M251">
            <v>0.4</v>
          </cell>
          <cell r="N251">
            <v>0.44</v>
          </cell>
          <cell r="O251">
            <v>0.47</v>
          </cell>
          <cell r="P251">
            <v>0.5</v>
          </cell>
          <cell r="Q251">
            <v>0.53</v>
          </cell>
          <cell r="R251">
            <v>0.54</v>
          </cell>
          <cell r="S251">
            <v>0.56999999999999995</v>
          </cell>
          <cell r="T251">
            <v>0.57999999999999996</v>
          </cell>
        </row>
        <row r="252">
          <cell r="J252" t="str">
            <v>1002</v>
          </cell>
          <cell r="K252">
            <v>0.23</v>
          </cell>
          <cell r="L252">
            <v>0.28999999999999998</v>
          </cell>
          <cell r="M252">
            <v>0.33</v>
          </cell>
          <cell r="N252">
            <v>0.37</v>
          </cell>
          <cell r="O252">
            <v>0.4</v>
          </cell>
          <cell r="P252">
            <v>0.45</v>
          </cell>
          <cell r="Q252">
            <v>0.48</v>
          </cell>
          <cell r="R252">
            <v>0.5</v>
          </cell>
          <cell r="S252">
            <v>0.53</v>
          </cell>
          <cell r="T252">
            <v>0.55000000000000004</v>
          </cell>
        </row>
        <row r="253">
          <cell r="J253" t="str">
            <v>1003</v>
          </cell>
          <cell r="K253">
            <v>0.18</v>
          </cell>
          <cell r="L253">
            <v>0.24</v>
          </cell>
          <cell r="M253">
            <v>0.28000000000000003</v>
          </cell>
          <cell r="N253">
            <v>0.32</v>
          </cell>
          <cell r="O253">
            <v>0.35</v>
          </cell>
          <cell r="P253">
            <v>0.4</v>
          </cell>
          <cell r="Q253">
            <v>0.44</v>
          </cell>
          <cell r="R253">
            <v>0.47</v>
          </cell>
          <cell r="S253">
            <v>0.5</v>
          </cell>
          <cell r="T253">
            <v>0.53</v>
          </cell>
        </row>
        <row r="254">
          <cell r="J254" t="str">
            <v>1004</v>
          </cell>
          <cell r="K254">
            <v>0.15</v>
          </cell>
          <cell r="L254">
            <v>0.2</v>
          </cell>
          <cell r="M254">
            <v>0.24</v>
          </cell>
          <cell r="N254">
            <v>0.28000000000000003</v>
          </cell>
          <cell r="O254">
            <v>0.31</v>
          </cell>
          <cell r="P254">
            <v>0.37</v>
          </cell>
          <cell r="Q254">
            <v>0.4</v>
          </cell>
          <cell r="R254">
            <v>0.44</v>
          </cell>
          <cell r="S254">
            <v>0.47</v>
          </cell>
          <cell r="T254">
            <v>0.5</v>
          </cell>
        </row>
        <row r="255">
          <cell r="J255" t="str">
            <v>1005</v>
          </cell>
          <cell r="K255">
            <v>0.27</v>
          </cell>
          <cell r="L255">
            <v>0.31</v>
          </cell>
          <cell r="M255">
            <v>0.34</v>
          </cell>
          <cell r="N255">
            <v>0.38</v>
          </cell>
          <cell r="O255">
            <v>0.4</v>
          </cell>
          <cell r="P255">
            <v>0.44</v>
          </cell>
          <cell r="Q255">
            <v>0.46</v>
          </cell>
          <cell r="R255">
            <v>0.47</v>
          </cell>
          <cell r="S255">
            <v>0.5</v>
          </cell>
          <cell r="T255">
            <v>0.51</v>
          </cell>
        </row>
        <row r="256">
          <cell r="J256" t="str">
            <v>1006</v>
          </cell>
          <cell r="K256">
            <v>0.21</v>
          </cell>
          <cell r="L256">
            <v>0.25</v>
          </cell>
          <cell r="M256">
            <v>0.28999999999999998</v>
          </cell>
          <cell r="N256">
            <v>0.33</v>
          </cell>
          <cell r="O256">
            <v>0.36</v>
          </cell>
          <cell r="P256">
            <v>0.4</v>
          </cell>
          <cell r="Q256">
            <v>0.42</v>
          </cell>
          <cell r="R256">
            <v>0.44</v>
          </cell>
          <cell r="S256">
            <v>0.47</v>
          </cell>
          <cell r="T256">
            <v>0.49</v>
          </cell>
        </row>
        <row r="257">
          <cell r="J257" t="str">
            <v>1007</v>
          </cell>
          <cell r="K257">
            <v>0.16</v>
          </cell>
          <cell r="L257">
            <v>0.21</v>
          </cell>
          <cell r="M257">
            <v>0.25</v>
          </cell>
          <cell r="N257">
            <v>0.28999999999999998</v>
          </cell>
          <cell r="O257">
            <v>0.31</v>
          </cell>
          <cell r="P257">
            <v>0.36</v>
          </cell>
          <cell r="Q257">
            <v>0.39</v>
          </cell>
          <cell r="R257">
            <v>0.41</v>
          </cell>
          <cell r="S257">
            <v>0.45</v>
          </cell>
          <cell r="T257">
            <v>0.47</v>
          </cell>
        </row>
        <row r="258">
          <cell r="J258" t="str">
            <v>1008</v>
          </cell>
          <cell r="K258">
            <v>0.13</v>
          </cell>
          <cell r="L258">
            <v>0.18</v>
          </cell>
          <cell r="M258">
            <v>0.21</v>
          </cell>
          <cell r="N258">
            <v>0.25</v>
          </cell>
          <cell r="O258">
            <v>0.28000000000000003</v>
          </cell>
          <cell r="P258">
            <v>0.33</v>
          </cell>
          <cell r="Q258">
            <v>0.37</v>
          </cell>
          <cell r="R258">
            <v>0.39</v>
          </cell>
          <cell r="S258">
            <v>0.43</v>
          </cell>
          <cell r="T258">
            <v>0.45</v>
          </cell>
        </row>
        <row r="259">
          <cell r="J259" t="str">
            <v>1009</v>
          </cell>
          <cell r="K259">
            <v>0.23</v>
          </cell>
          <cell r="L259">
            <v>0.27</v>
          </cell>
          <cell r="M259">
            <v>0.3</v>
          </cell>
          <cell r="N259">
            <v>0.33</v>
          </cell>
          <cell r="O259">
            <v>0.35</v>
          </cell>
          <cell r="P259">
            <v>0.38</v>
          </cell>
          <cell r="Q259">
            <v>0.4</v>
          </cell>
          <cell r="R259">
            <v>0.41</v>
          </cell>
          <cell r="S259">
            <v>0.44</v>
          </cell>
          <cell r="T259">
            <v>0.45</v>
          </cell>
        </row>
        <row r="260">
          <cell r="J260" t="str">
            <v>1010</v>
          </cell>
          <cell r="K260">
            <v>0.18</v>
          </cell>
          <cell r="L260">
            <v>0.22</v>
          </cell>
          <cell r="M260">
            <v>0.25</v>
          </cell>
          <cell r="N260">
            <v>0.28000000000000003</v>
          </cell>
          <cell r="O260">
            <v>0.31</v>
          </cell>
          <cell r="P260">
            <v>0.34</v>
          </cell>
          <cell r="Q260">
            <v>0.37</v>
          </cell>
          <cell r="R260">
            <v>0.39</v>
          </cell>
          <cell r="S260">
            <v>0.41</v>
          </cell>
          <cell r="T260">
            <v>0.43</v>
          </cell>
        </row>
        <row r="261">
          <cell r="J261" t="str">
            <v>1011</v>
          </cell>
          <cell r="K261">
            <v>0.15</v>
          </cell>
          <cell r="L261">
            <v>0.19</v>
          </cell>
          <cell r="M261">
            <v>0.22</v>
          </cell>
          <cell r="N261">
            <v>0.25</v>
          </cell>
          <cell r="O261">
            <v>0.28000000000000003</v>
          </cell>
          <cell r="P261">
            <v>0.32</v>
          </cell>
          <cell r="Q261">
            <v>0.34</v>
          </cell>
          <cell r="R261">
            <v>0.37</v>
          </cell>
          <cell r="S261">
            <v>0.4</v>
          </cell>
          <cell r="T261">
            <v>0.41</v>
          </cell>
        </row>
        <row r="262">
          <cell r="J262" t="str">
            <v>1012</v>
          </cell>
          <cell r="K262">
            <v>0.11</v>
          </cell>
          <cell r="L262">
            <v>0.16</v>
          </cell>
          <cell r="M262">
            <v>0.19</v>
          </cell>
          <cell r="N262">
            <v>0.23</v>
          </cell>
          <cell r="O262">
            <v>0.25</v>
          </cell>
          <cell r="P262">
            <v>0.3</v>
          </cell>
          <cell r="Q262">
            <v>0.32</v>
          </cell>
          <cell r="R262">
            <v>0.34</v>
          </cell>
          <cell r="S262">
            <v>0.38</v>
          </cell>
          <cell r="T262">
            <v>0.4</v>
          </cell>
        </row>
        <row r="263">
          <cell r="J263" t="str">
            <v>1101</v>
          </cell>
          <cell r="K263">
            <v>0.56999999999999995</v>
          </cell>
          <cell r="L263">
            <v>0.64</v>
          </cell>
          <cell r="M263">
            <v>0.68</v>
          </cell>
          <cell r="N263">
            <v>0.7</v>
          </cell>
          <cell r="O263">
            <v>0.73</v>
          </cell>
          <cell r="P263">
            <v>0.76</v>
          </cell>
          <cell r="Q263">
            <v>0.77</v>
          </cell>
          <cell r="R263">
            <v>0.78</v>
          </cell>
          <cell r="S263">
            <v>0.8</v>
          </cell>
          <cell r="T263">
            <v>0.8</v>
          </cell>
        </row>
        <row r="264">
          <cell r="J264" t="str">
            <v>1102</v>
          </cell>
          <cell r="K264">
            <v>0.51</v>
          </cell>
          <cell r="L264">
            <v>0.57999999999999996</v>
          </cell>
          <cell r="M264">
            <v>0.63</v>
          </cell>
          <cell r="N264">
            <v>0.67</v>
          </cell>
          <cell r="O264">
            <v>0.69</v>
          </cell>
          <cell r="P264">
            <v>0.73</v>
          </cell>
          <cell r="Q264">
            <v>0.75</v>
          </cell>
          <cell r="R264">
            <v>0.76</v>
          </cell>
          <cell r="S264">
            <v>0.78</v>
          </cell>
          <cell r="T264">
            <v>0.79</v>
          </cell>
        </row>
        <row r="265">
          <cell r="J265" t="str">
            <v>1103</v>
          </cell>
          <cell r="K265">
            <v>0.48</v>
          </cell>
          <cell r="L265">
            <v>0.55000000000000004</v>
          </cell>
          <cell r="M265">
            <v>0.6</v>
          </cell>
          <cell r="N265">
            <v>0.64</v>
          </cell>
          <cell r="O265">
            <v>0.66</v>
          </cell>
          <cell r="P265">
            <v>0.7</v>
          </cell>
          <cell r="Q265">
            <v>0.73</v>
          </cell>
          <cell r="R265">
            <v>0.74</v>
          </cell>
          <cell r="S265">
            <v>0.77</v>
          </cell>
          <cell r="T265">
            <v>0.78</v>
          </cell>
        </row>
        <row r="266">
          <cell r="J266" t="str">
            <v>1104</v>
          </cell>
          <cell r="K266" t="str">
            <v>no</v>
          </cell>
          <cell r="L266" t="str">
            <v>no</v>
          </cell>
          <cell r="M266" t="str">
            <v>no</v>
          </cell>
          <cell r="N266" t="str">
            <v>no</v>
          </cell>
          <cell r="O266" t="str">
            <v>no</v>
          </cell>
          <cell r="P266" t="str">
            <v>no</v>
          </cell>
          <cell r="Q266" t="str">
            <v>no</v>
          </cell>
          <cell r="R266" t="str">
            <v>no</v>
          </cell>
          <cell r="S266" t="str">
            <v>no</v>
          </cell>
          <cell r="T266" t="str">
            <v>no</v>
          </cell>
        </row>
        <row r="267">
          <cell r="J267" t="str">
            <v>1105</v>
          </cell>
          <cell r="K267" t="str">
            <v>no</v>
          </cell>
          <cell r="L267" t="str">
            <v>no</v>
          </cell>
          <cell r="M267" t="str">
            <v>no</v>
          </cell>
          <cell r="N267" t="str">
            <v>no</v>
          </cell>
          <cell r="O267" t="str">
            <v>no</v>
          </cell>
          <cell r="P267" t="str">
            <v>no</v>
          </cell>
          <cell r="Q267" t="str">
            <v>no</v>
          </cell>
          <cell r="R267" t="str">
            <v>no</v>
          </cell>
          <cell r="S267" t="str">
            <v>no</v>
          </cell>
          <cell r="T267" t="str">
            <v>no</v>
          </cell>
        </row>
        <row r="268">
          <cell r="J268" t="str">
            <v>1106</v>
          </cell>
          <cell r="K268" t="str">
            <v>no</v>
          </cell>
          <cell r="L268" t="str">
            <v>no</v>
          </cell>
          <cell r="M268" t="str">
            <v>no</v>
          </cell>
          <cell r="N268" t="str">
            <v>no</v>
          </cell>
          <cell r="O268" t="str">
            <v>no</v>
          </cell>
          <cell r="P268" t="str">
            <v>no</v>
          </cell>
          <cell r="Q268" t="str">
            <v>no</v>
          </cell>
          <cell r="R268" t="str">
            <v>no</v>
          </cell>
          <cell r="S268" t="str">
            <v>no</v>
          </cell>
          <cell r="T268" t="str">
            <v>no</v>
          </cell>
        </row>
        <row r="269">
          <cell r="J269" t="str">
            <v>1107</v>
          </cell>
          <cell r="K269">
            <v>0.51</v>
          </cell>
          <cell r="L269">
            <v>0.57999999999999996</v>
          </cell>
          <cell r="M269">
            <v>0.62</v>
          </cell>
          <cell r="N269">
            <v>0.66</v>
          </cell>
          <cell r="O269">
            <v>0.68</v>
          </cell>
          <cell r="P269">
            <v>0.71</v>
          </cell>
          <cell r="Q269">
            <v>0.73</v>
          </cell>
          <cell r="R269">
            <v>0.75</v>
          </cell>
          <cell r="S269">
            <v>0.77</v>
          </cell>
          <cell r="T269">
            <v>0.78</v>
          </cell>
        </row>
        <row r="270">
          <cell r="J270" t="str">
            <v>1108</v>
          </cell>
          <cell r="K270">
            <v>0.47</v>
          </cell>
          <cell r="L270">
            <v>0.54</v>
          </cell>
          <cell r="M270">
            <v>0.59</v>
          </cell>
          <cell r="N270">
            <v>0.63</v>
          </cell>
          <cell r="O270">
            <v>0.66</v>
          </cell>
          <cell r="P270">
            <v>0.69</v>
          </cell>
          <cell r="Q270">
            <v>0.72</v>
          </cell>
          <cell r="R270">
            <v>0.73</v>
          </cell>
          <cell r="S270">
            <v>0.75</v>
          </cell>
          <cell r="T270">
            <v>0.77</v>
          </cell>
        </row>
        <row r="271">
          <cell r="J271" t="str">
            <v>1109</v>
          </cell>
          <cell r="K271">
            <v>0.45</v>
          </cell>
          <cell r="L271">
            <v>0.52</v>
          </cell>
          <cell r="M271">
            <v>0.56999999999999995</v>
          </cell>
          <cell r="N271">
            <v>0.61</v>
          </cell>
          <cell r="O271">
            <v>0.64</v>
          </cell>
          <cell r="P271">
            <v>0.68</v>
          </cell>
          <cell r="Q271">
            <v>0.7</v>
          </cell>
          <cell r="R271">
            <v>0.72</v>
          </cell>
          <cell r="S271">
            <v>0.74</v>
          </cell>
          <cell r="T271">
            <v>0.76</v>
          </cell>
        </row>
        <row r="272">
          <cell r="J272" t="str">
            <v>1110</v>
          </cell>
          <cell r="K272" t="str">
            <v>no</v>
          </cell>
          <cell r="L272" t="str">
            <v>no</v>
          </cell>
          <cell r="M272" t="str">
            <v>no</v>
          </cell>
          <cell r="N272" t="str">
            <v>no</v>
          </cell>
          <cell r="O272" t="str">
            <v>no</v>
          </cell>
          <cell r="P272" t="str">
            <v>no</v>
          </cell>
          <cell r="Q272" t="str">
            <v>no</v>
          </cell>
          <cell r="R272" t="str">
            <v>no</v>
          </cell>
          <cell r="S272" t="str">
            <v>no</v>
          </cell>
          <cell r="T272" t="str">
            <v>no</v>
          </cell>
        </row>
        <row r="273">
          <cell r="J273" t="str">
            <v>1111</v>
          </cell>
          <cell r="K273">
            <v>0.47</v>
          </cell>
          <cell r="L273">
            <v>0.54</v>
          </cell>
          <cell r="M273">
            <v>0.59</v>
          </cell>
          <cell r="N273">
            <v>0.62</v>
          </cell>
          <cell r="O273">
            <v>0.65</v>
          </cell>
          <cell r="P273">
            <v>0.68</v>
          </cell>
          <cell r="Q273">
            <v>0.7</v>
          </cell>
          <cell r="R273">
            <v>0.72</v>
          </cell>
          <cell r="S273">
            <v>0.74</v>
          </cell>
          <cell r="T273">
            <v>0.75</v>
          </cell>
        </row>
        <row r="274">
          <cell r="J274" t="str">
            <v>1112</v>
          </cell>
          <cell r="K274">
            <v>0.45</v>
          </cell>
          <cell r="L274">
            <v>0.52</v>
          </cell>
          <cell r="M274">
            <v>0.56000000000000005</v>
          </cell>
          <cell r="N274">
            <v>0.6</v>
          </cell>
          <cell r="O274">
            <v>0.63</v>
          </cell>
          <cell r="P274">
            <v>0.67</v>
          </cell>
          <cell r="Q274">
            <v>0.69</v>
          </cell>
          <cell r="R274">
            <v>0.71</v>
          </cell>
          <cell r="S274">
            <v>0.73</v>
          </cell>
          <cell r="T274">
            <v>0.74</v>
          </cell>
        </row>
        <row r="275">
          <cell r="J275" t="str">
            <v>1201</v>
          </cell>
          <cell r="K275">
            <v>0.51</v>
          </cell>
          <cell r="L275">
            <v>0.59</v>
          </cell>
          <cell r="M275">
            <v>0.64</v>
          </cell>
          <cell r="N275">
            <v>0.68</v>
          </cell>
          <cell r="O275">
            <v>0.7</v>
          </cell>
          <cell r="P275">
            <v>0.74</v>
          </cell>
          <cell r="Q275">
            <v>0.76</v>
          </cell>
          <cell r="R275">
            <v>0.77</v>
          </cell>
          <cell r="S275">
            <v>0.79</v>
          </cell>
          <cell r="T275">
            <v>0.8</v>
          </cell>
        </row>
        <row r="276">
          <cell r="J276" t="str">
            <v>1202</v>
          </cell>
          <cell r="K276">
            <v>0.43</v>
          </cell>
          <cell r="L276">
            <v>0.52</v>
          </cell>
          <cell r="M276">
            <v>0.57999999999999996</v>
          </cell>
          <cell r="N276">
            <v>0.63</v>
          </cell>
          <cell r="O276">
            <v>0.66</v>
          </cell>
          <cell r="P276">
            <v>0.7</v>
          </cell>
          <cell r="Q276">
            <v>0.73</v>
          </cell>
          <cell r="R276">
            <v>0.74</v>
          </cell>
          <cell r="S276">
            <v>0.77</v>
          </cell>
          <cell r="T276">
            <v>0.78</v>
          </cell>
        </row>
        <row r="277">
          <cell r="J277" t="str">
            <v>1203</v>
          </cell>
          <cell r="K277">
            <v>0.39</v>
          </cell>
          <cell r="L277">
            <v>0.48</v>
          </cell>
          <cell r="M277">
            <v>0.54</v>
          </cell>
          <cell r="N277">
            <v>0.59</v>
          </cell>
          <cell r="O277">
            <v>0.63</v>
          </cell>
          <cell r="P277">
            <v>0.67</v>
          </cell>
          <cell r="Q277">
            <v>0.7</v>
          </cell>
          <cell r="R277">
            <v>0.72</v>
          </cell>
          <cell r="S277">
            <v>0.75</v>
          </cell>
          <cell r="T277">
            <v>0.77</v>
          </cell>
        </row>
        <row r="278">
          <cell r="J278" t="str">
            <v>1204</v>
          </cell>
          <cell r="K278" t="str">
            <v>no</v>
          </cell>
          <cell r="L278" t="str">
            <v>no</v>
          </cell>
          <cell r="M278" t="str">
            <v>no</v>
          </cell>
          <cell r="N278" t="str">
            <v>no</v>
          </cell>
          <cell r="O278" t="str">
            <v>no</v>
          </cell>
          <cell r="P278" t="str">
            <v>no</v>
          </cell>
          <cell r="Q278" t="str">
            <v>no</v>
          </cell>
          <cell r="R278" t="str">
            <v>no</v>
          </cell>
          <cell r="S278" t="str">
            <v>no</v>
          </cell>
          <cell r="T278" t="str">
            <v>no</v>
          </cell>
        </row>
        <row r="279">
          <cell r="J279" t="str">
            <v>1205</v>
          </cell>
          <cell r="K279" t="str">
            <v>no</v>
          </cell>
          <cell r="L279" t="str">
            <v>no</v>
          </cell>
          <cell r="M279" t="str">
            <v>no</v>
          </cell>
          <cell r="N279" t="str">
            <v>no</v>
          </cell>
          <cell r="O279" t="str">
            <v>no</v>
          </cell>
          <cell r="P279" t="str">
            <v>no</v>
          </cell>
          <cell r="Q279" t="str">
            <v>no</v>
          </cell>
          <cell r="R279" t="str">
            <v>no</v>
          </cell>
          <cell r="S279" t="str">
            <v>no</v>
          </cell>
          <cell r="T279" t="str">
            <v>no</v>
          </cell>
        </row>
        <row r="280">
          <cell r="J280" t="str">
            <v>1206</v>
          </cell>
          <cell r="K280" t="str">
            <v>no</v>
          </cell>
          <cell r="L280" t="str">
            <v>no</v>
          </cell>
          <cell r="M280" t="str">
            <v>no</v>
          </cell>
          <cell r="N280" t="str">
            <v>no</v>
          </cell>
          <cell r="O280" t="str">
            <v>no</v>
          </cell>
          <cell r="P280" t="str">
            <v>no</v>
          </cell>
          <cell r="Q280" t="str">
            <v>no</v>
          </cell>
          <cell r="R280" t="str">
            <v>no</v>
          </cell>
          <cell r="S280" t="str">
            <v>no</v>
          </cell>
          <cell r="T280" t="str">
            <v>no</v>
          </cell>
        </row>
        <row r="281">
          <cell r="J281" t="str">
            <v>1207</v>
          </cell>
          <cell r="K281">
            <v>0.43</v>
          </cell>
          <cell r="L281">
            <v>0.51</v>
          </cell>
          <cell r="M281">
            <v>0.56999999999999995</v>
          </cell>
          <cell r="N281">
            <v>0.62</v>
          </cell>
          <cell r="O281">
            <v>0.65</v>
          </cell>
          <cell r="P281">
            <v>0.69</v>
          </cell>
          <cell r="Q281">
            <v>0.71</v>
          </cell>
          <cell r="R281">
            <v>0.73</v>
          </cell>
          <cell r="S281">
            <v>0.75</v>
          </cell>
          <cell r="T281">
            <v>0.76</v>
          </cell>
        </row>
        <row r="282">
          <cell r="J282" t="str">
            <v>1208</v>
          </cell>
          <cell r="K282">
            <v>0.38</v>
          </cell>
          <cell r="L282">
            <v>0.47</v>
          </cell>
          <cell r="M282">
            <v>0.53</v>
          </cell>
          <cell r="N282">
            <v>0.57999999999999996</v>
          </cell>
          <cell r="O282">
            <v>0.62</v>
          </cell>
          <cell r="P282">
            <v>0.66</v>
          </cell>
          <cell r="Q282">
            <v>0.69</v>
          </cell>
          <cell r="R282">
            <v>0.71</v>
          </cell>
          <cell r="S282">
            <v>0.74</v>
          </cell>
          <cell r="T282">
            <v>0.75</v>
          </cell>
        </row>
        <row r="283">
          <cell r="J283" t="str">
            <v>1209</v>
          </cell>
          <cell r="K283">
            <v>0.35</v>
          </cell>
          <cell r="L283">
            <v>0.44</v>
          </cell>
          <cell r="M283">
            <v>0.5</v>
          </cell>
          <cell r="N283">
            <v>0.56000000000000005</v>
          </cell>
          <cell r="O283">
            <v>0.59</v>
          </cell>
          <cell r="P283">
            <v>0.64</v>
          </cell>
          <cell r="Q283">
            <v>0.67</v>
          </cell>
          <cell r="R283">
            <v>0.69</v>
          </cell>
          <cell r="S283">
            <v>0.72</v>
          </cell>
          <cell r="T283">
            <v>0.74</v>
          </cell>
        </row>
        <row r="284">
          <cell r="J284" t="str">
            <v>1210</v>
          </cell>
          <cell r="K284" t="str">
            <v>no</v>
          </cell>
          <cell r="L284" t="str">
            <v>no</v>
          </cell>
          <cell r="M284" t="str">
            <v>no</v>
          </cell>
          <cell r="N284" t="str">
            <v>no</v>
          </cell>
          <cell r="O284" t="str">
            <v>no</v>
          </cell>
          <cell r="P284" t="str">
            <v>no</v>
          </cell>
          <cell r="Q284" t="str">
            <v>no</v>
          </cell>
          <cell r="R284" t="str">
            <v>no</v>
          </cell>
          <cell r="S284" t="str">
            <v>no</v>
          </cell>
          <cell r="T284" t="str">
            <v>no</v>
          </cell>
        </row>
        <row r="285">
          <cell r="J285" t="str">
            <v>1211</v>
          </cell>
          <cell r="K285">
            <v>0.38</v>
          </cell>
          <cell r="L285">
            <v>0.47</v>
          </cell>
          <cell r="M285">
            <v>0.53</v>
          </cell>
          <cell r="N285">
            <v>0.57999999999999996</v>
          </cell>
          <cell r="O285">
            <v>0.61</v>
          </cell>
          <cell r="P285">
            <v>0.65</v>
          </cell>
          <cell r="Q285">
            <v>0.68</v>
          </cell>
          <cell r="R285">
            <v>0.7</v>
          </cell>
          <cell r="S285">
            <v>0.72</v>
          </cell>
          <cell r="T285">
            <v>0.74</v>
          </cell>
        </row>
        <row r="286">
          <cell r="J286" t="str">
            <v>1212</v>
          </cell>
          <cell r="K286">
            <v>0.35</v>
          </cell>
          <cell r="L286">
            <v>0.44</v>
          </cell>
          <cell r="M286">
            <v>0.5</v>
          </cell>
          <cell r="N286">
            <v>0.55000000000000004</v>
          </cell>
          <cell r="O286">
            <v>0.59</v>
          </cell>
          <cell r="P286">
            <v>0.64</v>
          </cell>
          <cell r="Q286">
            <v>0.67</v>
          </cell>
          <cell r="R286">
            <v>0.69</v>
          </cell>
          <cell r="S286">
            <v>0.71</v>
          </cell>
          <cell r="T286">
            <v>0.73</v>
          </cell>
        </row>
        <row r="287">
          <cell r="J287" t="str">
            <v>1301</v>
          </cell>
          <cell r="K287">
            <v>0.56999999999999995</v>
          </cell>
          <cell r="L287">
            <v>0.64</v>
          </cell>
          <cell r="M287">
            <v>0.68</v>
          </cell>
          <cell r="N287">
            <v>0.7</v>
          </cell>
          <cell r="O287">
            <v>0.73</v>
          </cell>
          <cell r="P287">
            <v>0.76</v>
          </cell>
          <cell r="Q287">
            <v>0.77</v>
          </cell>
          <cell r="R287">
            <v>0.78</v>
          </cell>
          <cell r="S287">
            <v>0.8</v>
          </cell>
          <cell r="T287">
            <v>0.8</v>
          </cell>
        </row>
        <row r="288">
          <cell r="J288" t="str">
            <v>1302</v>
          </cell>
          <cell r="K288">
            <v>0.51</v>
          </cell>
          <cell r="L288">
            <v>0.57999999999999996</v>
          </cell>
          <cell r="M288">
            <v>0.63</v>
          </cell>
          <cell r="N288">
            <v>0.67</v>
          </cell>
          <cell r="O288">
            <v>0.69</v>
          </cell>
          <cell r="P288">
            <v>0.73</v>
          </cell>
          <cell r="Q288">
            <v>0.75</v>
          </cell>
          <cell r="R288">
            <v>0.76</v>
          </cell>
          <cell r="S288">
            <v>0.78</v>
          </cell>
          <cell r="T288">
            <v>0.79</v>
          </cell>
        </row>
        <row r="289">
          <cell r="J289" t="str">
            <v>1303</v>
          </cell>
          <cell r="K289">
            <v>0.48</v>
          </cell>
          <cell r="L289">
            <v>0.55000000000000004</v>
          </cell>
          <cell r="M289">
            <v>0.6</v>
          </cell>
          <cell r="N289">
            <v>0.64</v>
          </cell>
          <cell r="O289">
            <v>0.66</v>
          </cell>
          <cell r="P289">
            <v>0.7</v>
          </cell>
          <cell r="Q289">
            <v>0.73</v>
          </cell>
          <cell r="R289">
            <v>0.74</v>
          </cell>
          <cell r="S289">
            <v>0.77</v>
          </cell>
          <cell r="T289">
            <v>0.78</v>
          </cell>
        </row>
        <row r="290">
          <cell r="J290" t="str">
            <v>1304</v>
          </cell>
          <cell r="K290" t="str">
            <v>no</v>
          </cell>
          <cell r="L290" t="str">
            <v>no</v>
          </cell>
          <cell r="M290" t="str">
            <v>no</v>
          </cell>
          <cell r="N290" t="str">
            <v>no</v>
          </cell>
          <cell r="O290" t="str">
            <v>no</v>
          </cell>
          <cell r="P290" t="str">
            <v>no</v>
          </cell>
          <cell r="Q290" t="str">
            <v>no</v>
          </cell>
          <cell r="R290" t="str">
            <v>no</v>
          </cell>
          <cell r="S290" t="str">
            <v>no</v>
          </cell>
          <cell r="T290" t="str">
            <v>no</v>
          </cell>
        </row>
        <row r="291">
          <cell r="J291" t="str">
            <v>1305</v>
          </cell>
          <cell r="K291" t="str">
            <v>no</v>
          </cell>
          <cell r="L291" t="str">
            <v>no</v>
          </cell>
          <cell r="M291" t="str">
            <v>no</v>
          </cell>
          <cell r="N291" t="str">
            <v>no</v>
          </cell>
          <cell r="O291" t="str">
            <v>no</v>
          </cell>
          <cell r="P291" t="str">
            <v>no</v>
          </cell>
          <cell r="Q291" t="str">
            <v>no</v>
          </cell>
          <cell r="R291" t="str">
            <v>no</v>
          </cell>
          <cell r="S291" t="str">
            <v>no</v>
          </cell>
          <cell r="T291" t="str">
            <v>no</v>
          </cell>
        </row>
        <row r="292">
          <cell r="J292" t="str">
            <v>1306</v>
          </cell>
          <cell r="K292" t="str">
            <v>no</v>
          </cell>
          <cell r="L292" t="str">
            <v>no</v>
          </cell>
          <cell r="M292" t="str">
            <v>no</v>
          </cell>
          <cell r="N292" t="str">
            <v>no</v>
          </cell>
          <cell r="O292" t="str">
            <v>no</v>
          </cell>
          <cell r="P292" t="str">
            <v>no</v>
          </cell>
          <cell r="Q292" t="str">
            <v>no</v>
          </cell>
          <cell r="R292" t="str">
            <v>no</v>
          </cell>
          <cell r="S292" t="str">
            <v>no</v>
          </cell>
          <cell r="T292" t="str">
            <v>no</v>
          </cell>
        </row>
        <row r="293">
          <cell r="J293" t="str">
            <v>1307</v>
          </cell>
          <cell r="K293">
            <v>0.51</v>
          </cell>
          <cell r="L293">
            <v>0.57999999999999996</v>
          </cell>
          <cell r="M293">
            <v>0.62</v>
          </cell>
          <cell r="N293">
            <v>0.66</v>
          </cell>
          <cell r="O293">
            <v>0.68</v>
          </cell>
          <cell r="P293">
            <v>0.71</v>
          </cell>
          <cell r="Q293">
            <v>0.73</v>
          </cell>
          <cell r="R293">
            <v>0.75</v>
          </cell>
          <cell r="S293">
            <v>0.77</v>
          </cell>
          <cell r="T293">
            <v>0.78</v>
          </cell>
        </row>
        <row r="294">
          <cell r="J294" t="str">
            <v>1308</v>
          </cell>
          <cell r="K294">
            <v>0.47</v>
          </cell>
          <cell r="L294">
            <v>0.54</v>
          </cell>
          <cell r="M294">
            <v>0.59</v>
          </cell>
          <cell r="N294">
            <v>0.63</v>
          </cell>
          <cell r="O294">
            <v>0.66</v>
          </cell>
          <cell r="P294">
            <v>0.69</v>
          </cell>
          <cell r="Q294">
            <v>0.72</v>
          </cell>
          <cell r="R294">
            <v>0.73</v>
          </cell>
          <cell r="S294">
            <v>0.75</v>
          </cell>
          <cell r="T294">
            <v>0.77</v>
          </cell>
        </row>
        <row r="295">
          <cell r="J295" t="str">
            <v>1309</v>
          </cell>
          <cell r="K295">
            <v>0.45</v>
          </cell>
          <cell r="L295">
            <v>0.52</v>
          </cell>
          <cell r="M295">
            <v>0.56999999999999995</v>
          </cell>
          <cell r="N295">
            <v>0.61</v>
          </cell>
          <cell r="O295">
            <v>0.64</v>
          </cell>
          <cell r="P295">
            <v>0.68</v>
          </cell>
          <cell r="Q295">
            <v>0.7</v>
          </cell>
          <cell r="R295">
            <v>0.72</v>
          </cell>
          <cell r="S295">
            <v>0.74</v>
          </cell>
          <cell r="T295">
            <v>0.76</v>
          </cell>
        </row>
        <row r="296">
          <cell r="J296" t="str">
            <v>1310</v>
          </cell>
          <cell r="K296" t="str">
            <v>no</v>
          </cell>
          <cell r="L296" t="str">
            <v>no</v>
          </cell>
          <cell r="M296" t="str">
            <v>no</v>
          </cell>
          <cell r="N296" t="str">
            <v>no</v>
          </cell>
          <cell r="O296" t="str">
            <v>no</v>
          </cell>
          <cell r="P296" t="str">
            <v>no</v>
          </cell>
          <cell r="Q296" t="str">
            <v>no</v>
          </cell>
          <cell r="R296" t="str">
            <v>no</v>
          </cell>
          <cell r="S296" t="str">
            <v>no</v>
          </cell>
          <cell r="T296" t="str">
            <v>no</v>
          </cell>
        </row>
        <row r="297">
          <cell r="J297" t="str">
            <v>1311</v>
          </cell>
          <cell r="K297">
            <v>0.47</v>
          </cell>
          <cell r="L297">
            <v>0.54</v>
          </cell>
          <cell r="M297">
            <v>0.59</v>
          </cell>
          <cell r="N297">
            <v>0.62</v>
          </cell>
          <cell r="O297">
            <v>0.65</v>
          </cell>
          <cell r="P297">
            <v>0.68</v>
          </cell>
          <cell r="Q297">
            <v>0.7</v>
          </cell>
          <cell r="R297">
            <v>0.72</v>
          </cell>
          <cell r="S297">
            <v>0.74</v>
          </cell>
          <cell r="T297">
            <v>0.75</v>
          </cell>
        </row>
        <row r="298">
          <cell r="J298" t="str">
            <v>1312</v>
          </cell>
          <cell r="K298">
            <v>0.45</v>
          </cell>
          <cell r="L298">
            <v>0.52</v>
          </cell>
          <cell r="M298">
            <v>0.56000000000000005</v>
          </cell>
          <cell r="N298">
            <v>0.6</v>
          </cell>
          <cell r="O298">
            <v>0.63</v>
          </cell>
          <cell r="P298">
            <v>0.67</v>
          </cell>
          <cell r="Q298">
            <v>0.69</v>
          </cell>
          <cell r="R298">
            <v>0.71</v>
          </cell>
          <cell r="S298">
            <v>0.73</v>
          </cell>
          <cell r="T298">
            <v>0.74</v>
          </cell>
        </row>
        <row r="299">
          <cell r="J299" t="str">
            <v>1401</v>
          </cell>
          <cell r="K299">
            <v>0.51</v>
          </cell>
          <cell r="L299">
            <v>0.59</v>
          </cell>
          <cell r="M299">
            <v>0.64</v>
          </cell>
          <cell r="N299">
            <v>0.68</v>
          </cell>
          <cell r="O299">
            <v>0.7</v>
          </cell>
          <cell r="P299">
            <v>0.74</v>
          </cell>
          <cell r="Q299">
            <v>0.76</v>
          </cell>
          <cell r="R299">
            <v>0.77</v>
          </cell>
          <cell r="S299">
            <v>0.79</v>
          </cell>
          <cell r="T299">
            <v>0.8</v>
          </cell>
        </row>
        <row r="300">
          <cell r="J300" t="str">
            <v>1402</v>
          </cell>
          <cell r="K300">
            <v>0.43</v>
          </cell>
          <cell r="L300">
            <v>0.52</v>
          </cell>
          <cell r="M300">
            <v>0.57999999999999996</v>
          </cell>
          <cell r="N300">
            <v>0.63</v>
          </cell>
          <cell r="O300">
            <v>0.66</v>
          </cell>
          <cell r="P300">
            <v>0.7</v>
          </cell>
          <cell r="Q300">
            <v>0.73</v>
          </cell>
          <cell r="R300">
            <v>0.74</v>
          </cell>
          <cell r="S300">
            <v>0.77</v>
          </cell>
          <cell r="T300">
            <v>0.78</v>
          </cell>
        </row>
        <row r="301">
          <cell r="J301" t="str">
            <v>1403</v>
          </cell>
          <cell r="K301">
            <v>0.39</v>
          </cell>
          <cell r="L301">
            <v>0.48</v>
          </cell>
          <cell r="M301">
            <v>0.54</v>
          </cell>
          <cell r="N301">
            <v>0.59</v>
          </cell>
          <cell r="O301">
            <v>0.63</v>
          </cell>
          <cell r="P301">
            <v>0.67</v>
          </cell>
          <cell r="Q301">
            <v>0.7</v>
          </cell>
          <cell r="R301">
            <v>0.72</v>
          </cell>
          <cell r="S301">
            <v>0.75</v>
          </cell>
          <cell r="T301">
            <v>0.77</v>
          </cell>
        </row>
        <row r="302">
          <cell r="J302" t="str">
            <v>1404</v>
          </cell>
          <cell r="K302" t="str">
            <v>no</v>
          </cell>
          <cell r="L302" t="str">
            <v>no</v>
          </cell>
          <cell r="M302" t="str">
            <v>no</v>
          </cell>
          <cell r="N302" t="str">
            <v>no</v>
          </cell>
          <cell r="O302" t="str">
            <v>no</v>
          </cell>
          <cell r="P302" t="str">
            <v>no</v>
          </cell>
          <cell r="Q302" t="str">
            <v>no</v>
          </cell>
          <cell r="R302" t="str">
            <v>no</v>
          </cell>
          <cell r="S302" t="str">
            <v>no</v>
          </cell>
          <cell r="T302" t="str">
            <v>no</v>
          </cell>
        </row>
        <row r="303">
          <cell r="J303" t="str">
            <v>1405</v>
          </cell>
          <cell r="K303" t="str">
            <v>no</v>
          </cell>
          <cell r="L303" t="str">
            <v>no</v>
          </cell>
          <cell r="M303" t="str">
            <v>no</v>
          </cell>
          <cell r="N303" t="str">
            <v>no</v>
          </cell>
          <cell r="O303" t="str">
            <v>no</v>
          </cell>
          <cell r="P303" t="str">
            <v>no</v>
          </cell>
          <cell r="Q303" t="str">
            <v>no</v>
          </cell>
          <cell r="R303" t="str">
            <v>no</v>
          </cell>
          <cell r="S303" t="str">
            <v>no</v>
          </cell>
          <cell r="T303" t="str">
            <v>no</v>
          </cell>
        </row>
        <row r="304">
          <cell r="J304" t="str">
            <v>1406</v>
          </cell>
          <cell r="K304" t="str">
            <v>no</v>
          </cell>
          <cell r="L304" t="str">
            <v>no</v>
          </cell>
          <cell r="M304" t="str">
            <v>no</v>
          </cell>
          <cell r="N304" t="str">
            <v>no</v>
          </cell>
          <cell r="O304" t="str">
            <v>no</v>
          </cell>
          <cell r="P304" t="str">
            <v>no</v>
          </cell>
          <cell r="Q304" t="str">
            <v>no</v>
          </cell>
          <cell r="R304" t="str">
            <v>no</v>
          </cell>
          <cell r="S304" t="str">
            <v>no</v>
          </cell>
          <cell r="T304" t="str">
            <v>no</v>
          </cell>
        </row>
        <row r="305">
          <cell r="J305" t="str">
            <v>1407</v>
          </cell>
          <cell r="K305">
            <v>0.43</v>
          </cell>
          <cell r="L305">
            <v>0.51</v>
          </cell>
          <cell r="M305">
            <v>0.56999999999999995</v>
          </cell>
          <cell r="N305">
            <v>0.62</v>
          </cell>
          <cell r="O305">
            <v>0.65</v>
          </cell>
          <cell r="P305">
            <v>0.69</v>
          </cell>
          <cell r="Q305">
            <v>0.71</v>
          </cell>
          <cell r="R305">
            <v>0.73</v>
          </cell>
          <cell r="S305">
            <v>0.75</v>
          </cell>
          <cell r="T305">
            <v>0.76</v>
          </cell>
        </row>
        <row r="306">
          <cell r="J306" t="str">
            <v>1408</v>
          </cell>
          <cell r="K306">
            <v>0.38</v>
          </cell>
          <cell r="L306">
            <v>0.47</v>
          </cell>
          <cell r="M306">
            <v>0.53</v>
          </cell>
          <cell r="N306">
            <v>0.57999999999999996</v>
          </cell>
          <cell r="O306">
            <v>0.62</v>
          </cell>
          <cell r="P306">
            <v>0.66</v>
          </cell>
          <cell r="Q306">
            <v>0.69</v>
          </cell>
          <cell r="R306">
            <v>0.71</v>
          </cell>
          <cell r="S306">
            <v>0.74</v>
          </cell>
          <cell r="T306">
            <v>0.75</v>
          </cell>
        </row>
        <row r="307">
          <cell r="J307" t="str">
            <v>1409</v>
          </cell>
          <cell r="K307">
            <v>0.35</v>
          </cell>
          <cell r="L307">
            <v>0.44</v>
          </cell>
          <cell r="M307">
            <v>0.5</v>
          </cell>
          <cell r="N307">
            <v>0.56000000000000005</v>
          </cell>
          <cell r="O307">
            <v>0.59</v>
          </cell>
          <cell r="P307">
            <v>0.64</v>
          </cell>
          <cell r="Q307">
            <v>0.67</v>
          </cell>
          <cell r="R307">
            <v>0.69</v>
          </cell>
          <cell r="S307">
            <v>0.72</v>
          </cell>
          <cell r="T307">
            <v>0.74</v>
          </cell>
        </row>
        <row r="308">
          <cell r="J308" t="str">
            <v>1410</v>
          </cell>
          <cell r="K308" t="str">
            <v>no</v>
          </cell>
          <cell r="L308" t="str">
            <v>no</v>
          </cell>
          <cell r="M308" t="str">
            <v>no</v>
          </cell>
          <cell r="N308" t="str">
            <v>no</v>
          </cell>
          <cell r="O308" t="str">
            <v>no</v>
          </cell>
          <cell r="P308" t="str">
            <v>no</v>
          </cell>
          <cell r="Q308" t="str">
            <v>no</v>
          </cell>
          <cell r="R308" t="str">
            <v>no</v>
          </cell>
          <cell r="S308" t="str">
            <v>no</v>
          </cell>
          <cell r="T308" t="str">
            <v>no</v>
          </cell>
        </row>
        <row r="309">
          <cell r="J309" t="str">
            <v>1411</v>
          </cell>
          <cell r="K309">
            <v>0.38</v>
          </cell>
          <cell r="L309">
            <v>0.47</v>
          </cell>
          <cell r="M309">
            <v>0.53</v>
          </cell>
          <cell r="N309">
            <v>0.57999999999999996</v>
          </cell>
          <cell r="O309">
            <v>0.61</v>
          </cell>
          <cell r="P309">
            <v>0.65</v>
          </cell>
          <cell r="Q309">
            <v>0.68</v>
          </cell>
          <cell r="R309">
            <v>0.7</v>
          </cell>
          <cell r="S309">
            <v>0.72</v>
          </cell>
          <cell r="T309">
            <v>0.74</v>
          </cell>
        </row>
        <row r="310">
          <cell r="J310" t="str">
            <v>1412</v>
          </cell>
          <cell r="K310">
            <v>0.35</v>
          </cell>
          <cell r="L310">
            <v>0.44</v>
          </cell>
          <cell r="M310">
            <v>0.5</v>
          </cell>
          <cell r="N310">
            <v>0.55000000000000004</v>
          </cell>
          <cell r="O310">
            <v>0.59</v>
          </cell>
          <cell r="P310">
            <v>0.64</v>
          </cell>
          <cell r="Q310">
            <v>0.67</v>
          </cell>
          <cell r="R310">
            <v>0.69</v>
          </cell>
          <cell r="S310">
            <v>0.71</v>
          </cell>
          <cell r="T310">
            <v>0.73</v>
          </cell>
        </row>
        <row r="311">
          <cell r="J311" t="str">
            <v>1501</v>
          </cell>
          <cell r="K311">
            <v>0.56999999999999995</v>
          </cell>
          <cell r="L311">
            <v>0.64</v>
          </cell>
          <cell r="M311">
            <v>0.68</v>
          </cell>
          <cell r="N311">
            <v>0.7</v>
          </cell>
          <cell r="O311">
            <v>0.73</v>
          </cell>
          <cell r="P311">
            <v>0.76</v>
          </cell>
          <cell r="Q311">
            <v>0.77</v>
          </cell>
          <cell r="R311">
            <v>0.78</v>
          </cell>
          <cell r="S311">
            <v>0.8</v>
          </cell>
          <cell r="T311">
            <v>0.8</v>
          </cell>
        </row>
        <row r="312">
          <cell r="J312" t="str">
            <v>1502</v>
          </cell>
          <cell r="K312">
            <v>0.51</v>
          </cell>
          <cell r="L312">
            <v>0.57999999999999996</v>
          </cell>
          <cell r="M312">
            <v>0.63</v>
          </cell>
          <cell r="N312">
            <v>0.67</v>
          </cell>
          <cell r="O312">
            <v>0.69</v>
          </cell>
          <cell r="P312">
            <v>0.73</v>
          </cell>
          <cell r="Q312">
            <v>0.75</v>
          </cell>
          <cell r="R312">
            <v>0.76</v>
          </cell>
          <cell r="S312">
            <v>0.78</v>
          </cell>
          <cell r="T312">
            <v>0.79</v>
          </cell>
        </row>
        <row r="313">
          <cell r="J313" t="str">
            <v>1503</v>
          </cell>
          <cell r="K313">
            <v>0.48</v>
          </cell>
          <cell r="L313">
            <v>0.55000000000000004</v>
          </cell>
          <cell r="M313">
            <v>0.6</v>
          </cell>
          <cell r="N313">
            <v>0.64</v>
          </cell>
          <cell r="O313">
            <v>0.66</v>
          </cell>
          <cell r="P313">
            <v>0.7</v>
          </cell>
          <cell r="Q313">
            <v>0.73</v>
          </cell>
          <cell r="R313">
            <v>0.74</v>
          </cell>
          <cell r="S313">
            <v>0.77</v>
          </cell>
          <cell r="T313">
            <v>0.78</v>
          </cell>
        </row>
        <row r="314">
          <cell r="J314" t="str">
            <v>1504</v>
          </cell>
          <cell r="K314" t="str">
            <v>no</v>
          </cell>
          <cell r="L314" t="str">
            <v>no</v>
          </cell>
          <cell r="M314" t="str">
            <v>no</v>
          </cell>
          <cell r="N314" t="str">
            <v>no</v>
          </cell>
          <cell r="O314" t="str">
            <v>no</v>
          </cell>
          <cell r="P314" t="str">
            <v>no</v>
          </cell>
          <cell r="Q314" t="str">
            <v>no</v>
          </cell>
          <cell r="R314" t="str">
            <v>no</v>
          </cell>
          <cell r="S314" t="str">
            <v>no</v>
          </cell>
          <cell r="T314" t="str">
            <v>no</v>
          </cell>
        </row>
        <row r="315">
          <cell r="J315" t="str">
            <v>1505</v>
          </cell>
          <cell r="K315" t="str">
            <v>no</v>
          </cell>
          <cell r="L315" t="str">
            <v>no</v>
          </cell>
          <cell r="M315" t="str">
            <v>no</v>
          </cell>
          <cell r="N315" t="str">
            <v>no</v>
          </cell>
          <cell r="O315" t="str">
            <v>no</v>
          </cell>
          <cell r="P315" t="str">
            <v>no</v>
          </cell>
          <cell r="Q315" t="str">
            <v>no</v>
          </cell>
          <cell r="R315" t="str">
            <v>no</v>
          </cell>
          <cell r="S315" t="str">
            <v>no</v>
          </cell>
          <cell r="T315" t="str">
            <v>no</v>
          </cell>
        </row>
        <row r="316">
          <cell r="J316" t="str">
            <v>1506</v>
          </cell>
          <cell r="K316" t="str">
            <v>no</v>
          </cell>
          <cell r="L316" t="str">
            <v>no</v>
          </cell>
          <cell r="M316" t="str">
            <v>no</v>
          </cell>
          <cell r="N316" t="str">
            <v>no</v>
          </cell>
          <cell r="O316" t="str">
            <v>no</v>
          </cell>
          <cell r="P316" t="str">
            <v>no</v>
          </cell>
          <cell r="Q316" t="str">
            <v>no</v>
          </cell>
          <cell r="R316" t="str">
            <v>no</v>
          </cell>
          <cell r="S316" t="str">
            <v>no</v>
          </cell>
          <cell r="T316" t="str">
            <v>no</v>
          </cell>
        </row>
        <row r="317">
          <cell r="J317" t="str">
            <v>1507</v>
          </cell>
          <cell r="K317">
            <v>0.51</v>
          </cell>
          <cell r="L317">
            <v>0.57999999999999996</v>
          </cell>
          <cell r="M317">
            <v>0.62</v>
          </cell>
          <cell r="N317">
            <v>0.66</v>
          </cell>
          <cell r="O317">
            <v>0.68</v>
          </cell>
          <cell r="P317">
            <v>0.71</v>
          </cell>
          <cell r="Q317">
            <v>0.73</v>
          </cell>
          <cell r="R317">
            <v>0.75</v>
          </cell>
          <cell r="S317">
            <v>0.77</v>
          </cell>
          <cell r="T317">
            <v>0.78</v>
          </cell>
        </row>
        <row r="318">
          <cell r="J318" t="str">
            <v>1508</v>
          </cell>
          <cell r="K318">
            <v>0.47</v>
          </cell>
          <cell r="L318">
            <v>0.54</v>
          </cell>
          <cell r="M318">
            <v>0.59</v>
          </cell>
          <cell r="N318">
            <v>0.63</v>
          </cell>
          <cell r="O318">
            <v>0.66</v>
          </cell>
          <cell r="P318">
            <v>0.69</v>
          </cell>
          <cell r="Q318">
            <v>0.72</v>
          </cell>
          <cell r="R318">
            <v>0.73</v>
          </cell>
          <cell r="S318">
            <v>0.75</v>
          </cell>
          <cell r="T318">
            <v>0.77</v>
          </cell>
        </row>
        <row r="319">
          <cell r="J319" t="str">
            <v>1509</v>
          </cell>
          <cell r="K319">
            <v>0.45</v>
          </cell>
          <cell r="L319">
            <v>0.52</v>
          </cell>
          <cell r="M319">
            <v>0.56999999999999995</v>
          </cell>
          <cell r="N319">
            <v>0.61</v>
          </cell>
          <cell r="O319">
            <v>0.64</v>
          </cell>
          <cell r="P319">
            <v>0.68</v>
          </cell>
          <cell r="Q319">
            <v>0.7</v>
          </cell>
          <cell r="R319">
            <v>0.72</v>
          </cell>
          <cell r="S319">
            <v>0.74</v>
          </cell>
          <cell r="T319">
            <v>0.76</v>
          </cell>
        </row>
        <row r="320">
          <cell r="J320" t="str">
            <v>1510</v>
          </cell>
          <cell r="K320" t="str">
            <v>no</v>
          </cell>
          <cell r="L320" t="str">
            <v>no</v>
          </cell>
          <cell r="M320" t="str">
            <v>no</v>
          </cell>
          <cell r="N320" t="str">
            <v>no</v>
          </cell>
          <cell r="O320" t="str">
            <v>no</v>
          </cell>
          <cell r="P320" t="str">
            <v>no</v>
          </cell>
          <cell r="Q320" t="str">
            <v>no</v>
          </cell>
          <cell r="R320" t="str">
            <v>no</v>
          </cell>
          <cell r="S320" t="str">
            <v>no</v>
          </cell>
          <cell r="T320" t="str">
            <v>no</v>
          </cell>
        </row>
        <row r="321">
          <cell r="J321" t="str">
            <v>1511</v>
          </cell>
          <cell r="K321">
            <v>0.47</v>
          </cell>
          <cell r="L321">
            <v>0.54</v>
          </cell>
          <cell r="M321">
            <v>0.59</v>
          </cell>
          <cell r="N321">
            <v>0.62</v>
          </cell>
          <cell r="O321">
            <v>0.65</v>
          </cell>
          <cell r="P321">
            <v>0.68</v>
          </cell>
          <cell r="Q321">
            <v>0.7</v>
          </cell>
          <cell r="R321">
            <v>0.72</v>
          </cell>
          <cell r="S321">
            <v>0.74</v>
          </cell>
          <cell r="T321">
            <v>0.75</v>
          </cell>
        </row>
        <row r="322">
          <cell r="J322" t="str">
            <v>1512</v>
          </cell>
          <cell r="K322">
            <v>0.45</v>
          </cell>
          <cell r="L322">
            <v>0.52</v>
          </cell>
          <cell r="M322">
            <v>0.56000000000000005</v>
          </cell>
          <cell r="N322">
            <v>0.6</v>
          </cell>
          <cell r="O322">
            <v>0.63</v>
          </cell>
          <cell r="P322">
            <v>0.67</v>
          </cell>
          <cell r="Q322">
            <v>0.69</v>
          </cell>
          <cell r="R322">
            <v>0.71</v>
          </cell>
          <cell r="S322">
            <v>0.73</v>
          </cell>
          <cell r="T322">
            <v>0.74</v>
          </cell>
        </row>
        <row r="323">
          <cell r="J323" t="str">
            <v>1601</v>
          </cell>
          <cell r="K323">
            <v>0.51</v>
          </cell>
          <cell r="L323">
            <v>0.59</v>
          </cell>
          <cell r="M323">
            <v>0.64</v>
          </cell>
          <cell r="N323">
            <v>0.68</v>
          </cell>
          <cell r="O323">
            <v>0.7</v>
          </cell>
          <cell r="P323">
            <v>0.74</v>
          </cell>
          <cell r="Q323">
            <v>0.76</v>
          </cell>
          <cell r="R323">
            <v>0.77</v>
          </cell>
          <cell r="S323">
            <v>0.79</v>
          </cell>
          <cell r="T323">
            <v>0.8</v>
          </cell>
        </row>
        <row r="324">
          <cell r="J324" t="str">
            <v>1602</v>
          </cell>
          <cell r="K324">
            <v>0.43</v>
          </cell>
          <cell r="L324">
            <v>0.52</v>
          </cell>
          <cell r="M324">
            <v>0.57999999999999996</v>
          </cell>
          <cell r="N324">
            <v>0.63</v>
          </cell>
          <cell r="O324">
            <v>0.66</v>
          </cell>
          <cell r="P324">
            <v>0.7</v>
          </cell>
          <cell r="Q324">
            <v>0.73</v>
          </cell>
          <cell r="R324">
            <v>0.74</v>
          </cell>
          <cell r="S324">
            <v>0.77</v>
          </cell>
          <cell r="T324">
            <v>0.78</v>
          </cell>
        </row>
        <row r="325">
          <cell r="J325" t="str">
            <v>1603</v>
          </cell>
          <cell r="K325">
            <v>0.39</v>
          </cell>
          <cell r="L325">
            <v>0.48</v>
          </cell>
          <cell r="M325">
            <v>0.54</v>
          </cell>
          <cell r="N325">
            <v>0.59</v>
          </cell>
          <cell r="O325">
            <v>0.63</v>
          </cell>
          <cell r="P325">
            <v>0.67</v>
          </cell>
          <cell r="Q325">
            <v>0.7</v>
          </cell>
          <cell r="R325">
            <v>0.72</v>
          </cell>
          <cell r="S325">
            <v>0.75</v>
          </cell>
          <cell r="T325">
            <v>0.77</v>
          </cell>
        </row>
        <row r="326">
          <cell r="J326" t="str">
            <v>1604</v>
          </cell>
          <cell r="K326" t="str">
            <v>no</v>
          </cell>
          <cell r="L326" t="str">
            <v>no</v>
          </cell>
          <cell r="M326" t="str">
            <v>no</v>
          </cell>
          <cell r="N326" t="str">
            <v>no</v>
          </cell>
          <cell r="O326" t="str">
            <v>no</v>
          </cell>
          <cell r="P326" t="str">
            <v>no</v>
          </cell>
          <cell r="Q326" t="str">
            <v>no</v>
          </cell>
          <cell r="R326" t="str">
            <v>no</v>
          </cell>
          <cell r="S326" t="str">
            <v>no</v>
          </cell>
          <cell r="T326" t="str">
            <v>no</v>
          </cell>
        </row>
        <row r="327">
          <cell r="J327" t="str">
            <v>1605</v>
          </cell>
          <cell r="K327" t="str">
            <v>no</v>
          </cell>
          <cell r="L327" t="str">
            <v>no</v>
          </cell>
          <cell r="M327" t="str">
            <v>no</v>
          </cell>
          <cell r="N327" t="str">
            <v>no</v>
          </cell>
          <cell r="O327" t="str">
            <v>no</v>
          </cell>
          <cell r="P327" t="str">
            <v>no</v>
          </cell>
          <cell r="Q327" t="str">
            <v>no</v>
          </cell>
          <cell r="R327" t="str">
            <v>no</v>
          </cell>
          <cell r="S327" t="str">
            <v>no</v>
          </cell>
          <cell r="T327" t="str">
            <v>no</v>
          </cell>
        </row>
        <row r="328">
          <cell r="J328" t="str">
            <v>1606</v>
          </cell>
          <cell r="K328" t="str">
            <v>no</v>
          </cell>
          <cell r="L328" t="str">
            <v>no</v>
          </cell>
          <cell r="M328" t="str">
            <v>no</v>
          </cell>
          <cell r="N328" t="str">
            <v>no</v>
          </cell>
          <cell r="O328" t="str">
            <v>no</v>
          </cell>
          <cell r="P328" t="str">
            <v>no</v>
          </cell>
          <cell r="Q328" t="str">
            <v>no</v>
          </cell>
          <cell r="R328" t="str">
            <v>no</v>
          </cell>
          <cell r="S328" t="str">
            <v>no</v>
          </cell>
          <cell r="T328" t="str">
            <v>no</v>
          </cell>
        </row>
        <row r="329">
          <cell r="J329" t="str">
            <v>1607</v>
          </cell>
          <cell r="K329">
            <v>0.43</v>
          </cell>
          <cell r="L329">
            <v>0.51</v>
          </cell>
          <cell r="M329">
            <v>0.56999999999999995</v>
          </cell>
          <cell r="N329">
            <v>0.62</v>
          </cell>
          <cell r="O329">
            <v>0.65</v>
          </cell>
          <cell r="P329">
            <v>0.69</v>
          </cell>
          <cell r="Q329">
            <v>0.71</v>
          </cell>
          <cell r="R329">
            <v>0.73</v>
          </cell>
          <cell r="S329">
            <v>0.75</v>
          </cell>
          <cell r="T329">
            <v>0.76</v>
          </cell>
        </row>
        <row r="330">
          <cell r="J330" t="str">
            <v>1608</v>
          </cell>
          <cell r="K330">
            <v>0.38</v>
          </cell>
          <cell r="L330">
            <v>0.47</v>
          </cell>
          <cell r="M330">
            <v>0.53</v>
          </cell>
          <cell r="N330">
            <v>0.57999999999999996</v>
          </cell>
          <cell r="O330">
            <v>0.62</v>
          </cell>
          <cell r="P330">
            <v>0.66</v>
          </cell>
          <cell r="Q330">
            <v>0.69</v>
          </cell>
          <cell r="R330">
            <v>0.71</v>
          </cell>
          <cell r="S330">
            <v>0.74</v>
          </cell>
          <cell r="T330">
            <v>0.75</v>
          </cell>
        </row>
        <row r="331">
          <cell r="J331" t="str">
            <v>1609</v>
          </cell>
          <cell r="K331">
            <v>0.35</v>
          </cell>
          <cell r="L331">
            <v>0.44</v>
          </cell>
          <cell r="M331">
            <v>0.5</v>
          </cell>
          <cell r="N331">
            <v>0.56000000000000005</v>
          </cell>
          <cell r="O331">
            <v>0.59</v>
          </cell>
          <cell r="P331">
            <v>0.64</v>
          </cell>
          <cell r="Q331">
            <v>0.67</v>
          </cell>
          <cell r="R331">
            <v>0.69</v>
          </cell>
          <cell r="S331">
            <v>0.72</v>
          </cell>
          <cell r="T331">
            <v>0.74</v>
          </cell>
        </row>
        <row r="332">
          <cell r="J332" t="str">
            <v>1610</v>
          </cell>
          <cell r="K332" t="str">
            <v>no</v>
          </cell>
          <cell r="L332" t="str">
            <v>no</v>
          </cell>
          <cell r="M332" t="str">
            <v>no</v>
          </cell>
          <cell r="N332" t="str">
            <v>no</v>
          </cell>
          <cell r="O332" t="str">
            <v>no</v>
          </cell>
          <cell r="P332" t="str">
            <v>no</v>
          </cell>
          <cell r="Q332" t="str">
            <v>no</v>
          </cell>
          <cell r="R332" t="str">
            <v>no</v>
          </cell>
          <cell r="S332" t="str">
            <v>no</v>
          </cell>
          <cell r="T332" t="str">
            <v>no</v>
          </cell>
        </row>
        <row r="333">
          <cell r="J333" t="str">
            <v>1611</v>
          </cell>
          <cell r="K333">
            <v>0.38</v>
          </cell>
          <cell r="L333">
            <v>0.47</v>
          </cell>
          <cell r="M333">
            <v>0.53</v>
          </cell>
          <cell r="N333">
            <v>0.57999999999999996</v>
          </cell>
          <cell r="O333">
            <v>0.61</v>
          </cell>
          <cell r="P333">
            <v>0.65</v>
          </cell>
          <cell r="Q333">
            <v>0.68</v>
          </cell>
          <cell r="R333">
            <v>0.7</v>
          </cell>
          <cell r="S333">
            <v>0.72</v>
          </cell>
          <cell r="T333">
            <v>0.74</v>
          </cell>
        </row>
        <row r="334">
          <cell r="J334" t="str">
            <v>1612</v>
          </cell>
          <cell r="K334">
            <v>0.35</v>
          </cell>
          <cell r="L334">
            <v>0.44</v>
          </cell>
          <cell r="M334">
            <v>0.5</v>
          </cell>
          <cell r="N334">
            <v>0.55000000000000004</v>
          </cell>
          <cell r="O334">
            <v>0.59</v>
          </cell>
          <cell r="P334">
            <v>0.64</v>
          </cell>
          <cell r="Q334">
            <v>0.67</v>
          </cell>
          <cell r="R334">
            <v>0.69</v>
          </cell>
          <cell r="S334">
            <v>0.71</v>
          </cell>
          <cell r="T334">
            <v>0.73</v>
          </cell>
        </row>
        <row r="335">
          <cell r="J335" t="str">
            <v>1701</v>
          </cell>
          <cell r="K335">
            <v>0.24</v>
          </cell>
          <cell r="L335">
            <v>0.28000000000000003</v>
          </cell>
          <cell r="M335">
            <v>0.31</v>
          </cell>
          <cell r="N335">
            <v>0.33</v>
          </cell>
          <cell r="O335">
            <v>0.35</v>
          </cell>
          <cell r="P335">
            <v>0.37</v>
          </cell>
          <cell r="Q335">
            <v>0.39</v>
          </cell>
          <cell r="R335">
            <v>0.39</v>
          </cell>
          <cell r="S335">
            <v>0.41</v>
          </cell>
          <cell r="T335">
            <v>0.41</v>
          </cell>
        </row>
        <row r="336">
          <cell r="J336" t="str">
            <v>1702</v>
          </cell>
          <cell r="K336">
            <v>0.2</v>
          </cell>
          <cell r="L336">
            <v>0.24</v>
          </cell>
          <cell r="M336">
            <v>0.27</v>
          </cell>
          <cell r="N336">
            <v>0.3</v>
          </cell>
          <cell r="O336">
            <v>0.32</v>
          </cell>
          <cell r="P336">
            <v>0.35</v>
          </cell>
          <cell r="Q336">
            <v>0.37</v>
          </cell>
          <cell r="R336">
            <v>0.38</v>
          </cell>
          <cell r="S336">
            <v>0.39</v>
          </cell>
          <cell r="T336">
            <v>0.4</v>
          </cell>
        </row>
        <row r="337">
          <cell r="J337" t="str">
            <v>1703</v>
          </cell>
          <cell r="K337">
            <v>0.17</v>
          </cell>
          <cell r="L337">
            <v>0.21</v>
          </cell>
          <cell r="M337">
            <v>0.25</v>
          </cell>
          <cell r="N337">
            <v>0.28000000000000003</v>
          </cell>
          <cell r="O337">
            <v>0.3</v>
          </cell>
          <cell r="P337">
            <v>0.33</v>
          </cell>
          <cell r="Q337">
            <v>0.35</v>
          </cell>
          <cell r="R337">
            <v>0.37</v>
          </cell>
          <cell r="S337">
            <v>0.38</v>
          </cell>
          <cell r="T337">
            <v>0.39</v>
          </cell>
        </row>
        <row r="338">
          <cell r="J338" t="str">
            <v>1704</v>
          </cell>
          <cell r="K338" t="str">
            <v>no</v>
          </cell>
          <cell r="L338" t="str">
            <v>no</v>
          </cell>
          <cell r="M338" t="str">
            <v>no</v>
          </cell>
          <cell r="N338" t="str">
            <v>no</v>
          </cell>
          <cell r="O338" t="str">
            <v>no</v>
          </cell>
          <cell r="P338" t="str">
            <v>no</v>
          </cell>
          <cell r="Q338" t="str">
            <v>no</v>
          </cell>
          <cell r="R338" t="str">
            <v>no</v>
          </cell>
          <cell r="S338" t="str">
            <v>no</v>
          </cell>
          <cell r="T338" t="str">
            <v>no</v>
          </cell>
        </row>
        <row r="339">
          <cell r="J339" t="str">
            <v>1705</v>
          </cell>
          <cell r="K339" t="str">
            <v>no</v>
          </cell>
          <cell r="L339" t="str">
            <v>no</v>
          </cell>
          <cell r="M339" t="str">
            <v>no</v>
          </cell>
          <cell r="N339" t="str">
            <v>no</v>
          </cell>
          <cell r="O339" t="str">
            <v>no</v>
          </cell>
          <cell r="P339" t="str">
            <v>no</v>
          </cell>
          <cell r="Q339" t="str">
            <v>no</v>
          </cell>
          <cell r="R339" t="str">
            <v>no</v>
          </cell>
          <cell r="S339" t="str">
            <v>no</v>
          </cell>
          <cell r="T339" t="str">
            <v>no</v>
          </cell>
        </row>
        <row r="340">
          <cell r="J340" t="str">
            <v>1706</v>
          </cell>
          <cell r="K340" t="str">
            <v>no</v>
          </cell>
          <cell r="L340" t="str">
            <v>no</v>
          </cell>
          <cell r="M340" t="str">
            <v>no</v>
          </cell>
          <cell r="N340" t="str">
            <v>no</v>
          </cell>
          <cell r="O340" t="str">
            <v>no</v>
          </cell>
          <cell r="P340" t="str">
            <v>no</v>
          </cell>
          <cell r="Q340" t="str">
            <v>no</v>
          </cell>
          <cell r="R340" t="str">
            <v>no</v>
          </cell>
          <cell r="S340" t="str">
            <v>no</v>
          </cell>
          <cell r="T340" t="str">
            <v>no</v>
          </cell>
        </row>
        <row r="341">
          <cell r="J341" t="str">
            <v>1707</v>
          </cell>
          <cell r="K341">
            <v>0.19</v>
          </cell>
          <cell r="L341">
            <v>0.23</v>
          </cell>
          <cell r="M341">
            <v>0.27</v>
          </cell>
          <cell r="N341">
            <v>0.3</v>
          </cell>
          <cell r="O341">
            <v>0.32</v>
          </cell>
          <cell r="P341">
            <v>0.34</v>
          </cell>
          <cell r="Q341">
            <v>0.36</v>
          </cell>
          <cell r="R341">
            <v>0.37</v>
          </cell>
          <cell r="S341">
            <v>0.38</v>
          </cell>
          <cell r="T341">
            <v>0.39</v>
          </cell>
        </row>
        <row r="342">
          <cell r="J342" t="str">
            <v>1708</v>
          </cell>
          <cell r="K342">
            <v>0.17</v>
          </cell>
          <cell r="L342">
            <v>0.21</v>
          </cell>
          <cell r="M342">
            <v>0.25</v>
          </cell>
          <cell r="N342">
            <v>0.27</v>
          </cell>
          <cell r="O342">
            <v>0.3</v>
          </cell>
          <cell r="P342">
            <v>0.33</v>
          </cell>
          <cell r="Q342">
            <v>0.35</v>
          </cell>
          <cell r="R342">
            <v>0.36</v>
          </cell>
          <cell r="S342">
            <v>0.37</v>
          </cell>
          <cell r="T342">
            <v>0.38</v>
          </cell>
        </row>
        <row r="343">
          <cell r="J343" t="str">
            <v>1709</v>
          </cell>
          <cell r="K343">
            <v>0.15</v>
          </cell>
          <cell r="L343">
            <v>0.19</v>
          </cell>
          <cell r="M343">
            <v>0.23</v>
          </cell>
          <cell r="N343">
            <v>0.26</v>
          </cell>
          <cell r="O343">
            <v>0.28000000000000003</v>
          </cell>
          <cell r="P343">
            <v>0.31</v>
          </cell>
          <cell r="Q343">
            <v>0.33</v>
          </cell>
          <cell r="R343">
            <v>0.35</v>
          </cell>
          <cell r="S343">
            <v>0.37</v>
          </cell>
          <cell r="T343">
            <v>0.38</v>
          </cell>
        </row>
        <row r="344">
          <cell r="J344" t="str">
            <v>1710</v>
          </cell>
          <cell r="K344" t="str">
            <v>no</v>
          </cell>
          <cell r="L344" t="str">
            <v>no</v>
          </cell>
          <cell r="M344" t="str">
            <v>no</v>
          </cell>
          <cell r="N344" t="str">
            <v>no</v>
          </cell>
          <cell r="O344" t="str">
            <v>no</v>
          </cell>
          <cell r="P344" t="str">
            <v>no</v>
          </cell>
          <cell r="Q344" t="str">
            <v>no</v>
          </cell>
          <cell r="R344" t="str">
            <v>no</v>
          </cell>
          <cell r="S344" t="str">
            <v>no</v>
          </cell>
          <cell r="T344" t="str">
            <v>no</v>
          </cell>
        </row>
        <row r="345">
          <cell r="J345" t="str">
            <v>1711</v>
          </cell>
          <cell r="K345">
            <v>0.16</v>
          </cell>
          <cell r="L345">
            <v>0.21</v>
          </cell>
          <cell r="M345">
            <v>0.24</v>
          </cell>
          <cell r="N345">
            <v>0.27</v>
          </cell>
          <cell r="O345">
            <v>0.28999999999999998</v>
          </cell>
          <cell r="P345">
            <v>0.32</v>
          </cell>
          <cell r="Q345">
            <v>0.35</v>
          </cell>
          <cell r="R345">
            <v>0.35</v>
          </cell>
          <cell r="S345">
            <v>0.37</v>
          </cell>
          <cell r="T345">
            <v>0.38</v>
          </cell>
        </row>
        <row r="346">
          <cell r="J346" t="str">
            <v>1712</v>
          </cell>
          <cell r="K346">
            <v>0.15</v>
          </cell>
          <cell r="L346">
            <v>0.19</v>
          </cell>
          <cell r="M346">
            <v>0.23</v>
          </cell>
          <cell r="N346">
            <v>0.26</v>
          </cell>
          <cell r="O346">
            <v>0.28000000000000003</v>
          </cell>
          <cell r="P346">
            <v>0.31</v>
          </cell>
          <cell r="Q346">
            <v>0.34</v>
          </cell>
          <cell r="R346">
            <v>0.34</v>
          </cell>
          <cell r="S346">
            <v>0.36</v>
          </cell>
          <cell r="T346">
            <v>0.37</v>
          </cell>
        </row>
        <row r="347">
          <cell r="J347" t="str">
            <v>1801</v>
          </cell>
          <cell r="K347">
            <v>0.47</v>
          </cell>
          <cell r="L347">
            <v>0.56999999999999995</v>
          </cell>
          <cell r="M347">
            <v>0.63</v>
          </cell>
          <cell r="N347">
            <v>0.68</v>
          </cell>
          <cell r="O347">
            <v>0.71</v>
          </cell>
          <cell r="P347">
            <v>0.75</v>
          </cell>
          <cell r="Q347">
            <v>0.77</v>
          </cell>
          <cell r="R347">
            <v>0.78</v>
          </cell>
          <cell r="S347">
            <v>0.8</v>
          </cell>
          <cell r="T347">
            <v>0.81</v>
          </cell>
        </row>
        <row r="348">
          <cell r="J348" t="str">
            <v>1802</v>
          </cell>
          <cell r="K348">
            <v>0.39</v>
          </cell>
          <cell r="L348">
            <v>0.5</v>
          </cell>
          <cell r="M348">
            <v>0.56999999999999995</v>
          </cell>
          <cell r="N348">
            <v>0.62</v>
          </cell>
          <cell r="O348">
            <v>0.66</v>
          </cell>
          <cell r="P348">
            <v>0.71</v>
          </cell>
          <cell r="Q348">
            <v>0.74</v>
          </cell>
          <cell r="R348">
            <v>0.75</v>
          </cell>
          <cell r="S348">
            <v>0.78</v>
          </cell>
          <cell r="T348">
            <v>0.79</v>
          </cell>
        </row>
        <row r="349">
          <cell r="J349" t="str">
            <v>1803</v>
          </cell>
          <cell r="K349">
            <v>0.33</v>
          </cell>
          <cell r="L349">
            <v>0.45</v>
          </cell>
          <cell r="M349">
            <v>0.52</v>
          </cell>
          <cell r="N349">
            <v>0.57999999999999996</v>
          </cell>
          <cell r="O349">
            <v>0.62</v>
          </cell>
          <cell r="P349">
            <v>0.67</v>
          </cell>
          <cell r="Q349">
            <v>0.71</v>
          </cell>
          <cell r="R349">
            <v>0.73</v>
          </cell>
          <cell r="S349">
            <v>0.76</v>
          </cell>
          <cell r="T349">
            <v>0.78</v>
          </cell>
        </row>
        <row r="350">
          <cell r="J350" t="str">
            <v>1804</v>
          </cell>
          <cell r="K350" t="str">
            <v>no</v>
          </cell>
          <cell r="L350" t="str">
            <v>no</v>
          </cell>
          <cell r="M350" t="str">
            <v>no</v>
          </cell>
          <cell r="N350" t="str">
            <v>no</v>
          </cell>
          <cell r="O350" t="str">
            <v>no</v>
          </cell>
          <cell r="P350" t="str">
            <v>no</v>
          </cell>
          <cell r="Q350" t="str">
            <v>no</v>
          </cell>
          <cell r="R350" t="str">
            <v>no</v>
          </cell>
          <cell r="S350" t="str">
            <v>no</v>
          </cell>
          <cell r="T350" t="str">
            <v>no</v>
          </cell>
        </row>
        <row r="351">
          <cell r="J351" t="str">
            <v>1805</v>
          </cell>
          <cell r="K351" t="str">
            <v>no</v>
          </cell>
          <cell r="L351" t="str">
            <v>no</v>
          </cell>
          <cell r="M351" t="str">
            <v>no</v>
          </cell>
          <cell r="N351" t="str">
            <v>no</v>
          </cell>
          <cell r="O351" t="str">
            <v>no</v>
          </cell>
          <cell r="P351" t="str">
            <v>no</v>
          </cell>
          <cell r="Q351" t="str">
            <v>no</v>
          </cell>
          <cell r="R351" t="str">
            <v>no</v>
          </cell>
          <cell r="S351" t="str">
            <v>no</v>
          </cell>
          <cell r="T351" t="str">
            <v>no</v>
          </cell>
        </row>
        <row r="352">
          <cell r="J352" t="str">
            <v>1806</v>
          </cell>
          <cell r="K352" t="str">
            <v>no</v>
          </cell>
          <cell r="L352" t="str">
            <v>no</v>
          </cell>
          <cell r="M352" t="str">
            <v>no</v>
          </cell>
          <cell r="N352" t="str">
            <v>no</v>
          </cell>
          <cell r="O352" t="str">
            <v>no</v>
          </cell>
          <cell r="P352" t="str">
            <v>no</v>
          </cell>
          <cell r="Q352" t="str">
            <v>no</v>
          </cell>
          <cell r="R352" t="str">
            <v>no</v>
          </cell>
          <cell r="S352" t="str">
            <v>no</v>
          </cell>
          <cell r="T352" t="str">
            <v>no</v>
          </cell>
        </row>
        <row r="353">
          <cell r="J353" t="str">
            <v>1807</v>
          </cell>
          <cell r="K353">
            <v>0.38</v>
          </cell>
          <cell r="L353">
            <v>0.49</v>
          </cell>
          <cell r="M353">
            <v>0.56000000000000005</v>
          </cell>
          <cell r="N353">
            <v>0.61</v>
          </cell>
          <cell r="O353">
            <v>0.65</v>
          </cell>
          <cell r="P353">
            <v>0.69</v>
          </cell>
          <cell r="Q353">
            <v>0.72</v>
          </cell>
          <cell r="R353">
            <v>0.74</v>
          </cell>
          <cell r="S353">
            <v>0.76</v>
          </cell>
          <cell r="T353">
            <v>0.78</v>
          </cell>
        </row>
        <row r="354">
          <cell r="J354" t="str">
            <v>1808</v>
          </cell>
          <cell r="K354">
            <v>0.33</v>
          </cell>
          <cell r="L354">
            <v>0.44</v>
          </cell>
          <cell r="M354">
            <v>0.52</v>
          </cell>
          <cell r="N354">
            <v>0.57999999999999996</v>
          </cell>
          <cell r="O354">
            <v>0.61</v>
          </cell>
          <cell r="P354">
            <v>0.66</v>
          </cell>
          <cell r="Q354">
            <v>0.7</v>
          </cell>
          <cell r="R354">
            <v>0.72</v>
          </cell>
          <cell r="S354">
            <v>0.75</v>
          </cell>
          <cell r="T354">
            <v>0.76</v>
          </cell>
        </row>
        <row r="355">
          <cell r="J355" t="str">
            <v>1809</v>
          </cell>
          <cell r="K355">
            <v>0.28999999999999998</v>
          </cell>
          <cell r="L355">
            <v>0.41</v>
          </cell>
          <cell r="M355">
            <v>0.48</v>
          </cell>
          <cell r="N355">
            <v>0.55000000000000004</v>
          </cell>
          <cell r="O355">
            <v>0.59</v>
          </cell>
          <cell r="P355">
            <v>0.64</v>
          </cell>
          <cell r="Q355">
            <v>0.68</v>
          </cell>
          <cell r="R355">
            <v>0.7</v>
          </cell>
          <cell r="S355">
            <v>0.73</v>
          </cell>
          <cell r="T355">
            <v>0.75</v>
          </cell>
        </row>
        <row r="356">
          <cell r="J356" t="str">
            <v>1810</v>
          </cell>
          <cell r="K356" t="str">
            <v>no</v>
          </cell>
          <cell r="L356" t="str">
            <v>no</v>
          </cell>
          <cell r="M356" t="str">
            <v>no</v>
          </cell>
          <cell r="N356" t="str">
            <v>no</v>
          </cell>
          <cell r="O356" t="str">
            <v>no</v>
          </cell>
          <cell r="P356" t="str">
            <v>no</v>
          </cell>
          <cell r="Q356" t="str">
            <v>no</v>
          </cell>
          <cell r="R356" t="str">
            <v>no</v>
          </cell>
          <cell r="S356" t="str">
            <v>no</v>
          </cell>
          <cell r="T356" t="str">
            <v>no</v>
          </cell>
        </row>
        <row r="357">
          <cell r="J357" t="str">
            <v>1811</v>
          </cell>
          <cell r="K357">
            <v>0.33</v>
          </cell>
          <cell r="L357">
            <v>0.44</v>
          </cell>
          <cell r="M357">
            <v>0.51</v>
          </cell>
          <cell r="N357">
            <v>0.56999999999999995</v>
          </cell>
          <cell r="O357">
            <v>0.61</v>
          </cell>
          <cell r="P357">
            <v>0.66</v>
          </cell>
          <cell r="Q357">
            <v>0.69</v>
          </cell>
          <cell r="R357">
            <v>0.71</v>
          </cell>
          <cell r="S357">
            <v>0.73</v>
          </cell>
          <cell r="T357">
            <v>0.75</v>
          </cell>
        </row>
        <row r="358">
          <cell r="J358" t="str">
            <v>1812</v>
          </cell>
          <cell r="K358">
            <v>0.28999999999999998</v>
          </cell>
          <cell r="L358">
            <v>0.41</v>
          </cell>
          <cell r="M358">
            <v>0.48</v>
          </cell>
          <cell r="N358">
            <v>0.54</v>
          </cell>
          <cell r="O358">
            <v>0.57999999999999996</v>
          </cell>
          <cell r="P358">
            <v>0.63</v>
          </cell>
          <cell r="Q358">
            <v>0.67</v>
          </cell>
          <cell r="R358">
            <v>0.69</v>
          </cell>
          <cell r="S358">
            <v>0.72</v>
          </cell>
          <cell r="T358">
            <v>0.74</v>
          </cell>
        </row>
        <row r="359">
          <cell r="J359" t="str">
            <v>1901</v>
          </cell>
          <cell r="K359">
            <v>0.24</v>
          </cell>
          <cell r="L359">
            <v>0.28000000000000003</v>
          </cell>
          <cell r="M359">
            <v>0.31</v>
          </cell>
          <cell r="N359">
            <v>0.33</v>
          </cell>
          <cell r="O359">
            <v>0.35</v>
          </cell>
          <cell r="P359">
            <v>0.37</v>
          </cell>
          <cell r="Q359">
            <v>0.39</v>
          </cell>
          <cell r="R359">
            <v>0.39</v>
          </cell>
          <cell r="S359">
            <v>0.41</v>
          </cell>
          <cell r="T359">
            <v>0.41</v>
          </cell>
        </row>
        <row r="360">
          <cell r="J360" t="str">
            <v>1902</v>
          </cell>
          <cell r="K360">
            <v>0.2</v>
          </cell>
          <cell r="L360">
            <v>0.24</v>
          </cell>
          <cell r="M360">
            <v>0.27</v>
          </cell>
          <cell r="N360">
            <v>0.3</v>
          </cell>
          <cell r="O360">
            <v>0.32</v>
          </cell>
          <cell r="P360">
            <v>0.35</v>
          </cell>
          <cell r="Q360">
            <v>0.37</v>
          </cell>
          <cell r="R360">
            <v>0.38</v>
          </cell>
          <cell r="S360">
            <v>0.39</v>
          </cell>
          <cell r="T360">
            <v>0.4</v>
          </cell>
        </row>
        <row r="361">
          <cell r="J361" t="str">
            <v>1903</v>
          </cell>
          <cell r="K361">
            <v>0.17</v>
          </cell>
          <cell r="L361">
            <v>0.21</v>
          </cell>
          <cell r="M361">
            <v>0.25</v>
          </cell>
          <cell r="N361">
            <v>0.28000000000000003</v>
          </cell>
          <cell r="O361">
            <v>0.3</v>
          </cell>
          <cell r="P361">
            <v>0.33</v>
          </cell>
          <cell r="Q361">
            <v>0.35</v>
          </cell>
          <cell r="R361">
            <v>0.37</v>
          </cell>
          <cell r="S361">
            <v>0.38</v>
          </cell>
          <cell r="T361">
            <v>0.39</v>
          </cell>
        </row>
        <row r="362">
          <cell r="J362" t="str">
            <v>1904</v>
          </cell>
          <cell r="K362" t="str">
            <v>no</v>
          </cell>
          <cell r="L362" t="str">
            <v>no</v>
          </cell>
          <cell r="M362" t="str">
            <v>no</v>
          </cell>
          <cell r="N362" t="str">
            <v>no</v>
          </cell>
          <cell r="O362" t="str">
            <v>no</v>
          </cell>
          <cell r="P362" t="str">
            <v>no</v>
          </cell>
          <cell r="Q362" t="str">
            <v>no</v>
          </cell>
          <cell r="R362" t="str">
            <v>no</v>
          </cell>
          <cell r="S362" t="str">
            <v>no</v>
          </cell>
          <cell r="T362" t="str">
            <v>no</v>
          </cell>
        </row>
        <row r="363">
          <cell r="J363" t="str">
            <v>1905</v>
          </cell>
          <cell r="K363" t="str">
            <v>no</v>
          </cell>
          <cell r="L363" t="str">
            <v>no</v>
          </cell>
          <cell r="M363" t="str">
            <v>no</v>
          </cell>
          <cell r="N363" t="str">
            <v>no</v>
          </cell>
          <cell r="O363" t="str">
            <v>no</v>
          </cell>
          <cell r="P363" t="str">
            <v>no</v>
          </cell>
          <cell r="Q363" t="str">
            <v>no</v>
          </cell>
          <cell r="R363" t="str">
            <v>no</v>
          </cell>
          <cell r="S363" t="str">
            <v>no</v>
          </cell>
          <cell r="T363" t="str">
            <v>no</v>
          </cell>
        </row>
        <row r="364">
          <cell r="J364" t="str">
            <v>1906</v>
          </cell>
          <cell r="K364" t="str">
            <v>no</v>
          </cell>
          <cell r="L364" t="str">
            <v>no</v>
          </cell>
          <cell r="M364" t="str">
            <v>no</v>
          </cell>
          <cell r="N364" t="str">
            <v>no</v>
          </cell>
          <cell r="O364" t="str">
            <v>no</v>
          </cell>
          <cell r="P364" t="str">
            <v>no</v>
          </cell>
          <cell r="Q364" t="str">
            <v>no</v>
          </cell>
          <cell r="R364" t="str">
            <v>no</v>
          </cell>
          <cell r="S364" t="str">
            <v>no</v>
          </cell>
          <cell r="T364" t="str">
            <v>no</v>
          </cell>
        </row>
        <row r="365">
          <cell r="J365" t="str">
            <v>1907</v>
          </cell>
          <cell r="K365">
            <v>0.19</v>
          </cell>
          <cell r="L365">
            <v>0.23</v>
          </cell>
          <cell r="M365">
            <v>0.27</v>
          </cell>
          <cell r="N365">
            <v>0.3</v>
          </cell>
          <cell r="O365">
            <v>0.32</v>
          </cell>
          <cell r="P365">
            <v>0.34</v>
          </cell>
          <cell r="Q365">
            <v>0.36</v>
          </cell>
          <cell r="R365">
            <v>0.37</v>
          </cell>
          <cell r="S365">
            <v>0.38</v>
          </cell>
          <cell r="T365">
            <v>0.39</v>
          </cell>
        </row>
        <row r="366">
          <cell r="J366" t="str">
            <v>1908</v>
          </cell>
          <cell r="K366">
            <v>0.17</v>
          </cell>
          <cell r="L366">
            <v>0.21</v>
          </cell>
          <cell r="M366">
            <v>0.25</v>
          </cell>
          <cell r="N366">
            <v>0.27</v>
          </cell>
          <cell r="O366">
            <v>0.3</v>
          </cell>
          <cell r="P366">
            <v>0.33</v>
          </cell>
          <cell r="Q366">
            <v>0.35</v>
          </cell>
          <cell r="R366">
            <v>0.36</v>
          </cell>
          <cell r="S366">
            <v>0.37</v>
          </cell>
          <cell r="T366">
            <v>0.38</v>
          </cell>
        </row>
        <row r="367">
          <cell r="J367" t="str">
            <v>1909</v>
          </cell>
          <cell r="K367">
            <v>0.15</v>
          </cell>
          <cell r="L367">
            <v>0.19</v>
          </cell>
          <cell r="M367">
            <v>0.23</v>
          </cell>
          <cell r="N367">
            <v>0.26</v>
          </cell>
          <cell r="O367">
            <v>0.28000000000000003</v>
          </cell>
          <cell r="P367">
            <v>0.31</v>
          </cell>
          <cell r="Q367">
            <v>0.33</v>
          </cell>
          <cell r="R367">
            <v>0.35</v>
          </cell>
          <cell r="S367">
            <v>0.37</v>
          </cell>
          <cell r="T367">
            <v>0.38</v>
          </cell>
        </row>
        <row r="368">
          <cell r="J368" t="str">
            <v>1910</v>
          </cell>
          <cell r="K368" t="str">
            <v>no</v>
          </cell>
          <cell r="L368" t="str">
            <v>no</v>
          </cell>
          <cell r="M368" t="str">
            <v>no</v>
          </cell>
          <cell r="N368" t="str">
            <v>no</v>
          </cell>
          <cell r="O368" t="str">
            <v>no</v>
          </cell>
          <cell r="P368" t="str">
            <v>no</v>
          </cell>
          <cell r="Q368" t="str">
            <v>no</v>
          </cell>
          <cell r="R368" t="str">
            <v>no</v>
          </cell>
          <cell r="S368" t="str">
            <v>no</v>
          </cell>
          <cell r="T368" t="str">
            <v>no</v>
          </cell>
        </row>
        <row r="369">
          <cell r="J369" t="str">
            <v>1911</v>
          </cell>
          <cell r="K369">
            <v>0.16</v>
          </cell>
          <cell r="L369">
            <v>0.21</v>
          </cell>
          <cell r="M369">
            <v>0.24</v>
          </cell>
          <cell r="N369">
            <v>0.27</v>
          </cell>
          <cell r="O369">
            <v>0.28999999999999998</v>
          </cell>
          <cell r="P369">
            <v>0.32</v>
          </cell>
          <cell r="Q369">
            <v>0.35</v>
          </cell>
          <cell r="R369">
            <v>0.35</v>
          </cell>
          <cell r="S369">
            <v>0.37</v>
          </cell>
          <cell r="T369">
            <v>0.38</v>
          </cell>
        </row>
        <row r="370">
          <cell r="J370" t="str">
            <v>1912</v>
          </cell>
          <cell r="K370">
            <v>0.15</v>
          </cell>
          <cell r="L370">
            <v>0.19</v>
          </cell>
          <cell r="M370">
            <v>0.23</v>
          </cell>
          <cell r="N370">
            <v>0.26</v>
          </cell>
          <cell r="O370">
            <v>0.28000000000000003</v>
          </cell>
          <cell r="P370">
            <v>0.31</v>
          </cell>
          <cell r="Q370">
            <v>0.34</v>
          </cell>
          <cell r="R370">
            <v>0.34</v>
          </cell>
          <cell r="S370">
            <v>0.36</v>
          </cell>
          <cell r="T370">
            <v>0.37</v>
          </cell>
        </row>
        <row r="371">
          <cell r="J371" t="str">
            <v>2001</v>
          </cell>
          <cell r="K371">
            <v>0.47</v>
          </cell>
          <cell r="L371">
            <v>0.56999999999999995</v>
          </cell>
          <cell r="M371">
            <v>0.63</v>
          </cell>
          <cell r="N371">
            <v>0.68</v>
          </cell>
          <cell r="O371">
            <v>0.71</v>
          </cell>
          <cell r="P371">
            <v>0.75</v>
          </cell>
          <cell r="Q371">
            <v>0.77</v>
          </cell>
          <cell r="R371">
            <v>0.78</v>
          </cell>
          <cell r="S371">
            <v>0.8</v>
          </cell>
          <cell r="T371">
            <v>0.81</v>
          </cell>
        </row>
        <row r="372">
          <cell r="J372" t="str">
            <v>2002</v>
          </cell>
          <cell r="K372">
            <v>0.39</v>
          </cell>
          <cell r="L372">
            <v>0.5</v>
          </cell>
          <cell r="M372">
            <v>0.56999999999999995</v>
          </cell>
          <cell r="N372">
            <v>0.62</v>
          </cell>
          <cell r="O372">
            <v>0.66</v>
          </cell>
          <cell r="P372">
            <v>0.71</v>
          </cell>
          <cell r="Q372">
            <v>0.74</v>
          </cell>
          <cell r="R372">
            <v>0.75</v>
          </cell>
          <cell r="S372">
            <v>0.78</v>
          </cell>
          <cell r="T372">
            <v>0.79</v>
          </cell>
        </row>
        <row r="373">
          <cell r="J373" t="str">
            <v>2003</v>
          </cell>
          <cell r="K373">
            <v>0.33</v>
          </cell>
          <cell r="L373">
            <v>0.45</v>
          </cell>
          <cell r="M373">
            <v>0.52</v>
          </cell>
          <cell r="N373">
            <v>0.57999999999999996</v>
          </cell>
          <cell r="O373">
            <v>0.62</v>
          </cell>
          <cell r="P373">
            <v>0.67</v>
          </cell>
          <cell r="Q373">
            <v>0.71</v>
          </cell>
          <cell r="R373">
            <v>0.73</v>
          </cell>
          <cell r="S373">
            <v>0.76</v>
          </cell>
          <cell r="T373">
            <v>0.78</v>
          </cell>
        </row>
        <row r="374">
          <cell r="J374" t="str">
            <v>2004</v>
          </cell>
          <cell r="K374" t="str">
            <v>no</v>
          </cell>
          <cell r="L374" t="str">
            <v>no</v>
          </cell>
          <cell r="M374" t="str">
            <v>no</v>
          </cell>
          <cell r="N374" t="str">
            <v>no</v>
          </cell>
          <cell r="O374" t="str">
            <v>no</v>
          </cell>
          <cell r="P374" t="str">
            <v>no</v>
          </cell>
          <cell r="Q374" t="str">
            <v>no</v>
          </cell>
          <cell r="R374" t="str">
            <v>no</v>
          </cell>
          <cell r="S374" t="str">
            <v>no</v>
          </cell>
          <cell r="T374" t="str">
            <v>no</v>
          </cell>
        </row>
        <row r="375">
          <cell r="J375" t="str">
            <v>2005</v>
          </cell>
          <cell r="K375" t="str">
            <v>no</v>
          </cell>
          <cell r="L375" t="str">
            <v>no</v>
          </cell>
          <cell r="M375" t="str">
            <v>no</v>
          </cell>
          <cell r="N375" t="str">
            <v>no</v>
          </cell>
          <cell r="O375" t="str">
            <v>no</v>
          </cell>
          <cell r="P375" t="str">
            <v>no</v>
          </cell>
          <cell r="Q375" t="str">
            <v>no</v>
          </cell>
          <cell r="R375" t="str">
            <v>no</v>
          </cell>
          <cell r="S375" t="str">
            <v>no</v>
          </cell>
          <cell r="T375" t="str">
            <v>no</v>
          </cell>
        </row>
        <row r="376">
          <cell r="J376" t="str">
            <v>2006</v>
          </cell>
          <cell r="K376" t="str">
            <v>no</v>
          </cell>
          <cell r="L376" t="str">
            <v>no</v>
          </cell>
          <cell r="M376" t="str">
            <v>no</v>
          </cell>
          <cell r="N376" t="str">
            <v>no</v>
          </cell>
          <cell r="O376" t="str">
            <v>no</v>
          </cell>
          <cell r="P376" t="str">
            <v>no</v>
          </cell>
          <cell r="Q376" t="str">
            <v>no</v>
          </cell>
          <cell r="R376" t="str">
            <v>no</v>
          </cell>
          <cell r="S376" t="str">
            <v>no</v>
          </cell>
          <cell r="T376" t="str">
            <v>no</v>
          </cell>
        </row>
        <row r="377">
          <cell r="J377" t="str">
            <v>2007</v>
          </cell>
          <cell r="K377">
            <v>0.38</v>
          </cell>
          <cell r="L377">
            <v>0.49</v>
          </cell>
          <cell r="M377">
            <v>0.56000000000000005</v>
          </cell>
          <cell r="N377">
            <v>0.61</v>
          </cell>
          <cell r="O377">
            <v>0.65</v>
          </cell>
          <cell r="P377">
            <v>0.69</v>
          </cell>
          <cell r="Q377">
            <v>0.72</v>
          </cell>
          <cell r="R377">
            <v>0.74</v>
          </cell>
          <cell r="S377">
            <v>0.76</v>
          </cell>
          <cell r="T377">
            <v>0.78</v>
          </cell>
        </row>
        <row r="378">
          <cell r="J378" t="str">
            <v>2008</v>
          </cell>
          <cell r="K378">
            <v>0.33</v>
          </cell>
          <cell r="L378">
            <v>0.44</v>
          </cell>
          <cell r="M378">
            <v>0.52</v>
          </cell>
          <cell r="N378">
            <v>0.57999999999999996</v>
          </cell>
          <cell r="O378">
            <v>0.61</v>
          </cell>
          <cell r="P378">
            <v>0.66</v>
          </cell>
          <cell r="Q378">
            <v>0.7</v>
          </cell>
          <cell r="R378">
            <v>0.72</v>
          </cell>
          <cell r="S378">
            <v>0.75</v>
          </cell>
          <cell r="T378">
            <v>0.76</v>
          </cell>
        </row>
        <row r="379">
          <cell r="J379" t="str">
            <v>2009</v>
          </cell>
          <cell r="K379">
            <v>0.28999999999999998</v>
          </cell>
          <cell r="L379">
            <v>0.41</v>
          </cell>
          <cell r="M379">
            <v>0.48</v>
          </cell>
          <cell r="N379">
            <v>0.55000000000000004</v>
          </cell>
          <cell r="O379">
            <v>0.59</v>
          </cell>
          <cell r="P379">
            <v>0.64</v>
          </cell>
          <cell r="Q379">
            <v>0.68</v>
          </cell>
          <cell r="R379">
            <v>0.7</v>
          </cell>
          <cell r="S379">
            <v>0.73</v>
          </cell>
          <cell r="T379">
            <v>0.75</v>
          </cell>
        </row>
        <row r="380">
          <cell r="J380" t="str">
            <v>2010</v>
          </cell>
          <cell r="K380" t="str">
            <v>no</v>
          </cell>
          <cell r="L380" t="str">
            <v>no</v>
          </cell>
          <cell r="M380" t="str">
            <v>no</v>
          </cell>
          <cell r="N380" t="str">
            <v>no</v>
          </cell>
          <cell r="O380" t="str">
            <v>no</v>
          </cell>
          <cell r="P380" t="str">
            <v>no</v>
          </cell>
          <cell r="Q380" t="str">
            <v>no</v>
          </cell>
          <cell r="R380" t="str">
            <v>no</v>
          </cell>
          <cell r="S380" t="str">
            <v>no</v>
          </cell>
          <cell r="T380" t="str">
            <v>no</v>
          </cell>
        </row>
        <row r="381">
          <cell r="J381" t="str">
            <v>2011</v>
          </cell>
          <cell r="K381">
            <v>0.33</v>
          </cell>
          <cell r="L381">
            <v>0.44</v>
          </cell>
          <cell r="M381">
            <v>0.51</v>
          </cell>
          <cell r="N381">
            <v>0.56999999999999995</v>
          </cell>
          <cell r="O381">
            <v>0.61</v>
          </cell>
          <cell r="P381">
            <v>0.66</v>
          </cell>
          <cell r="Q381">
            <v>0.69</v>
          </cell>
          <cell r="R381">
            <v>0.71</v>
          </cell>
          <cell r="S381">
            <v>0.73</v>
          </cell>
          <cell r="T381">
            <v>0.75</v>
          </cell>
        </row>
        <row r="382">
          <cell r="J382" t="str">
            <v>2012</v>
          </cell>
          <cell r="K382">
            <v>0.28999999999999998</v>
          </cell>
          <cell r="L382">
            <v>0.41</v>
          </cell>
          <cell r="M382">
            <v>0.48</v>
          </cell>
          <cell r="N382">
            <v>0.54</v>
          </cell>
          <cell r="O382">
            <v>0.57999999999999996</v>
          </cell>
          <cell r="P382">
            <v>0.63</v>
          </cell>
          <cell r="Q382">
            <v>0.67</v>
          </cell>
          <cell r="R382">
            <v>0.69</v>
          </cell>
          <cell r="S382">
            <v>0.72</v>
          </cell>
          <cell r="T382">
            <v>0.74</v>
          </cell>
        </row>
        <row r="387">
          <cell r="H387" t="str">
            <v>0100181</v>
          </cell>
          <cell r="I387" t="str">
            <v>NAIS</v>
          </cell>
          <cell r="J387" t="str">
            <v>FAP21720K</v>
          </cell>
          <cell r="M387" t="str">
            <v>MULTI</v>
          </cell>
          <cell r="N387" t="str">
            <v>TBS MIRROR 1xTL 18w</v>
          </cell>
        </row>
        <row r="388">
          <cell r="H388" t="str">
            <v>0100182</v>
          </cell>
          <cell r="I388" t="str">
            <v>NAIS</v>
          </cell>
          <cell r="J388" t="str">
            <v>FAP22720K</v>
          </cell>
          <cell r="M388" t="str">
            <v>MULTI</v>
          </cell>
          <cell r="N388" t="str">
            <v>TBS MIRROR 2xTL 18w</v>
          </cell>
        </row>
        <row r="389">
          <cell r="H389" t="str">
            <v>0100183</v>
          </cell>
          <cell r="I389" t="str">
            <v>NAIS</v>
          </cell>
          <cell r="J389" t="str">
            <v>FAP23720K</v>
          </cell>
          <cell r="M389" t="str">
            <v>MULTI</v>
          </cell>
          <cell r="N389" t="str">
            <v>TBS MIRROR 3xTL 18w</v>
          </cell>
        </row>
        <row r="390">
          <cell r="H390" t="str">
            <v>0100184</v>
          </cell>
          <cell r="I390" t="str">
            <v>NAIS</v>
          </cell>
          <cell r="J390" t="str">
            <v>FAP21720K</v>
          </cell>
          <cell r="M390" t="str">
            <v>MULTI</v>
          </cell>
          <cell r="N390" t="str">
            <v>TBS MIRROR 4xTL 18w</v>
          </cell>
        </row>
        <row r="391">
          <cell r="H391" t="str">
            <v>0100201</v>
          </cell>
          <cell r="I391" t="str">
            <v>NAIS</v>
          </cell>
          <cell r="J391" t="str">
            <v>FAP21720K</v>
          </cell>
          <cell r="M391" t="str">
            <v>MULTI</v>
          </cell>
          <cell r="N391" t="str">
            <v>TBS MIRROR 1xTL 18w</v>
          </cell>
        </row>
        <row r="392">
          <cell r="H392" t="str">
            <v>0100202</v>
          </cell>
          <cell r="I392" t="str">
            <v>NAIS</v>
          </cell>
          <cell r="J392" t="str">
            <v>FAP22720K</v>
          </cell>
          <cell r="M392" t="str">
            <v>MULTI</v>
          </cell>
          <cell r="N392" t="str">
            <v>TBS MIRROR 2xTL 18w</v>
          </cell>
        </row>
        <row r="393">
          <cell r="H393" t="str">
            <v>0100203</v>
          </cell>
          <cell r="I393" t="str">
            <v>NAIS</v>
          </cell>
          <cell r="J393" t="str">
            <v>FAP23720K</v>
          </cell>
          <cell r="M393" t="str">
            <v>MULTI</v>
          </cell>
          <cell r="N393" t="str">
            <v>TBS MIRROR 3xTL 18w</v>
          </cell>
        </row>
        <row r="394">
          <cell r="H394" t="str">
            <v>0100204</v>
          </cell>
          <cell r="I394" t="str">
            <v>NAIS</v>
          </cell>
          <cell r="J394" t="str">
            <v>FAP21720K</v>
          </cell>
          <cell r="M394" t="str">
            <v>MULTI</v>
          </cell>
          <cell r="N394" t="str">
            <v>TBS MIRROR 4xTL 18w</v>
          </cell>
        </row>
        <row r="395">
          <cell r="H395" t="str">
            <v>0100361</v>
          </cell>
          <cell r="I395" t="str">
            <v>NAIS</v>
          </cell>
          <cell r="J395" t="str">
            <v>FAP41720K</v>
          </cell>
          <cell r="M395" t="str">
            <v>MULTI</v>
          </cell>
          <cell r="N395" t="str">
            <v>TBS MIRROR 1xTL 36w</v>
          </cell>
        </row>
        <row r="396">
          <cell r="H396" t="str">
            <v>0100362</v>
          </cell>
          <cell r="I396" t="str">
            <v>NAIS</v>
          </cell>
          <cell r="J396" t="str">
            <v>FAP42720K</v>
          </cell>
          <cell r="M396" t="str">
            <v>MULTI</v>
          </cell>
          <cell r="N396" t="str">
            <v>TBS MIRROR 2xTL 36w</v>
          </cell>
        </row>
        <row r="397">
          <cell r="H397" t="str">
            <v>0100363</v>
          </cell>
          <cell r="I397" t="str">
            <v>NAIS</v>
          </cell>
          <cell r="J397" t="str">
            <v>FAP43720K</v>
          </cell>
          <cell r="M397" t="str">
            <v>MULTI</v>
          </cell>
          <cell r="N397" t="str">
            <v>TBS MIRROR 3xTL 36w</v>
          </cell>
        </row>
        <row r="398">
          <cell r="H398" t="str">
            <v>0100364</v>
          </cell>
          <cell r="M398" t="str">
            <v>MULTI</v>
          </cell>
          <cell r="N398" t="str">
            <v>TBS MIRROR 4xTL 36w</v>
          </cell>
        </row>
        <row r="399">
          <cell r="H399" t="str">
            <v>0100401</v>
          </cell>
          <cell r="I399" t="str">
            <v>NAIS</v>
          </cell>
          <cell r="J399" t="str">
            <v>FAP41720K</v>
          </cell>
          <cell r="M399" t="str">
            <v>MULTI</v>
          </cell>
          <cell r="N399" t="str">
            <v>TBS MIRROR 1xTL 36w</v>
          </cell>
        </row>
        <row r="400">
          <cell r="H400" t="str">
            <v>0100402</v>
          </cell>
          <cell r="I400" t="str">
            <v>NAIS</v>
          </cell>
          <cell r="J400" t="str">
            <v>FAP42720K</v>
          </cell>
          <cell r="M400" t="str">
            <v>MULTI</v>
          </cell>
          <cell r="N400" t="str">
            <v>TBS MIRROR 2xTL 36w</v>
          </cell>
        </row>
        <row r="401">
          <cell r="H401" t="str">
            <v>0100403</v>
          </cell>
          <cell r="I401" t="str">
            <v>NAIS</v>
          </cell>
          <cell r="J401" t="str">
            <v>FAP43720K</v>
          </cell>
          <cell r="M401" t="str">
            <v>MULTI</v>
          </cell>
          <cell r="N401" t="str">
            <v>TBS MIRROR 3xTL 36w</v>
          </cell>
        </row>
        <row r="402">
          <cell r="H402" t="str">
            <v>0100404</v>
          </cell>
          <cell r="M402" t="str">
            <v>MULTI</v>
          </cell>
          <cell r="N402" t="str">
            <v>TBS MIRROR 4xTL 36w</v>
          </cell>
        </row>
        <row r="403">
          <cell r="H403" t="str">
            <v>0100581</v>
          </cell>
          <cell r="M403" t="str">
            <v>MULTI</v>
          </cell>
          <cell r="N403" t="str">
            <v>TBS MIRROR 1xTL 58w</v>
          </cell>
        </row>
        <row r="404">
          <cell r="H404" t="str">
            <v>0100582</v>
          </cell>
          <cell r="M404" t="str">
            <v>MULTI</v>
          </cell>
          <cell r="N404" t="str">
            <v>TBS MIRROR 2xTL 58w</v>
          </cell>
        </row>
        <row r="405">
          <cell r="H405" t="str">
            <v>0100601</v>
          </cell>
          <cell r="M405" t="str">
            <v>MULTI</v>
          </cell>
          <cell r="N405" t="str">
            <v>TBS MIRROR 1xTL 60w</v>
          </cell>
        </row>
        <row r="406">
          <cell r="H406" t="str">
            <v>0100602</v>
          </cell>
          <cell r="M406" t="str">
            <v>MULTI</v>
          </cell>
          <cell r="N406" t="str">
            <v>TBS MIRROR 2xTL 60w</v>
          </cell>
        </row>
        <row r="407">
          <cell r="H407" t="str">
            <v>0200181</v>
          </cell>
          <cell r="I407" t="str">
            <v>NAIS</v>
          </cell>
          <cell r="J407" t="str">
            <v>FAP21710K</v>
          </cell>
          <cell r="M407" t="str">
            <v>MULTI</v>
          </cell>
          <cell r="N407" t="str">
            <v>TBS METAL 1xTL 18w</v>
          </cell>
        </row>
        <row r="408">
          <cell r="H408" t="str">
            <v>0200182</v>
          </cell>
          <cell r="I408" t="str">
            <v>NAIS</v>
          </cell>
          <cell r="J408" t="str">
            <v>FAP22710K</v>
          </cell>
          <cell r="M408" t="str">
            <v>MULTI</v>
          </cell>
          <cell r="N408" t="str">
            <v>TBS METAL 2xTL 18w</v>
          </cell>
        </row>
        <row r="409">
          <cell r="H409" t="str">
            <v>0200183</v>
          </cell>
          <cell r="I409" t="str">
            <v>NAIS</v>
          </cell>
          <cell r="J409" t="str">
            <v>FAP23710K</v>
          </cell>
          <cell r="M409" t="str">
            <v>MULTI</v>
          </cell>
          <cell r="N409" t="str">
            <v>TBS METAL 3xTL 18w</v>
          </cell>
        </row>
        <row r="410">
          <cell r="H410" t="str">
            <v>0200184</v>
          </cell>
          <cell r="I410" t="str">
            <v>NAIS</v>
          </cell>
          <cell r="J410" t="str">
            <v>FAP21710K</v>
          </cell>
          <cell r="M410" t="str">
            <v>MULTI</v>
          </cell>
          <cell r="N410" t="str">
            <v>TBS METAL 4xTL 18w</v>
          </cell>
        </row>
        <row r="411">
          <cell r="H411" t="str">
            <v>0200201</v>
          </cell>
          <cell r="I411" t="str">
            <v>NAIS</v>
          </cell>
          <cell r="J411" t="str">
            <v>FAP21710K</v>
          </cell>
          <cell r="M411" t="str">
            <v>MULTI</v>
          </cell>
          <cell r="N411" t="str">
            <v>TBS METAL 1xTL 18w</v>
          </cell>
        </row>
        <row r="412">
          <cell r="H412" t="str">
            <v>0200202</v>
          </cell>
          <cell r="I412" t="str">
            <v>NAIS</v>
          </cell>
          <cell r="J412" t="str">
            <v>FAP22710K</v>
          </cell>
          <cell r="M412" t="str">
            <v>MULTI</v>
          </cell>
          <cell r="N412" t="str">
            <v>TBS METAL 2xTL 18w</v>
          </cell>
        </row>
        <row r="413">
          <cell r="H413" t="str">
            <v>0200203</v>
          </cell>
          <cell r="I413" t="str">
            <v>NAIS</v>
          </cell>
          <cell r="J413" t="str">
            <v>FAP23710K</v>
          </cell>
          <cell r="M413" t="str">
            <v>MULTI</v>
          </cell>
          <cell r="N413" t="str">
            <v>TBS METAL 3xTL 18w</v>
          </cell>
        </row>
        <row r="414">
          <cell r="H414" t="str">
            <v>0200204</v>
          </cell>
          <cell r="I414" t="str">
            <v>NAIS</v>
          </cell>
          <cell r="J414" t="str">
            <v>FAP21710K</v>
          </cell>
          <cell r="M414" t="str">
            <v>MULTI</v>
          </cell>
          <cell r="N414" t="str">
            <v>TBS METAL 4xTL 18w</v>
          </cell>
        </row>
        <row r="415">
          <cell r="H415" t="str">
            <v>0200361</v>
          </cell>
          <cell r="I415" t="str">
            <v>NAIS</v>
          </cell>
          <cell r="J415" t="str">
            <v>FAP41710K</v>
          </cell>
          <cell r="M415" t="str">
            <v>MULTI</v>
          </cell>
          <cell r="N415" t="str">
            <v>TBS METAL 1xTL 36w</v>
          </cell>
        </row>
        <row r="416">
          <cell r="H416" t="str">
            <v>0200362</v>
          </cell>
          <cell r="I416" t="str">
            <v>NAIS</v>
          </cell>
          <cell r="J416" t="str">
            <v>FAP42710K</v>
          </cell>
          <cell r="M416" t="str">
            <v>MULTI</v>
          </cell>
          <cell r="N416" t="str">
            <v>TBS METAL 2xTL 36w</v>
          </cell>
        </row>
        <row r="417">
          <cell r="H417" t="str">
            <v>0200363</v>
          </cell>
          <cell r="I417" t="str">
            <v>NAIS</v>
          </cell>
          <cell r="J417" t="str">
            <v>FAP43710K</v>
          </cell>
          <cell r="M417" t="str">
            <v>MULTI</v>
          </cell>
          <cell r="N417" t="str">
            <v>TBS METAL 3xTL 36w</v>
          </cell>
        </row>
        <row r="418">
          <cell r="H418" t="str">
            <v>0200364</v>
          </cell>
          <cell r="M418" t="str">
            <v>MULTI</v>
          </cell>
          <cell r="N418" t="str">
            <v>TBS METAL 4xTL 36w</v>
          </cell>
        </row>
        <row r="419">
          <cell r="H419" t="str">
            <v>0200401</v>
          </cell>
          <cell r="I419" t="str">
            <v>NAIS</v>
          </cell>
          <cell r="J419" t="str">
            <v>FAP41710K</v>
          </cell>
          <cell r="M419" t="str">
            <v>MULTI</v>
          </cell>
          <cell r="N419" t="str">
            <v>TBS METAL 1xTL 36w</v>
          </cell>
        </row>
        <row r="420">
          <cell r="H420" t="str">
            <v>0200402</v>
          </cell>
          <cell r="I420" t="str">
            <v>NAIS</v>
          </cell>
          <cell r="J420" t="str">
            <v>FAP42710K</v>
          </cell>
          <cell r="M420" t="str">
            <v>MULTI</v>
          </cell>
          <cell r="N420" t="str">
            <v>TBS METAL 2xTL 36w</v>
          </cell>
        </row>
        <row r="421">
          <cell r="H421" t="str">
            <v>0200403</v>
          </cell>
          <cell r="I421" t="str">
            <v>NAIS</v>
          </cell>
          <cell r="J421" t="str">
            <v>FAP43710K</v>
          </cell>
          <cell r="M421" t="str">
            <v>MULTI</v>
          </cell>
          <cell r="N421" t="str">
            <v>TBS METAL 3xTL 36w</v>
          </cell>
        </row>
        <row r="422">
          <cell r="H422" t="str">
            <v>0200404</v>
          </cell>
          <cell r="M422" t="str">
            <v>MULTI</v>
          </cell>
          <cell r="N422" t="str">
            <v>TBS METAL 4xTL 36w</v>
          </cell>
        </row>
        <row r="423">
          <cell r="H423" t="str">
            <v>0200581</v>
          </cell>
          <cell r="M423" t="str">
            <v>MULTI</v>
          </cell>
          <cell r="N423" t="str">
            <v>TBS METAL 1xTL 58w</v>
          </cell>
        </row>
        <row r="424">
          <cell r="H424" t="str">
            <v>0200582</v>
          </cell>
          <cell r="M424" t="str">
            <v>MULTI</v>
          </cell>
          <cell r="N424" t="str">
            <v>TBS METAL 2xTL 58w</v>
          </cell>
        </row>
        <row r="425">
          <cell r="H425" t="str">
            <v>0200601</v>
          </cell>
          <cell r="M425" t="str">
            <v>MULTI</v>
          </cell>
          <cell r="N425" t="str">
            <v>TBS METAL 1xTL 60w</v>
          </cell>
        </row>
        <row r="426">
          <cell r="H426" t="str">
            <v>0200602</v>
          </cell>
          <cell r="M426" t="str">
            <v>MULTI</v>
          </cell>
          <cell r="N426" t="str">
            <v>TBS METAL 2xTL 60w</v>
          </cell>
        </row>
        <row r="427">
          <cell r="H427" t="str">
            <v>0300181</v>
          </cell>
          <cell r="I427" t="str">
            <v>NAIS</v>
          </cell>
          <cell r="J427" t="str">
            <v>FAP21700K</v>
          </cell>
          <cell r="M427" t="str">
            <v>MULTI</v>
          </cell>
          <cell r="N427" t="str">
            <v>TKI 1xTL 18w</v>
          </cell>
        </row>
        <row r="428">
          <cell r="H428" t="str">
            <v>0300182</v>
          </cell>
          <cell r="I428" t="str">
            <v>NAIS</v>
          </cell>
          <cell r="J428" t="str">
            <v>FAP22700K</v>
          </cell>
          <cell r="M428" t="str">
            <v>MULTI</v>
          </cell>
          <cell r="N428" t="str">
            <v>TKI 2xTL 18w</v>
          </cell>
        </row>
        <row r="429">
          <cell r="H429" t="str">
            <v>0300183</v>
          </cell>
          <cell r="I429" t="str">
            <v>NAIS</v>
          </cell>
          <cell r="J429" t="str">
            <v>FAP23700K</v>
          </cell>
          <cell r="M429" t="str">
            <v>MULTI</v>
          </cell>
          <cell r="N429" t="str">
            <v>TKI 3xTL 18w</v>
          </cell>
        </row>
        <row r="430">
          <cell r="H430" t="str">
            <v>0300184</v>
          </cell>
          <cell r="I430" t="str">
            <v>NAIS</v>
          </cell>
          <cell r="J430" t="str">
            <v>FAP21700K</v>
          </cell>
          <cell r="M430" t="str">
            <v>MULTI</v>
          </cell>
          <cell r="N430" t="str">
            <v>TKI 4xTL 18w</v>
          </cell>
        </row>
        <row r="431">
          <cell r="H431" t="str">
            <v>0300201</v>
          </cell>
          <cell r="I431" t="str">
            <v>NAIS</v>
          </cell>
          <cell r="J431" t="str">
            <v>FAP21700K</v>
          </cell>
          <cell r="M431" t="str">
            <v>MULTI</v>
          </cell>
          <cell r="N431" t="str">
            <v>TKI 1xTL 18w</v>
          </cell>
        </row>
        <row r="432">
          <cell r="H432" t="str">
            <v>0300202</v>
          </cell>
          <cell r="I432" t="str">
            <v>NAIS</v>
          </cell>
          <cell r="J432" t="str">
            <v>FAP22700K</v>
          </cell>
          <cell r="M432" t="str">
            <v>MULTI</v>
          </cell>
          <cell r="N432" t="str">
            <v>TKI 2xTL 18w</v>
          </cell>
        </row>
        <row r="433">
          <cell r="H433" t="str">
            <v>0300203</v>
          </cell>
          <cell r="I433" t="str">
            <v>NAIS</v>
          </cell>
          <cell r="J433" t="str">
            <v>FAP23700K</v>
          </cell>
          <cell r="M433" t="str">
            <v>MULTI</v>
          </cell>
          <cell r="N433" t="str">
            <v>TKI 3xTL 18w</v>
          </cell>
        </row>
        <row r="434">
          <cell r="H434" t="str">
            <v>0300204</v>
          </cell>
          <cell r="I434" t="str">
            <v>NAIS</v>
          </cell>
          <cell r="J434" t="str">
            <v>FAP21700K</v>
          </cell>
          <cell r="M434" t="str">
            <v>MULTI</v>
          </cell>
          <cell r="N434" t="str">
            <v>TKI 4xTL 18w</v>
          </cell>
        </row>
        <row r="435">
          <cell r="H435" t="str">
            <v>0300361</v>
          </cell>
          <cell r="I435" t="str">
            <v>NAIS</v>
          </cell>
          <cell r="J435" t="str">
            <v>FAP41700K</v>
          </cell>
          <cell r="M435" t="str">
            <v>MULTI</v>
          </cell>
          <cell r="N435" t="str">
            <v>TKI 1xTL 36w</v>
          </cell>
        </row>
        <row r="436">
          <cell r="H436" t="str">
            <v>0300362</v>
          </cell>
          <cell r="I436" t="str">
            <v>NAIS</v>
          </cell>
          <cell r="J436" t="str">
            <v>FAP42700K</v>
          </cell>
          <cell r="M436" t="str">
            <v>MULTI</v>
          </cell>
          <cell r="N436" t="str">
            <v>TKI 2xTL 36w</v>
          </cell>
        </row>
        <row r="437">
          <cell r="H437" t="str">
            <v>0300363</v>
          </cell>
          <cell r="I437" t="str">
            <v>NAIS</v>
          </cell>
          <cell r="J437" t="str">
            <v>FAP43700K</v>
          </cell>
          <cell r="M437" t="str">
            <v>MULTI</v>
          </cell>
          <cell r="N437" t="str">
            <v>TKI 3xTL 36w</v>
          </cell>
        </row>
        <row r="438">
          <cell r="H438" t="str">
            <v>0300364</v>
          </cell>
          <cell r="M438" t="str">
            <v>MULTI</v>
          </cell>
          <cell r="N438" t="str">
            <v>TKI 4xTL 36w</v>
          </cell>
        </row>
        <row r="439">
          <cell r="H439" t="str">
            <v>0300401</v>
          </cell>
          <cell r="I439" t="str">
            <v>NAIS</v>
          </cell>
          <cell r="J439" t="str">
            <v>FAP41700K</v>
          </cell>
          <cell r="M439" t="str">
            <v>MULTI</v>
          </cell>
          <cell r="N439" t="str">
            <v>TKI 1xTL 36w</v>
          </cell>
        </row>
        <row r="440">
          <cell r="H440" t="str">
            <v>0300402</v>
          </cell>
          <cell r="I440" t="str">
            <v>NAIS</v>
          </cell>
          <cell r="J440" t="str">
            <v>FAP42700K</v>
          </cell>
          <cell r="M440" t="str">
            <v>MULTI</v>
          </cell>
          <cell r="N440" t="str">
            <v>TKI 2xTL 36w</v>
          </cell>
        </row>
        <row r="441">
          <cell r="H441" t="str">
            <v>0300403</v>
          </cell>
          <cell r="I441" t="str">
            <v>NAIS</v>
          </cell>
          <cell r="J441" t="str">
            <v>FAP43700K</v>
          </cell>
          <cell r="M441" t="str">
            <v>MULTI</v>
          </cell>
          <cell r="N441" t="str">
            <v>TKI 3xTL 36w</v>
          </cell>
        </row>
        <row r="442">
          <cell r="H442" t="str">
            <v>0300404</v>
          </cell>
          <cell r="M442" t="str">
            <v>MULTI</v>
          </cell>
          <cell r="N442" t="str">
            <v>TKI 4xTL 36w</v>
          </cell>
        </row>
        <row r="443">
          <cell r="H443" t="str">
            <v>0300581</v>
          </cell>
          <cell r="M443" t="str">
            <v>MULTI</v>
          </cell>
          <cell r="N443" t="str">
            <v>TKI 1xTL 58w</v>
          </cell>
        </row>
        <row r="444">
          <cell r="H444" t="str">
            <v>0300582</v>
          </cell>
          <cell r="M444" t="str">
            <v>MULTI</v>
          </cell>
          <cell r="N444" t="str">
            <v>TKI 2xTL 58w</v>
          </cell>
        </row>
        <row r="445">
          <cell r="H445" t="str">
            <v>0300601</v>
          </cell>
          <cell r="M445" t="str">
            <v>MULTI</v>
          </cell>
          <cell r="N445" t="str">
            <v>TKI 1xTL 60w</v>
          </cell>
        </row>
        <row r="446">
          <cell r="H446" t="str">
            <v>0300602</v>
          </cell>
          <cell r="M446" t="str">
            <v>MULTI</v>
          </cell>
          <cell r="N446" t="str">
            <v>TKI 2xTL 60w</v>
          </cell>
        </row>
        <row r="447">
          <cell r="H447" t="str">
            <v>0400181</v>
          </cell>
          <cell r="I447" t="str">
            <v>NAIS</v>
          </cell>
          <cell r="J447" t="str">
            <v>FAP21730K</v>
          </cell>
          <cell r="M447" t="str">
            <v>MULTI</v>
          </cell>
          <cell r="N447" t="str">
            <v>TBS OPAL 1xTL 18w</v>
          </cell>
        </row>
        <row r="448">
          <cell r="H448" t="str">
            <v>0400182</v>
          </cell>
          <cell r="I448" t="str">
            <v>NAIS</v>
          </cell>
          <cell r="J448" t="str">
            <v>FAP22730K</v>
          </cell>
          <cell r="M448" t="str">
            <v>MULTI</v>
          </cell>
          <cell r="N448" t="str">
            <v>TBS OPAL 2xTL 18w</v>
          </cell>
        </row>
        <row r="449">
          <cell r="H449" t="str">
            <v>0400183</v>
          </cell>
          <cell r="I449" t="str">
            <v>NAIS</v>
          </cell>
          <cell r="J449" t="str">
            <v>FAP23730K</v>
          </cell>
          <cell r="M449" t="str">
            <v>MULTI</v>
          </cell>
          <cell r="N449" t="str">
            <v>TBS OPAL 3xTL 18w</v>
          </cell>
        </row>
        <row r="450">
          <cell r="H450" t="str">
            <v>0400184</v>
          </cell>
          <cell r="I450" t="str">
            <v>NAIS</v>
          </cell>
          <cell r="J450" t="str">
            <v>FAP21730K</v>
          </cell>
          <cell r="M450" t="str">
            <v>MULTI</v>
          </cell>
          <cell r="N450" t="str">
            <v>TBS OPAL 4xTL 18w</v>
          </cell>
        </row>
        <row r="451">
          <cell r="H451" t="str">
            <v>0400201</v>
          </cell>
          <cell r="I451" t="str">
            <v>NAIS</v>
          </cell>
          <cell r="J451" t="str">
            <v>FAP21730K</v>
          </cell>
          <cell r="M451" t="str">
            <v>MULTI</v>
          </cell>
          <cell r="N451" t="str">
            <v>TBS OPAL 1xTL 18w</v>
          </cell>
        </row>
        <row r="452">
          <cell r="H452" t="str">
            <v>0400202</v>
          </cell>
          <cell r="I452" t="str">
            <v>NAIS</v>
          </cell>
          <cell r="J452" t="str">
            <v>FAP22730K</v>
          </cell>
          <cell r="M452" t="str">
            <v>MULTI</v>
          </cell>
          <cell r="N452" t="str">
            <v>TBS OPAL 2xTL 18w</v>
          </cell>
        </row>
        <row r="453">
          <cell r="H453" t="str">
            <v>0400203</v>
          </cell>
          <cell r="I453" t="str">
            <v>NAIS</v>
          </cell>
          <cell r="J453" t="str">
            <v>FAP23730K</v>
          </cell>
          <cell r="M453" t="str">
            <v>MULTI</v>
          </cell>
          <cell r="N453" t="str">
            <v>TBS OPAL 3xTL 18w</v>
          </cell>
        </row>
        <row r="454">
          <cell r="H454" t="str">
            <v>0400204</v>
          </cell>
          <cell r="I454" t="str">
            <v>NAIS</v>
          </cell>
          <cell r="J454" t="str">
            <v>FAP21730K</v>
          </cell>
          <cell r="M454" t="str">
            <v>MULTI</v>
          </cell>
          <cell r="N454" t="str">
            <v>TBS OPAL 4xTL 18w</v>
          </cell>
        </row>
        <row r="455">
          <cell r="H455" t="str">
            <v>0400361</v>
          </cell>
          <cell r="I455" t="str">
            <v>NAIS</v>
          </cell>
          <cell r="J455" t="str">
            <v>FAP41730K</v>
          </cell>
          <cell r="M455" t="str">
            <v>MULTI</v>
          </cell>
          <cell r="N455" t="str">
            <v>TBS OPAL 1xTL 36w</v>
          </cell>
        </row>
        <row r="456">
          <cell r="H456" t="str">
            <v>0400362</v>
          </cell>
          <cell r="I456" t="str">
            <v>NAIS</v>
          </cell>
          <cell r="J456" t="str">
            <v>FAP42730K</v>
          </cell>
          <cell r="M456" t="str">
            <v>MULTI</v>
          </cell>
          <cell r="N456" t="str">
            <v>TBS OPAL 2xTL 36w</v>
          </cell>
        </row>
        <row r="457">
          <cell r="H457" t="str">
            <v>0400363</v>
          </cell>
          <cell r="I457" t="str">
            <v>NAIS</v>
          </cell>
          <cell r="J457" t="str">
            <v>FAP43730K</v>
          </cell>
          <cell r="M457" t="str">
            <v>MULTI</v>
          </cell>
          <cell r="N457" t="str">
            <v>TBS OPAL 3xTL 36w</v>
          </cell>
        </row>
        <row r="458">
          <cell r="H458" t="str">
            <v>0400364</v>
          </cell>
          <cell r="M458" t="str">
            <v>MULTI</v>
          </cell>
          <cell r="N458" t="str">
            <v>TBS OPAL 4xTL 36w</v>
          </cell>
        </row>
        <row r="459">
          <cell r="H459" t="str">
            <v>0400401</v>
          </cell>
          <cell r="I459" t="str">
            <v>NAIS</v>
          </cell>
          <cell r="J459" t="str">
            <v>FAP41730K</v>
          </cell>
          <cell r="M459" t="str">
            <v>MULTI</v>
          </cell>
          <cell r="N459" t="str">
            <v>TBS OPAL 1xTL 36w</v>
          </cell>
        </row>
        <row r="460">
          <cell r="H460" t="str">
            <v>0400402</v>
          </cell>
          <cell r="I460" t="str">
            <v>NAIS</v>
          </cell>
          <cell r="J460" t="str">
            <v>FAP42730K</v>
          </cell>
          <cell r="M460" t="str">
            <v>MULTI</v>
          </cell>
          <cell r="N460" t="str">
            <v>TBS OPAL 2xTL 36w</v>
          </cell>
        </row>
        <row r="461">
          <cell r="H461" t="str">
            <v>0400403</v>
          </cell>
          <cell r="I461" t="str">
            <v>NAIS</v>
          </cell>
          <cell r="J461" t="str">
            <v>FAP43730K</v>
          </cell>
          <cell r="M461" t="str">
            <v>MULTI</v>
          </cell>
          <cell r="N461" t="str">
            <v>TBS OPAL 3xTL 36w</v>
          </cell>
        </row>
        <row r="462">
          <cell r="H462" t="str">
            <v>0400404</v>
          </cell>
          <cell r="M462" t="str">
            <v>MULTI</v>
          </cell>
          <cell r="N462" t="str">
            <v>TBS OPAL 4xTL 36w</v>
          </cell>
        </row>
        <row r="463">
          <cell r="H463" t="str">
            <v>0400581</v>
          </cell>
          <cell r="M463" t="str">
            <v>MULTI</v>
          </cell>
          <cell r="N463" t="str">
            <v>TBS OPAL 1xTL 58w</v>
          </cell>
        </row>
        <row r="464">
          <cell r="H464" t="str">
            <v>0400582</v>
          </cell>
          <cell r="M464" t="str">
            <v>MULTI</v>
          </cell>
          <cell r="N464" t="str">
            <v>TBS OPAL 2xTL 58w</v>
          </cell>
        </row>
        <row r="465">
          <cell r="H465" t="str">
            <v>0400601</v>
          </cell>
          <cell r="M465" t="str">
            <v>MULTI</v>
          </cell>
          <cell r="N465" t="str">
            <v>TBS OPAL 1xTL 60w</v>
          </cell>
        </row>
        <row r="466">
          <cell r="H466" t="str">
            <v>0400602</v>
          </cell>
          <cell r="M466" t="str">
            <v>MULTI</v>
          </cell>
          <cell r="N466" t="str">
            <v>TBS OPAL 2xTL 60w</v>
          </cell>
        </row>
        <row r="467">
          <cell r="H467" t="str">
            <v>0500181</v>
          </cell>
          <cell r="I467" t="str">
            <v>NAIS</v>
          </cell>
          <cell r="J467" t="str">
            <v>FAP21733K</v>
          </cell>
          <cell r="M467" t="str">
            <v>MULTI</v>
          </cell>
          <cell r="N467" t="str">
            <v>TBS PRISMATIC 1xTL 18w</v>
          </cell>
        </row>
        <row r="468">
          <cell r="H468" t="str">
            <v>0500182</v>
          </cell>
          <cell r="I468" t="str">
            <v>NAIS</v>
          </cell>
          <cell r="J468" t="str">
            <v>FAP22733K</v>
          </cell>
          <cell r="M468" t="str">
            <v>MULTI</v>
          </cell>
          <cell r="N468" t="str">
            <v>TBS PRISMATIC 2xTL 18w</v>
          </cell>
        </row>
        <row r="469">
          <cell r="H469" t="str">
            <v>0500183</v>
          </cell>
          <cell r="I469" t="str">
            <v>NAIS</v>
          </cell>
          <cell r="J469" t="str">
            <v>FAP23733K</v>
          </cell>
          <cell r="M469" t="str">
            <v>MULTI</v>
          </cell>
          <cell r="N469" t="str">
            <v>TBS PRISMATIC 3xTL 18w</v>
          </cell>
        </row>
        <row r="470">
          <cell r="H470" t="str">
            <v>0500184</v>
          </cell>
          <cell r="I470" t="str">
            <v>NAIS</v>
          </cell>
          <cell r="J470" t="str">
            <v>FAP21733K</v>
          </cell>
          <cell r="M470" t="str">
            <v>MULTI</v>
          </cell>
          <cell r="N470" t="str">
            <v>TBS PRISMATIC 4xTL 18w</v>
          </cell>
        </row>
        <row r="471">
          <cell r="H471" t="str">
            <v>0500201</v>
          </cell>
          <cell r="I471" t="str">
            <v>NAIS</v>
          </cell>
          <cell r="J471" t="str">
            <v>FAP21733K</v>
          </cell>
          <cell r="M471" t="str">
            <v>MULTI</v>
          </cell>
          <cell r="N471" t="str">
            <v>TBS PRISMATIC 1xTL 18w</v>
          </cell>
        </row>
        <row r="472">
          <cell r="H472" t="str">
            <v>0500202</v>
          </cell>
          <cell r="I472" t="str">
            <v>NAIS</v>
          </cell>
          <cell r="J472" t="str">
            <v>FAP22733K</v>
          </cell>
          <cell r="M472" t="str">
            <v>MULTI</v>
          </cell>
          <cell r="N472" t="str">
            <v>TBS PRISMATIC 2xTL 18w</v>
          </cell>
        </row>
        <row r="473">
          <cell r="H473" t="str">
            <v>0500203</v>
          </cell>
          <cell r="I473" t="str">
            <v>NAIS</v>
          </cell>
          <cell r="J473" t="str">
            <v>FAP23733K</v>
          </cell>
          <cell r="M473" t="str">
            <v>MULTI</v>
          </cell>
          <cell r="N473" t="str">
            <v>TBS PRISMATIC 3xTL 18w</v>
          </cell>
        </row>
        <row r="474">
          <cell r="H474" t="str">
            <v>0500204</v>
          </cell>
          <cell r="I474" t="str">
            <v>NAIS</v>
          </cell>
          <cell r="J474" t="str">
            <v>FAP21733K</v>
          </cell>
          <cell r="M474" t="str">
            <v>MULTI</v>
          </cell>
          <cell r="N474" t="str">
            <v>TBS PRISMATIC 4xTL 18w</v>
          </cell>
        </row>
        <row r="475">
          <cell r="H475" t="str">
            <v>0500361</v>
          </cell>
          <cell r="I475" t="str">
            <v>NAIS</v>
          </cell>
          <cell r="J475" t="str">
            <v>FAP41733K</v>
          </cell>
          <cell r="M475" t="str">
            <v>MULTI</v>
          </cell>
          <cell r="N475" t="str">
            <v>TBS PRISMATIC 1xTL 36w</v>
          </cell>
        </row>
        <row r="476">
          <cell r="H476" t="str">
            <v>0500362</v>
          </cell>
          <cell r="I476" t="str">
            <v>NAIS</v>
          </cell>
          <cell r="J476" t="str">
            <v>FAP42733K</v>
          </cell>
          <cell r="M476" t="str">
            <v>MULTI</v>
          </cell>
          <cell r="N476" t="str">
            <v>TBS PRISMATIC 2xTL 36w</v>
          </cell>
        </row>
        <row r="477">
          <cell r="H477" t="str">
            <v>0500363</v>
          </cell>
          <cell r="I477" t="str">
            <v>NAIS</v>
          </cell>
          <cell r="J477" t="str">
            <v>FAP43733K</v>
          </cell>
          <cell r="M477" t="str">
            <v>MULTI</v>
          </cell>
          <cell r="N477" t="str">
            <v>TBS PRISMATIC 3xTL 36w</v>
          </cell>
        </row>
        <row r="478">
          <cell r="H478" t="str">
            <v>0500364</v>
          </cell>
          <cell r="M478" t="str">
            <v>MULTI</v>
          </cell>
          <cell r="N478" t="str">
            <v>TBS PRISMATIC 4xTL 36w</v>
          </cell>
        </row>
        <row r="479">
          <cell r="H479" t="str">
            <v>0500401</v>
          </cell>
          <cell r="I479" t="str">
            <v>NAIS</v>
          </cell>
          <cell r="J479" t="str">
            <v>FAP41733K</v>
          </cell>
          <cell r="M479" t="str">
            <v>MULTI</v>
          </cell>
          <cell r="N479" t="str">
            <v>TBS PRISMATIC 1xTL 36w</v>
          </cell>
        </row>
        <row r="480">
          <cell r="H480" t="str">
            <v>0500402</v>
          </cell>
          <cell r="I480" t="str">
            <v>NAIS</v>
          </cell>
          <cell r="J480" t="str">
            <v>FAP42733K</v>
          </cell>
          <cell r="M480" t="str">
            <v>MULTI</v>
          </cell>
          <cell r="N480" t="str">
            <v>TBS PRISMATIC 2xTL 36w</v>
          </cell>
        </row>
        <row r="481">
          <cell r="H481" t="str">
            <v>0500403</v>
          </cell>
          <cell r="I481" t="str">
            <v>NAIS</v>
          </cell>
          <cell r="J481" t="str">
            <v>FAP43733K</v>
          </cell>
          <cell r="M481" t="str">
            <v>MULTI</v>
          </cell>
          <cell r="N481" t="str">
            <v>TBS PRISMATIC 3xTL 36w</v>
          </cell>
        </row>
        <row r="482">
          <cell r="H482" t="str">
            <v>0500404</v>
          </cell>
          <cell r="M482" t="str">
            <v>MULTI</v>
          </cell>
          <cell r="N482" t="str">
            <v>TBS PRISMATIC 4xTL 36w</v>
          </cell>
        </row>
        <row r="483">
          <cell r="H483" t="str">
            <v>0500581</v>
          </cell>
          <cell r="M483" t="str">
            <v>MULTI</v>
          </cell>
          <cell r="N483" t="str">
            <v>TBS PRISMATIC 1xTL 58w</v>
          </cell>
        </row>
        <row r="484">
          <cell r="H484" t="str">
            <v>0500582</v>
          </cell>
          <cell r="M484" t="str">
            <v>MULTI</v>
          </cell>
          <cell r="N484" t="str">
            <v>TBS PRISMATIC 2xTL 58w</v>
          </cell>
        </row>
        <row r="485">
          <cell r="H485" t="str">
            <v>0500601</v>
          </cell>
          <cell r="M485" t="str">
            <v>MULTI</v>
          </cell>
          <cell r="N485" t="str">
            <v>TBS PRISMATIC 1xTL 60w</v>
          </cell>
        </row>
        <row r="486">
          <cell r="H486" t="str">
            <v>0500602</v>
          </cell>
          <cell r="M486" t="str">
            <v>MULTI</v>
          </cell>
          <cell r="N486" t="str">
            <v>TBS PRISMATIC 2xTL 60w</v>
          </cell>
        </row>
        <row r="487">
          <cell r="H487" t="str">
            <v>0600181</v>
          </cell>
          <cell r="I487" t="str">
            <v>NAIS</v>
          </cell>
          <cell r="J487" t="str">
            <v>FAP21028K</v>
          </cell>
          <cell r="M487" t="str">
            <v>MULTI</v>
          </cell>
          <cell r="N487" t="str">
            <v>V-SHAPE 1xTL 18w</v>
          </cell>
        </row>
        <row r="488">
          <cell r="H488" t="str">
            <v>0600182</v>
          </cell>
          <cell r="I488" t="str">
            <v>NAIS</v>
          </cell>
          <cell r="J488" t="str">
            <v>FAP22028K</v>
          </cell>
          <cell r="M488" t="str">
            <v>MULTI</v>
          </cell>
          <cell r="N488" t="str">
            <v>V-SHAPE 2xTL 18w</v>
          </cell>
        </row>
        <row r="489">
          <cell r="H489" t="str">
            <v>0600201</v>
          </cell>
          <cell r="I489" t="str">
            <v>NAIS</v>
          </cell>
          <cell r="J489" t="str">
            <v>FAP21028K</v>
          </cell>
          <cell r="M489" t="str">
            <v>MULTI</v>
          </cell>
          <cell r="N489" t="str">
            <v>V-SHAPE 1xTL 18w</v>
          </cell>
        </row>
        <row r="490">
          <cell r="H490" t="str">
            <v>0600202</v>
          </cell>
          <cell r="I490" t="str">
            <v>NAIS</v>
          </cell>
          <cell r="J490" t="str">
            <v>FAP22028K</v>
          </cell>
          <cell r="M490" t="str">
            <v>MULTI</v>
          </cell>
          <cell r="N490" t="str">
            <v>V-SHAPE 2xTL 18w</v>
          </cell>
        </row>
        <row r="491">
          <cell r="H491" t="str">
            <v>0600361</v>
          </cell>
          <cell r="I491" t="str">
            <v>NAIS</v>
          </cell>
          <cell r="J491" t="str">
            <v>FAP41028K</v>
          </cell>
          <cell r="M491" t="str">
            <v>MULTI</v>
          </cell>
          <cell r="N491" t="str">
            <v>V-SHAPE 1xTL 36w</v>
          </cell>
        </row>
        <row r="492">
          <cell r="H492" t="str">
            <v>0600362</v>
          </cell>
          <cell r="I492" t="str">
            <v>NAIS</v>
          </cell>
          <cell r="J492" t="str">
            <v>FAP42028K</v>
          </cell>
          <cell r="M492" t="str">
            <v>MULTI</v>
          </cell>
          <cell r="N492" t="str">
            <v>V-SHAPE 2xTL 36w</v>
          </cell>
        </row>
        <row r="493">
          <cell r="H493" t="str">
            <v>0600401</v>
          </cell>
          <cell r="I493" t="str">
            <v>NAIS</v>
          </cell>
          <cell r="J493" t="str">
            <v>FAP41028K</v>
          </cell>
          <cell r="M493" t="str">
            <v>MULTI</v>
          </cell>
          <cell r="N493" t="str">
            <v>V-SHAPE 1xTL 36w</v>
          </cell>
        </row>
        <row r="494">
          <cell r="H494" t="str">
            <v>0600402</v>
          </cell>
          <cell r="I494" t="str">
            <v>NAIS</v>
          </cell>
          <cell r="J494" t="str">
            <v>FAP42028K</v>
          </cell>
          <cell r="M494" t="str">
            <v>MULTI</v>
          </cell>
          <cell r="N494" t="str">
            <v>V-SHAPE 2xTL 36w</v>
          </cell>
        </row>
        <row r="495">
          <cell r="H495" t="str">
            <v>0600581</v>
          </cell>
          <cell r="M495" t="str">
            <v>MULTI</v>
          </cell>
          <cell r="N495" t="str">
            <v>V-SHAPE 1xTL 58w</v>
          </cell>
        </row>
        <row r="496">
          <cell r="H496" t="str">
            <v>0600582</v>
          </cell>
          <cell r="M496" t="str">
            <v>MULTI</v>
          </cell>
          <cell r="N496" t="str">
            <v>V-SHAPE 2xTL 58w</v>
          </cell>
        </row>
        <row r="497">
          <cell r="H497" t="str">
            <v>0600601</v>
          </cell>
          <cell r="M497" t="str">
            <v>MULTI</v>
          </cell>
          <cell r="N497" t="str">
            <v>V-SHAPE 1xTL 58w</v>
          </cell>
        </row>
        <row r="498">
          <cell r="H498" t="str">
            <v>0600602</v>
          </cell>
          <cell r="M498" t="str">
            <v>MULTI</v>
          </cell>
          <cell r="N498" t="str">
            <v>V-SHAPE 2xTL 58w</v>
          </cell>
        </row>
        <row r="499">
          <cell r="H499" t="str">
            <v>0700181</v>
          </cell>
          <cell r="I499" t="str">
            <v>NAIS</v>
          </cell>
          <cell r="J499" t="str">
            <v>FAP21280K</v>
          </cell>
          <cell r="M499" t="str">
            <v>MULTI</v>
          </cell>
          <cell r="N499" t="str">
            <v>TKO 1xTL 18w</v>
          </cell>
        </row>
        <row r="500">
          <cell r="H500" t="str">
            <v>0700182</v>
          </cell>
          <cell r="I500" t="str">
            <v>NAIS</v>
          </cell>
          <cell r="J500" t="str">
            <v>FAP22280K</v>
          </cell>
          <cell r="M500" t="str">
            <v>MULTI</v>
          </cell>
          <cell r="N500" t="str">
            <v>TKO 2xTL 18w</v>
          </cell>
        </row>
        <row r="501">
          <cell r="H501" t="str">
            <v>0700201</v>
          </cell>
          <cell r="I501" t="str">
            <v>NAIS</v>
          </cell>
          <cell r="J501" t="str">
            <v>FAP21280K</v>
          </cell>
          <cell r="M501" t="str">
            <v>MULTI</v>
          </cell>
          <cell r="N501" t="str">
            <v>TKO 1xTL 18w</v>
          </cell>
        </row>
        <row r="502">
          <cell r="H502" t="str">
            <v>0700202</v>
          </cell>
          <cell r="I502" t="str">
            <v>NAIS</v>
          </cell>
          <cell r="J502" t="str">
            <v>FAP22280K</v>
          </cell>
          <cell r="M502" t="str">
            <v>MULTI</v>
          </cell>
          <cell r="N502" t="str">
            <v>TKO 2xTL 18w</v>
          </cell>
        </row>
        <row r="503">
          <cell r="H503" t="str">
            <v>0700361</v>
          </cell>
          <cell r="I503" t="str">
            <v>NAIS</v>
          </cell>
          <cell r="J503" t="str">
            <v>FAP41280K</v>
          </cell>
          <cell r="M503" t="str">
            <v>MULTI</v>
          </cell>
          <cell r="N503" t="str">
            <v>TKO 1xTL 36w</v>
          </cell>
        </row>
        <row r="504">
          <cell r="H504" t="str">
            <v>0700362</v>
          </cell>
          <cell r="I504" t="str">
            <v>NAIS</v>
          </cell>
          <cell r="J504" t="str">
            <v>FAP42280K</v>
          </cell>
          <cell r="M504" t="str">
            <v>MULTI</v>
          </cell>
          <cell r="N504" t="str">
            <v>TKO 2xTL 36w</v>
          </cell>
        </row>
        <row r="505">
          <cell r="H505" t="str">
            <v>0700401</v>
          </cell>
          <cell r="I505" t="str">
            <v>NAIS</v>
          </cell>
          <cell r="J505" t="str">
            <v>FAP41280K</v>
          </cell>
          <cell r="M505" t="str">
            <v>MULTI</v>
          </cell>
          <cell r="N505" t="str">
            <v>TKO 1xTL 36w</v>
          </cell>
        </row>
        <row r="506">
          <cell r="H506" t="str">
            <v>0700402</v>
          </cell>
          <cell r="I506" t="str">
            <v>NAIS</v>
          </cell>
          <cell r="J506" t="str">
            <v>FAP42280K</v>
          </cell>
          <cell r="M506" t="str">
            <v>MULTI</v>
          </cell>
          <cell r="N506" t="str">
            <v>TKO 2xTL 36w</v>
          </cell>
        </row>
        <row r="507">
          <cell r="H507" t="str">
            <v>0700581</v>
          </cell>
          <cell r="M507" t="str">
            <v>MULTI</v>
          </cell>
          <cell r="N507" t="str">
            <v>TKO 1xTL 58w</v>
          </cell>
        </row>
        <row r="508">
          <cell r="H508" t="str">
            <v>0700582</v>
          </cell>
          <cell r="M508" t="str">
            <v>MULTI</v>
          </cell>
          <cell r="N508" t="str">
            <v>TKO 2xTL 58w</v>
          </cell>
        </row>
        <row r="509">
          <cell r="H509" t="str">
            <v>0700601</v>
          </cell>
          <cell r="M509" t="str">
            <v>MULTI</v>
          </cell>
          <cell r="N509" t="str">
            <v>TKO 1xTL 58w</v>
          </cell>
        </row>
        <row r="510">
          <cell r="H510" t="str">
            <v>0700602</v>
          </cell>
          <cell r="M510" t="str">
            <v>MULTI</v>
          </cell>
          <cell r="N510" t="str">
            <v>TKO 2xTL 58w</v>
          </cell>
        </row>
        <row r="511">
          <cell r="H511" t="str">
            <v>0800181</v>
          </cell>
          <cell r="I511" t="str">
            <v>NAIS</v>
          </cell>
          <cell r="J511" t="str">
            <v>FAP21080K</v>
          </cell>
          <cell r="M511" t="str">
            <v>MULTI</v>
          </cell>
          <cell r="N511" t="str">
            <v>BALK 1xTL 18w</v>
          </cell>
        </row>
        <row r="512">
          <cell r="H512" t="str">
            <v>0800182</v>
          </cell>
          <cell r="I512" t="str">
            <v>NAIS</v>
          </cell>
          <cell r="J512" t="str">
            <v>FAP22080K</v>
          </cell>
          <cell r="M512" t="str">
            <v>MULTI</v>
          </cell>
          <cell r="N512" t="str">
            <v>BALK 2xTL 18w</v>
          </cell>
        </row>
        <row r="513">
          <cell r="H513" t="str">
            <v>0800201</v>
          </cell>
          <cell r="I513" t="str">
            <v>NAIS</v>
          </cell>
          <cell r="J513" t="str">
            <v>FAP21080K</v>
          </cell>
          <cell r="M513" t="str">
            <v>MULTI</v>
          </cell>
          <cell r="N513" t="str">
            <v>BALK 1xTL 18w</v>
          </cell>
        </row>
        <row r="514">
          <cell r="H514" t="str">
            <v>0800202</v>
          </cell>
          <cell r="I514" t="str">
            <v>NAIS</v>
          </cell>
          <cell r="J514" t="str">
            <v>FAP22080K</v>
          </cell>
          <cell r="M514" t="str">
            <v>MULTI</v>
          </cell>
          <cell r="N514" t="str">
            <v>BALK 2xTL 18w</v>
          </cell>
        </row>
        <row r="515">
          <cell r="H515" t="str">
            <v>0800361</v>
          </cell>
          <cell r="I515" t="str">
            <v>NAIS</v>
          </cell>
          <cell r="J515" t="str">
            <v>FAP41080K</v>
          </cell>
          <cell r="M515" t="str">
            <v>MULTI</v>
          </cell>
          <cell r="N515" t="str">
            <v>BALK 1xTL 36w</v>
          </cell>
        </row>
        <row r="516">
          <cell r="H516" t="str">
            <v>0800362</v>
          </cell>
          <cell r="I516" t="str">
            <v>NAIS</v>
          </cell>
          <cell r="J516" t="str">
            <v>FAP42080K</v>
          </cell>
          <cell r="M516" t="str">
            <v>MULTI</v>
          </cell>
          <cell r="N516" t="str">
            <v>BALK 2xTL 36w</v>
          </cell>
        </row>
        <row r="517">
          <cell r="H517" t="str">
            <v>0800401</v>
          </cell>
          <cell r="I517" t="str">
            <v>NAIS</v>
          </cell>
          <cell r="J517" t="str">
            <v>FAP41080K</v>
          </cell>
          <cell r="M517" t="str">
            <v>MULTI</v>
          </cell>
          <cell r="N517" t="str">
            <v>BALK 1xTL 36w</v>
          </cell>
        </row>
        <row r="518">
          <cell r="H518" t="str">
            <v>0800402</v>
          </cell>
          <cell r="I518" t="str">
            <v>NAIS</v>
          </cell>
          <cell r="J518" t="str">
            <v>FAP42080K</v>
          </cell>
          <cell r="M518" t="str">
            <v>MULTI</v>
          </cell>
          <cell r="N518" t="str">
            <v>BALK 2xTL 36w</v>
          </cell>
        </row>
        <row r="519">
          <cell r="H519" t="str">
            <v>0800581</v>
          </cell>
          <cell r="M519" t="str">
            <v>MULTI</v>
          </cell>
          <cell r="N519" t="str">
            <v>BALK 1xTL 58w</v>
          </cell>
        </row>
        <row r="520">
          <cell r="H520" t="str">
            <v>0800582</v>
          </cell>
          <cell r="M520" t="str">
            <v>MULTI</v>
          </cell>
          <cell r="N520" t="str">
            <v>BALK 2xTL 58w</v>
          </cell>
        </row>
        <row r="521">
          <cell r="H521" t="str">
            <v>0800601</v>
          </cell>
          <cell r="M521" t="str">
            <v>MULTI</v>
          </cell>
          <cell r="N521" t="str">
            <v>BALK 1xTL 58w</v>
          </cell>
        </row>
        <row r="522">
          <cell r="H522" t="str">
            <v>0800602</v>
          </cell>
          <cell r="M522" t="str">
            <v>MULTI</v>
          </cell>
          <cell r="N522" t="str">
            <v>BALK 2xTL 58w</v>
          </cell>
        </row>
        <row r="523">
          <cell r="H523" t="str">
            <v>0900181</v>
          </cell>
          <cell r="I523" t="str">
            <v>PHILIPS</v>
          </cell>
          <cell r="J523" t="str">
            <v>TSC 058/118 O</v>
          </cell>
        </row>
        <row r="524">
          <cell r="H524" t="str">
            <v>0900182</v>
          </cell>
          <cell r="I524" t="str">
            <v>PHILIPS</v>
          </cell>
          <cell r="J524" t="str">
            <v>TSC 058/218 O</v>
          </cell>
        </row>
        <row r="525">
          <cell r="H525" t="str">
            <v>0900201</v>
          </cell>
          <cell r="I525" t="str">
            <v>PHILIPS</v>
          </cell>
          <cell r="J525" t="str">
            <v>TSC 058/118 O</v>
          </cell>
        </row>
        <row r="526">
          <cell r="H526" t="str">
            <v>0900202</v>
          </cell>
          <cell r="I526" t="str">
            <v>PHILIPS</v>
          </cell>
          <cell r="J526" t="str">
            <v>TSC 058/218 O</v>
          </cell>
        </row>
        <row r="527">
          <cell r="H527" t="str">
            <v>0900361</v>
          </cell>
          <cell r="I527" t="str">
            <v>PHILIPS</v>
          </cell>
          <cell r="J527" t="str">
            <v>TSC 058/136 O</v>
          </cell>
        </row>
        <row r="528">
          <cell r="H528" t="str">
            <v>0900362</v>
          </cell>
          <cell r="I528" t="str">
            <v>PHILIPS</v>
          </cell>
          <cell r="J528" t="str">
            <v>TSC 058/236 O</v>
          </cell>
        </row>
        <row r="529">
          <cell r="H529" t="str">
            <v>0900401</v>
          </cell>
          <cell r="I529" t="str">
            <v>PHILIPS</v>
          </cell>
          <cell r="J529" t="str">
            <v>TSC 058/136 O</v>
          </cell>
        </row>
        <row r="530">
          <cell r="H530" t="str">
            <v>0900402</v>
          </cell>
          <cell r="I530" t="str">
            <v>PHILIPS</v>
          </cell>
          <cell r="J530" t="str">
            <v>TSC 058/236 O</v>
          </cell>
        </row>
        <row r="531">
          <cell r="H531" t="str">
            <v>1000181</v>
          </cell>
          <cell r="I531" t="str">
            <v>PHILIPS</v>
          </cell>
          <cell r="J531" t="str">
            <v>TSC 058/118 P</v>
          </cell>
          <cell r="M531" t="str">
            <v>MULT</v>
          </cell>
          <cell r="N531" t="str">
            <v>DUST PROOF 1xTL 18w</v>
          </cell>
        </row>
        <row r="532">
          <cell r="H532" t="str">
            <v>1000182</v>
          </cell>
          <cell r="I532" t="str">
            <v>PHILIPS</v>
          </cell>
          <cell r="J532" t="str">
            <v>TSC 058/218 P</v>
          </cell>
          <cell r="M532" t="str">
            <v>MULT</v>
          </cell>
          <cell r="N532" t="str">
            <v>DUST PROOF 2xTL 18w</v>
          </cell>
        </row>
        <row r="533">
          <cell r="H533" t="str">
            <v>1000201</v>
          </cell>
          <cell r="I533" t="str">
            <v>PHILIPS</v>
          </cell>
          <cell r="J533" t="str">
            <v>TSC 058/118 P</v>
          </cell>
          <cell r="M533" t="str">
            <v>MULT</v>
          </cell>
          <cell r="N533" t="str">
            <v>DUST PROOF 1xTL 18w</v>
          </cell>
        </row>
        <row r="534">
          <cell r="H534" t="str">
            <v>1000202</v>
          </cell>
          <cell r="I534" t="str">
            <v>PHILIPS</v>
          </cell>
          <cell r="J534" t="str">
            <v>TSC 058/218 P</v>
          </cell>
          <cell r="M534" t="str">
            <v>MULT</v>
          </cell>
          <cell r="N534" t="str">
            <v>DUST PROOF 2xTL 18w</v>
          </cell>
        </row>
        <row r="535">
          <cell r="H535" t="str">
            <v>1000361</v>
          </cell>
          <cell r="I535" t="str">
            <v>PHILIPS</v>
          </cell>
          <cell r="J535" t="str">
            <v>TSC 058/136 P</v>
          </cell>
          <cell r="M535" t="str">
            <v>MULT</v>
          </cell>
          <cell r="N535" t="str">
            <v>DUST PROOF 1xTL 36w</v>
          </cell>
        </row>
        <row r="536">
          <cell r="H536" t="str">
            <v>1000362</v>
          </cell>
          <cell r="I536" t="str">
            <v>PHILIPS</v>
          </cell>
          <cell r="J536" t="str">
            <v>TSC 058/236 P</v>
          </cell>
          <cell r="M536" t="str">
            <v>MULT</v>
          </cell>
          <cell r="N536" t="str">
            <v>DUST PROOF 2xTL 36w</v>
          </cell>
        </row>
        <row r="537">
          <cell r="H537" t="str">
            <v>1000401</v>
          </cell>
          <cell r="I537" t="str">
            <v>PHILIPS</v>
          </cell>
          <cell r="J537" t="str">
            <v>TSC 058/136 P</v>
          </cell>
          <cell r="M537" t="str">
            <v>MULT</v>
          </cell>
          <cell r="N537" t="str">
            <v>DUST PROOF 1xTL 36w</v>
          </cell>
        </row>
        <row r="538">
          <cell r="H538" t="str">
            <v>1000402</v>
          </cell>
          <cell r="I538" t="str">
            <v>PHILIPS</v>
          </cell>
          <cell r="J538" t="str">
            <v>TSC 058/236 P</v>
          </cell>
          <cell r="M538" t="str">
            <v>MULT</v>
          </cell>
          <cell r="N538" t="str">
            <v>DUST PROOF 2xTL 36w</v>
          </cell>
        </row>
        <row r="539">
          <cell r="H539" t="str">
            <v>1100401</v>
          </cell>
        </row>
        <row r="540">
          <cell r="H540" t="str">
            <v>1100501</v>
          </cell>
        </row>
        <row r="541">
          <cell r="H541" t="str">
            <v>1100801</v>
          </cell>
          <cell r="I541" t="str">
            <v>IWASAKI</v>
          </cell>
          <cell r="J541" t="str">
            <v>SAN101(E27)HF80PD</v>
          </cell>
        </row>
        <row r="542">
          <cell r="H542" t="str">
            <v>1101001</v>
          </cell>
          <cell r="I542" t="str">
            <v>IWASAKI</v>
          </cell>
          <cell r="J542" t="str">
            <v>SAN101(E27)HF100PD</v>
          </cell>
        </row>
        <row r="543">
          <cell r="H543" t="str">
            <v>1101251</v>
          </cell>
          <cell r="I543" t="str">
            <v>IWASAKI</v>
          </cell>
          <cell r="J543" t="str">
            <v>SAN101(E27)HF125PD</v>
          </cell>
        </row>
        <row r="544">
          <cell r="H544" t="str">
            <v>1101751</v>
          </cell>
          <cell r="I544" t="str">
            <v>IWASAKI</v>
          </cell>
          <cell r="J544" t="str">
            <v>SAN411(E40)HF175PD</v>
          </cell>
        </row>
        <row r="545">
          <cell r="H545" t="str">
            <v>1102501</v>
          </cell>
          <cell r="I545" t="str">
            <v>IWASAKI</v>
          </cell>
          <cell r="J545" t="str">
            <v>SAN411(E40)HF250PD</v>
          </cell>
        </row>
        <row r="546">
          <cell r="H546" t="str">
            <v>1103001</v>
          </cell>
          <cell r="I546" t="str">
            <v>IWASAKI</v>
          </cell>
          <cell r="J546" t="str">
            <v>SAN411(E40)HF300PD</v>
          </cell>
        </row>
        <row r="547">
          <cell r="H547" t="str">
            <v>1104001</v>
          </cell>
          <cell r="I547" t="str">
            <v>IWASAKI</v>
          </cell>
          <cell r="J547" t="str">
            <v>SAN411(E40)HF400PD</v>
          </cell>
        </row>
        <row r="548">
          <cell r="H548" t="str">
            <v>1107001</v>
          </cell>
          <cell r="I548" t="str">
            <v>IWASAKI</v>
          </cell>
          <cell r="J548" t="str">
            <v>SAN711(E40)HF700PD</v>
          </cell>
        </row>
        <row r="549">
          <cell r="H549" t="str">
            <v>1110001</v>
          </cell>
          <cell r="I549" t="str">
            <v>IWASAKI</v>
          </cell>
          <cell r="J549" t="str">
            <v>SAN711(E40)HF1000PD</v>
          </cell>
        </row>
        <row r="550">
          <cell r="H550" t="str">
            <v>1200401</v>
          </cell>
        </row>
        <row r="551">
          <cell r="H551" t="str">
            <v>1200501</v>
          </cell>
        </row>
        <row r="552">
          <cell r="H552" t="str">
            <v>1200801</v>
          </cell>
          <cell r="I552" t="str">
            <v>IWASAKI</v>
          </cell>
          <cell r="J552" t="str">
            <v>SAW103(E27)HF80PD</v>
          </cell>
        </row>
        <row r="553">
          <cell r="H553" t="str">
            <v>1201001</v>
          </cell>
          <cell r="I553" t="str">
            <v>IWASAKI</v>
          </cell>
          <cell r="J553" t="str">
            <v>SAW103(E27)HF100PD</v>
          </cell>
        </row>
        <row r="554">
          <cell r="H554" t="str">
            <v>1201251</v>
          </cell>
          <cell r="I554" t="str">
            <v>IWASAKI</v>
          </cell>
          <cell r="J554" t="str">
            <v>SAW103(E27)HF125PD</v>
          </cell>
        </row>
        <row r="555">
          <cell r="H555" t="str">
            <v>1201751</v>
          </cell>
          <cell r="I555" t="str">
            <v>IWASAKI</v>
          </cell>
          <cell r="J555" t="str">
            <v>SAW411(E40)HF175PD</v>
          </cell>
        </row>
        <row r="556">
          <cell r="H556" t="str">
            <v>1202501</v>
          </cell>
          <cell r="I556" t="str">
            <v>IWASAKI</v>
          </cell>
          <cell r="J556" t="str">
            <v>SAW411(E40)HF250PD</v>
          </cell>
        </row>
        <row r="557">
          <cell r="H557" t="str">
            <v>1203001</v>
          </cell>
          <cell r="I557" t="str">
            <v>IWASAKI</v>
          </cell>
          <cell r="J557" t="str">
            <v>SAW411(E40)HF300PD</v>
          </cell>
        </row>
        <row r="558">
          <cell r="H558" t="str">
            <v>1204001</v>
          </cell>
          <cell r="I558" t="str">
            <v>IWASAKI</v>
          </cell>
          <cell r="J558" t="str">
            <v>SAW411(E40)HF400PD</v>
          </cell>
        </row>
        <row r="559">
          <cell r="H559" t="str">
            <v>1207001</v>
          </cell>
          <cell r="I559" t="str">
            <v>IWASAKI</v>
          </cell>
          <cell r="J559" t="str">
            <v>SAW711(E40)HF700PD</v>
          </cell>
        </row>
        <row r="560">
          <cell r="H560" t="str">
            <v>1210001</v>
          </cell>
          <cell r="I560" t="str">
            <v>IWASAKI</v>
          </cell>
          <cell r="J560" t="str">
            <v>SAW711(E40)HF1000PD</v>
          </cell>
        </row>
        <row r="561">
          <cell r="H561" t="str">
            <v>1301001</v>
          </cell>
          <cell r="I561" t="str">
            <v>IWASAKI</v>
          </cell>
          <cell r="J561" t="str">
            <v>SAN411(E40)NH100F</v>
          </cell>
        </row>
        <row r="562">
          <cell r="H562" t="str">
            <v>1301501</v>
          </cell>
          <cell r="I562" t="str">
            <v>IWASAKI</v>
          </cell>
          <cell r="J562" t="str">
            <v>SAN411(E40)NH150F</v>
          </cell>
        </row>
        <row r="563">
          <cell r="H563" t="str">
            <v>1302501</v>
          </cell>
          <cell r="I563" t="str">
            <v>IWASAKI</v>
          </cell>
          <cell r="J563" t="str">
            <v>SAN411(E40)NH250F</v>
          </cell>
        </row>
        <row r="564">
          <cell r="H564" t="str">
            <v>1304001</v>
          </cell>
          <cell r="I564" t="str">
            <v>IWASAKI</v>
          </cell>
          <cell r="J564" t="str">
            <v>SAN411(E40)NH400F</v>
          </cell>
        </row>
        <row r="565">
          <cell r="H565" t="str">
            <v>1307001</v>
          </cell>
          <cell r="I565" t="str">
            <v>IWASAKI</v>
          </cell>
          <cell r="J565" t="str">
            <v>SAN711(E40)NH700F</v>
          </cell>
        </row>
        <row r="566">
          <cell r="H566" t="str">
            <v>1310001</v>
          </cell>
          <cell r="I566" t="str">
            <v>IWASAKI</v>
          </cell>
          <cell r="J566" t="str">
            <v>SAN711(E40)NH1000F</v>
          </cell>
        </row>
        <row r="567">
          <cell r="H567" t="str">
            <v>1401001</v>
          </cell>
          <cell r="I567" t="str">
            <v>IWASAKI</v>
          </cell>
          <cell r="J567" t="str">
            <v>SAW411(E40)NH100F</v>
          </cell>
        </row>
        <row r="568">
          <cell r="H568" t="str">
            <v>1401501</v>
          </cell>
          <cell r="I568" t="str">
            <v>IWASAKI</v>
          </cell>
          <cell r="J568" t="str">
            <v>SAW411(E40)NH150F</v>
          </cell>
        </row>
        <row r="569">
          <cell r="H569" t="str">
            <v>1402501</v>
          </cell>
          <cell r="I569" t="str">
            <v>IWASAKI</v>
          </cell>
          <cell r="J569" t="str">
            <v>SAW411(E40)NH250F</v>
          </cell>
        </row>
        <row r="570">
          <cell r="H570" t="str">
            <v>1404001</v>
          </cell>
          <cell r="I570" t="str">
            <v>IWASAKI</v>
          </cell>
          <cell r="J570" t="str">
            <v>SAW411(E40)NH400F</v>
          </cell>
        </row>
        <row r="571">
          <cell r="H571" t="str">
            <v>1407001</v>
          </cell>
          <cell r="I571" t="str">
            <v>IWASAKI</v>
          </cell>
          <cell r="J571" t="str">
            <v>SAW711(E40)NH700F</v>
          </cell>
        </row>
        <row r="572">
          <cell r="H572" t="str">
            <v>1410001</v>
          </cell>
          <cell r="I572" t="str">
            <v>IWASAKI</v>
          </cell>
          <cell r="J572" t="str">
            <v>SAW711(E40)NH1000F</v>
          </cell>
        </row>
        <row r="573">
          <cell r="H573" t="str">
            <v>1502501</v>
          </cell>
          <cell r="I573" t="str">
            <v>IWASAKI</v>
          </cell>
          <cell r="J573" t="str">
            <v>SAN411(E40)MF250/BUH</v>
          </cell>
        </row>
        <row r="574">
          <cell r="H574" t="str">
            <v>1504001</v>
          </cell>
          <cell r="I574" t="str">
            <v>IWASAKI</v>
          </cell>
          <cell r="J574" t="str">
            <v>SAN411(E40)MF400/BUH</v>
          </cell>
        </row>
        <row r="575">
          <cell r="H575" t="str">
            <v>1507001</v>
          </cell>
          <cell r="I575" t="str">
            <v>IWASAKI</v>
          </cell>
          <cell r="J575" t="str">
            <v>SAN711(E40)MF700/BUH</v>
          </cell>
        </row>
        <row r="576">
          <cell r="H576" t="str">
            <v>1510001</v>
          </cell>
          <cell r="I576" t="str">
            <v>IWASAKI</v>
          </cell>
          <cell r="J576" t="str">
            <v>SAN711(E40)MF1000A/BUH</v>
          </cell>
        </row>
        <row r="577">
          <cell r="H577" t="str">
            <v>1602501</v>
          </cell>
          <cell r="I577" t="str">
            <v>IWASAKI</v>
          </cell>
          <cell r="J577" t="str">
            <v>SAW411(E40)MF250/BUH</v>
          </cell>
        </row>
        <row r="578">
          <cell r="H578" t="str">
            <v>1604001</v>
          </cell>
          <cell r="I578" t="str">
            <v>IWASAKI</v>
          </cell>
          <cell r="J578" t="str">
            <v>SAW411(E40)MF400/BUH</v>
          </cell>
        </row>
        <row r="579">
          <cell r="H579" t="str">
            <v>1607001</v>
          </cell>
          <cell r="I579" t="str">
            <v>IWASAKI</v>
          </cell>
          <cell r="J579" t="str">
            <v>SAW711(E40)MF700/BUH</v>
          </cell>
        </row>
        <row r="580">
          <cell r="H580" t="str">
            <v>1610001</v>
          </cell>
          <cell r="I580" t="str">
            <v>IWASAKI</v>
          </cell>
          <cell r="J580" t="str">
            <v>SAW711(E40)MF1000A/BUH</v>
          </cell>
        </row>
        <row r="581">
          <cell r="H581" t="str">
            <v>1700101</v>
          </cell>
          <cell r="I581" t="str">
            <v>MULTI</v>
          </cell>
          <cell r="J581" t="str">
            <v>DLM 5" REF 10w</v>
          </cell>
        </row>
        <row r="582">
          <cell r="H582" t="str">
            <v>1700151</v>
          </cell>
          <cell r="I582" t="str">
            <v>MULTI</v>
          </cell>
          <cell r="J582" t="str">
            <v>DLM 5" REF 15w</v>
          </cell>
        </row>
        <row r="583">
          <cell r="H583" t="str">
            <v>1700251</v>
          </cell>
          <cell r="I583" t="str">
            <v>MULTI</v>
          </cell>
          <cell r="J583" t="str">
            <v>DLM 5" REF 25w</v>
          </cell>
        </row>
        <row r="584">
          <cell r="H584" t="str">
            <v>1700401</v>
          </cell>
          <cell r="I584" t="str">
            <v>MULTI</v>
          </cell>
          <cell r="J584" t="str">
            <v>DLM 5" REF 40w</v>
          </cell>
        </row>
        <row r="585">
          <cell r="H585" t="str">
            <v>1700601</v>
          </cell>
          <cell r="I585" t="str">
            <v>MULTI</v>
          </cell>
          <cell r="J585" t="str">
            <v>DLM 5" REF 60w</v>
          </cell>
        </row>
        <row r="586">
          <cell r="H586" t="str">
            <v>1700751</v>
          </cell>
          <cell r="I586" t="str">
            <v>MULTI</v>
          </cell>
          <cell r="J586" t="str">
            <v>DLM 5" REF 75w</v>
          </cell>
        </row>
        <row r="587">
          <cell r="H587" t="str">
            <v>1701001</v>
          </cell>
          <cell r="I587" t="str">
            <v>MULTI</v>
          </cell>
          <cell r="J587" t="str">
            <v>DLM 5" REF 100w</v>
          </cell>
        </row>
        <row r="588">
          <cell r="H588" t="str">
            <v>1701501</v>
          </cell>
          <cell r="I588" t="str">
            <v>MULTI</v>
          </cell>
          <cell r="J588" t="str">
            <v>DLM 5" REF 150w</v>
          </cell>
        </row>
        <row r="589">
          <cell r="H589" t="str">
            <v>1702001</v>
          </cell>
          <cell r="I589" t="str">
            <v>MULTI</v>
          </cell>
          <cell r="J589" t="str">
            <v>DLM 5" REF 200w</v>
          </cell>
        </row>
        <row r="590">
          <cell r="H590" t="str">
            <v>1703001</v>
          </cell>
          <cell r="I590" t="str">
            <v>MULTI</v>
          </cell>
          <cell r="J590" t="str">
            <v>DLM 5" REF 300w</v>
          </cell>
        </row>
        <row r="591">
          <cell r="H591" t="str">
            <v>1705001</v>
          </cell>
          <cell r="I591" t="str">
            <v>MULTI</v>
          </cell>
          <cell r="J591" t="str">
            <v>DLM 5" REF 500w</v>
          </cell>
        </row>
        <row r="592">
          <cell r="H592" t="str">
            <v>1800101</v>
          </cell>
          <cell r="I592" t="str">
            <v>MULTI</v>
          </cell>
          <cell r="J592" t="str">
            <v>DL 6" BAF 10w</v>
          </cell>
        </row>
        <row r="593">
          <cell r="H593" t="str">
            <v>1800151</v>
          </cell>
          <cell r="I593" t="str">
            <v>MULTI</v>
          </cell>
          <cell r="J593" t="str">
            <v>DL 6" BAF 15w</v>
          </cell>
        </row>
        <row r="594">
          <cell r="H594" t="str">
            <v>1800251</v>
          </cell>
          <cell r="I594" t="str">
            <v>MULTI</v>
          </cell>
          <cell r="J594" t="str">
            <v>DL 6" BAF 25w</v>
          </cell>
        </row>
        <row r="595">
          <cell r="H595" t="str">
            <v>1800401</v>
          </cell>
          <cell r="I595" t="str">
            <v>MULTI</v>
          </cell>
          <cell r="J595" t="str">
            <v>DL 6" BAF 40w</v>
          </cell>
        </row>
        <row r="596">
          <cell r="H596" t="str">
            <v>1800601</v>
          </cell>
          <cell r="I596" t="str">
            <v>MULTI</v>
          </cell>
          <cell r="J596" t="str">
            <v>DL 6" BAF 60w</v>
          </cell>
        </row>
        <row r="597">
          <cell r="H597" t="str">
            <v>1800751</v>
          </cell>
          <cell r="I597" t="str">
            <v>MULTI</v>
          </cell>
          <cell r="J597" t="str">
            <v>DL 6" BAF 75w</v>
          </cell>
        </row>
        <row r="598">
          <cell r="H598" t="str">
            <v>1801001</v>
          </cell>
          <cell r="I598" t="str">
            <v>MULTI</v>
          </cell>
          <cell r="J598" t="str">
            <v>DL 6" BAF 100w</v>
          </cell>
        </row>
        <row r="599">
          <cell r="H599" t="str">
            <v>1801501</v>
          </cell>
          <cell r="I599" t="str">
            <v>MULTI</v>
          </cell>
          <cell r="J599" t="str">
            <v>DL 6" BAF 150w</v>
          </cell>
        </row>
        <row r="600">
          <cell r="H600" t="str">
            <v>1802001</v>
          </cell>
          <cell r="I600" t="str">
            <v>MULTI</v>
          </cell>
          <cell r="J600" t="str">
            <v>DL 6" BAF 200w</v>
          </cell>
        </row>
        <row r="601">
          <cell r="H601" t="str">
            <v>1803001</v>
          </cell>
          <cell r="I601" t="str">
            <v>MULTI</v>
          </cell>
          <cell r="J601" t="str">
            <v>DL 6" BAF 300w</v>
          </cell>
        </row>
        <row r="602">
          <cell r="H602" t="str">
            <v>1805001</v>
          </cell>
          <cell r="I602" t="str">
            <v>MULTI</v>
          </cell>
          <cell r="J602" t="str">
            <v>DL 6" BAF 500w</v>
          </cell>
        </row>
        <row r="603">
          <cell r="H603" t="str">
            <v>1900001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data"/>
      <sheetName val="rekap"/>
      <sheetName val="rabbpt2"/>
      <sheetName val="metode"/>
      <sheetName val="JADWAL"/>
      <sheetName val="Analisa"/>
      <sheetName val="Harsat Pekerjaan"/>
      <sheetName val="koef"/>
      <sheetName val="ANALISA ALAT"/>
      <sheetName val="upah &amp; bhn"/>
      <sheetName val="ANALIS UPAH ALT"/>
      <sheetName val="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>
        <row r="67">
          <cell r="BO67">
            <v>10000000</v>
          </cell>
        </row>
      </sheetData>
      <sheetData sheetId="11"/>
      <sheetData sheetId="12"/>
      <sheetData sheetId="13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Daf-2"/>
      <sheetName val="Cover Daf-2 (2)"/>
      <sheetName val="BQ Daf-2"/>
      <sheetName val="Cover Daf_2"/>
      <sheetName val="AHSbj"/>
      <sheetName val="Cover1"/>
      <sheetName val="Pt"/>
      <sheetName val="ALAT"/>
      <sheetName val="A-ars"/>
      <sheetName val="HARSAT"/>
      <sheetName val="Harga Material "/>
      <sheetName val="Rekap Prelim"/>
      <sheetName val="REQDELTA"/>
      <sheetName val="Rekap"/>
      <sheetName val=" BQ UNIT&amp;INST"/>
      <sheetName val="A"/>
      <sheetName val="Material"/>
      <sheetName val="Upah"/>
      <sheetName val="PAD-F"/>
      <sheetName val="Rekap Direct Cost"/>
      <sheetName val="prelim"/>
      <sheetName val="rab me (by owner) "/>
      <sheetName val="PERFORMANCE PROYEK (2)"/>
      <sheetName val="Petunjuk Ngisi (2)"/>
      <sheetName val="Cover_Daf-2"/>
      <sheetName val="Cover_Daf-2_(2)"/>
      <sheetName val="BQ_Daf-2"/>
      <sheetName val="Cover_Daf_2"/>
      <sheetName val="BQ ARS"/>
      <sheetName val="BQ-1A"/>
      <sheetName val="Analisa &amp; Upah"/>
      <sheetName val="Analisa"/>
      <sheetName val="analysis"/>
      <sheetName val="D4"/>
      <sheetName val="D6"/>
      <sheetName val="D7"/>
      <sheetName val="D8"/>
      <sheetName val="Evaluasi"/>
      <sheetName val="16-AC-27JULI"/>
      <sheetName val="Analisa Upah &amp; Bahan Plum"/>
      <sheetName val="Agregat Halus &amp; Kasar"/>
      <sheetName val="OFFICE 2 LT"/>
      <sheetName val="Harga ME "/>
      <sheetName val="BAG-2"/>
      <sheetName val="SUM_Steel-Strc"/>
      <sheetName val="FINISHING"/>
      <sheetName val="SAP"/>
      <sheetName val="LS_Rutin"/>
      <sheetName val="REKAP_STRUKTUR"/>
      <sheetName val="."/>
      <sheetName val="%"/>
      <sheetName val="Pipa"/>
      <sheetName val="Rkp"/>
      <sheetName val="112-885"/>
      <sheetName val="DAPRO"/>
      <sheetName val="TU"/>
      <sheetName val="Pipe"/>
      <sheetName val="Sheet1"/>
      <sheetName val="Panel"/>
      <sheetName val="pricing"/>
      <sheetName val="Rab"/>
      <sheetName val="TABEL-DETASIR"/>
      <sheetName val="DAFTAR ISI"/>
      <sheetName val="HARGA SATUAN"/>
      <sheetName val="LS-Rutin"/>
      <sheetName val="A_ars"/>
      <sheetName val="D3_1"/>
      <sheetName val="supporting data"/>
      <sheetName val="name"/>
      <sheetName val="BAHAN"/>
      <sheetName val="Hargamaterial"/>
      <sheetName val="Analisa Teknik"/>
      <sheetName val="D3.1"/>
      <sheetName val="Fill this out first..."/>
      <sheetName val="Daf No.2 Pemadam"/>
      <sheetName val="Tie Beam GN"/>
      <sheetName val="PileCap"/>
      <sheetName val="BQ asli"/>
      <sheetName val="Hrg.Sat"/>
      <sheetName val="ch"/>
      <sheetName val="struktur tdk dipakai"/>
      <sheetName val="Estimate"/>
      <sheetName val="PL _5 LT "/>
      <sheetName val="Satuan Dasar"/>
      <sheetName val="tgp-02"/>
      <sheetName val="TOWN"/>
      <sheetName val="Cost Summary"/>
      <sheetName val="HAR.SAT"/>
      <sheetName val="HRG BHN"/>
      <sheetName val="BREAKER"/>
      <sheetName val="ANALISA TENDER"/>
      <sheetName val="PERF TEST Pre MP"/>
      <sheetName val="총괄표"/>
      <sheetName val="A-11 Steel Str"/>
      <sheetName val="A-03 Pile"/>
      <sheetName val="SAT-DAS"/>
      <sheetName val="Persiapan"/>
      <sheetName val="UTILITAS"/>
      <sheetName val="HARGA MATERIAL"/>
      <sheetName val="Analis struc"/>
      <sheetName val="B - Norelec"/>
      <sheetName val="DAFT_HARG_SAT_PEK."/>
      <sheetName val="DAFT_ALAT,UPAH &amp; MAT"/>
      <sheetName val="Ana"/>
      <sheetName val="PROC"/>
      <sheetName val="struktur"/>
      <sheetName val="BQ (by owner)"/>
      <sheetName val="rab me (fisik)"/>
      <sheetName val="DD"/>
      <sheetName val="UPH BHN"/>
      <sheetName val="Plumbing"/>
      <sheetName val="326BQSTC"/>
      <sheetName val="DAF-1"/>
      <sheetName val="Sheet"/>
      <sheetName val="FORMULA"/>
      <sheetName val="pipe132"/>
      <sheetName val="Pipa Bakrie"/>
      <sheetName val="Valve-Hyd"/>
      <sheetName val="Cover"/>
      <sheetName val="Elektrikal"/>
      <sheetName val="COST"/>
      <sheetName val="Mall"/>
      <sheetName val="Analisa ARS"/>
      <sheetName val="satuan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ANALISA BARU"/>
      <sheetName val="bhn&amp;upah"/>
      <sheetName val="bahan"/>
      <sheetName val="rekap"/>
    </sheetNames>
    <sheetDataSet>
      <sheetData sheetId="0" refreshError="1"/>
      <sheetData sheetId="1" refreshError="1"/>
      <sheetData sheetId="2" refreshError="1"/>
      <sheetData sheetId="3" refreshError="1">
        <row r="80">
          <cell r="G80">
            <v>4000</v>
          </cell>
        </row>
      </sheetData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BETON"/>
    </sheetNames>
    <sheetDataSet>
      <sheetData sheetId="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Harsat Upah"/>
      <sheetName val="Harsat Bahan"/>
      <sheetName val="Harsat Pekerjaan"/>
      <sheetName val="Analisa (2)"/>
      <sheetName val="rab"/>
      <sheetName val="TIME"/>
      <sheetName val="ktr pengelola"/>
      <sheetName val="saluran&amp;plat"/>
      <sheetName val="emplasement"/>
      <sheetName val="rekap(Ktr,plat,emplcmn)"/>
      <sheetName val="TIME (2)"/>
    </sheetNames>
    <sheetDataSet>
      <sheetData sheetId="0"/>
      <sheetData sheetId="1"/>
      <sheetData sheetId="2">
        <row r="7">
          <cell r="D7" t="str">
            <v>Rp.</v>
          </cell>
        </row>
        <row r="9">
          <cell r="A9">
            <v>1</v>
          </cell>
          <cell r="C9" t="str">
            <v>PEKERJA</v>
          </cell>
          <cell r="D9">
            <v>19000</v>
          </cell>
        </row>
        <row r="10">
          <cell r="A10">
            <v>2</v>
          </cell>
          <cell r="C10" t="str">
            <v>PEKERJA SETENGAH TERAMPIL</v>
          </cell>
          <cell r="D10">
            <v>19500</v>
          </cell>
        </row>
        <row r="11">
          <cell r="A11">
            <v>3</v>
          </cell>
          <cell r="C11" t="str">
            <v>PEKERJA TERAMPIL</v>
          </cell>
          <cell r="D11">
            <v>21000</v>
          </cell>
        </row>
        <row r="12">
          <cell r="A12">
            <v>4</v>
          </cell>
          <cell r="C12" t="str">
            <v>TUKANG GALI</v>
          </cell>
          <cell r="D12">
            <v>21000</v>
          </cell>
        </row>
        <row r="13">
          <cell r="A13">
            <v>5</v>
          </cell>
          <cell r="C13" t="str">
            <v>TUKANG BATU SETENGAH TERAMPIL</v>
          </cell>
          <cell r="D13">
            <v>24250</v>
          </cell>
        </row>
        <row r="14">
          <cell r="A14">
            <v>6</v>
          </cell>
          <cell r="C14" t="str">
            <v>TUKANG BATU TERAMPIL</v>
          </cell>
          <cell r="D14">
            <v>30000</v>
          </cell>
        </row>
        <row r="15">
          <cell r="A15">
            <v>7</v>
          </cell>
          <cell r="C15" t="str">
            <v>KEPALA TUKANG BATU</v>
          </cell>
          <cell r="D15">
            <v>35000</v>
          </cell>
        </row>
        <row r="16">
          <cell r="A16">
            <v>8</v>
          </cell>
          <cell r="C16" t="str">
            <v>TUKANG KAYU SETENGAH TERAMPIL</v>
          </cell>
          <cell r="D16">
            <v>24250</v>
          </cell>
        </row>
        <row r="17">
          <cell r="A17">
            <v>9</v>
          </cell>
          <cell r="C17" t="str">
            <v>TUKANG KAYU TERAMPIL</v>
          </cell>
          <cell r="D17">
            <v>30000</v>
          </cell>
        </row>
        <row r="18">
          <cell r="A18">
            <v>10</v>
          </cell>
          <cell r="C18" t="str">
            <v>KEPALA TUKANG KAYU</v>
          </cell>
          <cell r="D18">
            <v>35000</v>
          </cell>
        </row>
        <row r="19">
          <cell r="A19">
            <v>11</v>
          </cell>
          <cell r="C19" t="str">
            <v>TUKANG CAT / PELITUR SETENGAH TERAMPIL</v>
          </cell>
          <cell r="D19">
            <v>24250</v>
          </cell>
        </row>
        <row r="20">
          <cell r="A20">
            <v>12</v>
          </cell>
          <cell r="C20" t="str">
            <v>TUKANG CAT / PELITUR TERAMPIL</v>
          </cell>
          <cell r="D20">
            <v>30000</v>
          </cell>
        </row>
        <row r="21">
          <cell r="A21">
            <v>13</v>
          </cell>
          <cell r="C21" t="str">
            <v>KEPALA TUKANG CAT / PELITUR</v>
          </cell>
          <cell r="D21">
            <v>35000</v>
          </cell>
        </row>
        <row r="22">
          <cell r="A22">
            <v>14</v>
          </cell>
          <cell r="C22" t="str">
            <v>TUKANG BESI BETON SETENGAH TERAMPIL</v>
          </cell>
          <cell r="D22">
            <v>24250</v>
          </cell>
        </row>
        <row r="23">
          <cell r="A23">
            <v>15</v>
          </cell>
          <cell r="C23" t="str">
            <v>TUKANG BESI BETON TERAMPIL</v>
          </cell>
          <cell r="D23">
            <v>30000</v>
          </cell>
        </row>
        <row r="24">
          <cell r="A24">
            <v>16</v>
          </cell>
          <cell r="C24" t="str">
            <v>KEPALA TUKANG BESI BETON</v>
          </cell>
          <cell r="D24">
            <v>35000</v>
          </cell>
        </row>
        <row r="25">
          <cell r="A25">
            <v>17</v>
          </cell>
          <cell r="C25" t="str">
            <v>MANDOR</v>
          </cell>
          <cell r="D25">
            <v>35000</v>
          </cell>
        </row>
      </sheetData>
      <sheetData sheetId="3">
        <row r="2">
          <cell r="A2" t="str">
            <v>KABUPATEN TASIKMALAYA</v>
          </cell>
        </row>
        <row r="6">
          <cell r="C6" t="str">
            <v>SAT</v>
          </cell>
          <cell r="D6" t="str">
            <v>HARGA SAT.</v>
          </cell>
        </row>
        <row r="7">
          <cell r="D7" t="str">
            <v>Rp.</v>
          </cell>
        </row>
        <row r="8">
          <cell r="A8" t="str">
            <v>1</v>
          </cell>
          <cell r="B8" t="str">
            <v>2</v>
          </cell>
          <cell r="C8" t="str">
            <v>3</v>
          </cell>
          <cell r="D8" t="str">
            <v>4</v>
          </cell>
        </row>
        <row r="10">
          <cell r="B10" t="str">
            <v>A. AGREGAT KASAR, BAHAN PEREKAT &amp; BAHAN JADINYA</v>
          </cell>
        </row>
        <row r="11">
          <cell r="A11" t="str">
            <v>1</v>
          </cell>
          <cell r="B11" t="str">
            <v>Pasir Urug</v>
          </cell>
          <cell r="C11" t="str">
            <v>m³</v>
          </cell>
          <cell r="D11">
            <v>96500</v>
          </cell>
        </row>
        <row r="12">
          <cell r="A12">
            <v>2</v>
          </cell>
          <cell r="B12" t="str">
            <v>Pasir Pasang Kali</v>
          </cell>
          <cell r="C12" t="str">
            <v>m³</v>
          </cell>
          <cell r="D12">
            <v>111400</v>
          </cell>
        </row>
        <row r="13">
          <cell r="A13">
            <v>3</v>
          </cell>
          <cell r="B13" t="str">
            <v>Pasir Beton I</v>
          </cell>
          <cell r="C13" t="str">
            <v>m³</v>
          </cell>
          <cell r="D13">
            <v>111400</v>
          </cell>
        </row>
        <row r="14">
          <cell r="A14">
            <v>4</v>
          </cell>
          <cell r="B14" t="str">
            <v>Batu Pecah Mesin  1/2</v>
          </cell>
          <cell r="C14" t="str">
            <v>m³</v>
          </cell>
          <cell r="D14">
            <v>175900</v>
          </cell>
        </row>
        <row r="15">
          <cell r="A15">
            <v>5</v>
          </cell>
          <cell r="B15" t="str">
            <v>Batu Pecah Mesin  2/3</v>
          </cell>
          <cell r="C15" t="str">
            <v>m³</v>
          </cell>
          <cell r="D15">
            <v>156000</v>
          </cell>
        </row>
        <row r="16">
          <cell r="A16">
            <v>6</v>
          </cell>
          <cell r="B16" t="str">
            <v>Batu Pecah Mesin  5/7</v>
          </cell>
          <cell r="C16" t="str">
            <v>m³</v>
          </cell>
          <cell r="D16">
            <v>131200</v>
          </cell>
        </row>
        <row r="17">
          <cell r="A17">
            <v>7</v>
          </cell>
          <cell r="B17" t="str">
            <v>Batu Belah Pondasi</v>
          </cell>
          <cell r="C17" t="str">
            <v>m³</v>
          </cell>
          <cell r="D17">
            <v>106400</v>
          </cell>
        </row>
        <row r="18">
          <cell r="A18">
            <v>8</v>
          </cell>
          <cell r="B18" t="str">
            <v>Batu Bronjol ( Untuk Bronjong )</v>
          </cell>
          <cell r="C18" t="str">
            <v>m³</v>
          </cell>
          <cell r="D18">
            <v>78500</v>
          </cell>
        </row>
        <row r="19">
          <cell r="A19">
            <v>9</v>
          </cell>
          <cell r="B19" t="str">
            <v>Bata Merah Bakar Kelas II</v>
          </cell>
          <cell r="C19" t="str">
            <v>bh</v>
          </cell>
          <cell r="D19">
            <v>400</v>
          </cell>
        </row>
        <row r="20">
          <cell r="A20">
            <v>10</v>
          </cell>
          <cell r="B20" t="str">
            <v>Semen PC Tiga Roda / 50 kg</v>
          </cell>
          <cell r="C20" t="str">
            <v>zak</v>
          </cell>
          <cell r="D20">
            <v>36700</v>
          </cell>
        </row>
        <row r="21">
          <cell r="A21">
            <v>11</v>
          </cell>
          <cell r="B21" t="str">
            <v>Semen Warna</v>
          </cell>
          <cell r="C21" t="str">
            <v>kg</v>
          </cell>
          <cell r="D21">
            <v>6800</v>
          </cell>
        </row>
        <row r="23">
          <cell r="B23" t="str">
            <v xml:space="preserve">B. BAHAN FINISHING  : </v>
          </cell>
        </row>
        <row r="24">
          <cell r="B24" t="str">
            <v xml:space="preserve">     LABURAN, PENGISI DAN ALATNYA</v>
          </cell>
        </row>
        <row r="25">
          <cell r="A25">
            <v>12</v>
          </cell>
          <cell r="B25" t="str">
            <v>Plamir Tembok</v>
          </cell>
          <cell r="C25" t="str">
            <v>kg</v>
          </cell>
          <cell r="D25">
            <v>13300</v>
          </cell>
        </row>
        <row r="26">
          <cell r="A26">
            <v>13</v>
          </cell>
          <cell r="B26" t="str">
            <v>Cat Tembok Sanlex</v>
          </cell>
          <cell r="C26" t="str">
            <v>kg</v>
          </cell>
          <cell r="D26">
            <v>10800</v>
          </cell>
        </row>
        <row r="27">
          <cell r="A27">
            <v>14</v>
          </cell>
          <cell r="B27" t="str">
            <v>Rool Cat Tembok</v>
          </cell>
          <cell r="C27" t="str">
            <v>bh</v>
          </cell>
          <cell r="D27">
            <v>21600</v>
          </cell>
        </row>
        <row r="28">
          <cell r="A28">
            <v>15</v>
          </cell>
          <cell r="B28" t="str">
            <v>Soligneum 1 blek</v>
          </cell>
          <cell r="C28" t="str">
            <v>5 lt</v>
          </cell>
          <cell r="D28">
            <v>18000</v>
          </cell>
        </row>
        <row r="29">
          <cell r="A29">
            <v>16</v>
          </cell>
          <cell r="B29" t="str">
            <v>Kwas 3"</v>
          </cell>
          <cell r="C29" t="str">
            <v>bh</v>
          </cell>
          <cell r="D29">
            <v>5600</v>
          </cell>
        </row>
        <row r="30">
          <cell r="A30">
            <v>17</v>
          </cell>
          <cell r="B30" t="str">
            <v>Terpentin</v>
          </cell>
          <cell r="C30" t="str">
            <v>lt</v>
          </cell>
          <cell r="D30">
            <v>5000</v>
          </cell>
        </row>
        <row r="31">
          <cell r="A31">
            <v>18</v>
          </cell>
          <cell r="B31" t="str">
            <v>Tiner B</v>
          </cell>
          <cell r="C31" t="str">
            <v>lt</v>
          </cell>
          <cell r="D31">
            <v>16400</v>
          </cell>
        </row>
        <row r="32">
          <cell r="A32">
            <v>19</v>
          </cell>
          <cell r="B32" t="str">
            <v>Ampelas</v>
          </cell>
          <cell r="C32" t="str">
            <v>lbr</v>
          </cell>
          <cell r="D32">
            <v>2700</v>
          </cell>
        </row>
        <row r="33">
          <cell r="A33">
            <v>20</v>
          </cell>
          <cell r="B33" t="str">
            <v>Dempul Kayu Cap Kucing</v>
          </cell>
          <cell r="C33" t="str">
            <v>kg</v>
          </cell>
          <cell r="D33">
            <v>9900</v>
          </cell>
        </row>
        <row r="34">
          <cell r="A34">
            <v>21</v>
          </cell>
          <cell r="B34" t="str">
            <v>Meni Kayu / Besi</v>
          </cell>
          <cell r="C34" t="str">
            <v>kg</v>
          </cell>
          <cell r="D34">
            <v>18300</v>
          </cell>
        </row>
        <row r="35">
          <cell r="A35">
            <v>22</v>
          </cell>
          <cell r="B35" t="str">
            <v>Cat Kayu Sieve</v>
          </cell>
          <cell r="C35" t="str">
            <v>kg</v>
          </cell>
          <cell r="D35">
            <v>33000</v>
          </cell>
        </row>
        <row r="36">
          <cell r="A36">
            <v>23</v>
          </cell>
          <cell r="B36" t="str">
            <v>Cat Besi Sieve</v>
          </cell>
          <cell r="C36" t="str">
            <v>kg</v>
          </cell>
          <cell r="D36">
            <v>39100</v>
          </cell>
        </row>
        <row r="38">
          <cell r="B38" t="str">
            <v>C. BAHAN KAYU BERIKUT BAHAN JADINYA</v>
          </cell>
        </row>
        <row r="39">
          <cell r="A39">
            <v>24</v>
          </cell>
          <cell r="B39" t="str">
            <v>Kayu Balok Kls II kuat</v>
          </cell>
          <cell r="C39" t="str">
            <v>m³</v>
          </cell>
          <cell r="D39">
            <v>2297200</v>
          </cell>
        </row>
        <row r="40">
          <cell r="A40">
            <v>25</v>
          </cell>
          <cell r="B40" t="str">
            <v>Kayu Papan Kls II kuat</v>
          </cell>
          <cell r="C40" t="str">
            <v>m³</v>
          </cell>
          <cell r="D40">
            <v>2625300</v>
          </cell>
        </row>
        <row r="41">
          <cell r="A41">
            <v>26</v>
          </cell>
          <cell r="B41" t="str">
            <v>Kayu Albasia</v>
          </cell>
          <cell r="C41" t="str">
            <v>m³</v>
          </cell>
          <cell r="D41">
            <v>966100</v>
          </cell>
        </row>
        <row r="42">
          <cell r="A42">
            <v>27</v>
          </cell>
          <cell r="B42" t="str">
            <v>Dolken 7 s/d 10</v>
          </cell>
          <cell r="C42" t="str">
            <v>bt</v>
          </cell>
          <cell r="D42">
            <v>17000</v>
          </cell>
        </row>
        <row r="43">
          <cell r="A43">
            <v>28</v>
          </cell>
          <cell r="B43" t="str">
            <v>List profil kamper 2 cm</v>
          </cell>
          <cell r="C43" t="str">
            <v>m1</v>
          </cell>
          <cell r="D43">
            <v>10200</v>
          </cell>
        </row>
        <row r="44">
          <cell r="A44">
            <v>29</v>
          </cell>
          <cell r="B44" t="str">
            <v>Kayu Reng 3/4 Kayu kls II kuat</v>
          </cell>
          <cell r="C44" t="str">
            <v>m1</v>
          </cell>
          <cell r="D44">
            <v>11600</v>
          </cell>
        </row>
        <row r="46">
          <cell r="B46" t="str">
            <v>D. BAHAN PENUTUP RANGKA PLAFOND</v>
          </cell>
        </row>
        <row r="47">
          <cell r="A47">
            <v>30</v>
          </cell>
          <cell r="B47" t="str">
            <v>Bahan plafond Enternit 4 mm</v>
          </cell>
          <cell r="C47" t="str">
            <v>m²</v>
          </cell>
          <cell r="D47">
            <v>7500</v>
          </cell>
        </row>
        <row r="49">
          <cell r="B49" t="str">
            <v>E. BAHAN LANTAI DAN PELAPIS DINDING</v>
          </cell>
        </row>
        <row r="50">
          <cell r="A50">
            <v>31</v>
          </cell>
          <cell r="B50" t="str">
            <v>Keramik 10 x 20 KW I DN Corak / Warna / Anti Slip</v>
          </cell>
          <cell r="C50" t="str">
            <v>m²</v>
          </cell>
          <cell r="D50">
            <v>44600</v>
          </cell>
        </row>
        <row r="51">
          <cell r="A51">
            <v>32</v>
          </cell>
          <cell r="B51" t="str">
            <v>Keramik 20 x 20 (KM) KW I DN Corak / Warna / Anti Slip</v>
          </cell>
          <cell r="C51" t="str">
            <v>m²</v>
          </cell>
          <cell r="D51">
            <v>62800</v>
          </cell>
        </row>
        <row r="52">
          <cell r="A52">
            <v>33</v>
          </cell>
          <cell r="B52" t="str">
            <v>Keramik 30 x 30 KW I DN putih polos</v>
          </cell>
          <cell r="C52" t="str">
            <v>m²</v>
          </cell>
          <cell r="D52">
            <v>33600</v>
          </cell>
        </row>
        <row r="58">
          <cell r="B58" t="str">
            <v>F. BAHAN SALURAN AIR KOTOR / BERSIH</v>
          </cell>
        </row>
        <row r="59">
          <cell r="A59">
            <v>34</v>
          </cell>
          <cell r="B59" t="str">
            <v>Grafel U 20 cm'</v>
          </cell>
          <cell r="C59" t="str">
            <v>m1</v>
          </cell>
          <cell r="D59">
            <v>17000</v>
          </cell>
        </row>
        <row r="60">
          <cell r="A60">
            <v>35</v>
          </cell>
          <cell r="B60" t="str">
            <v>Injuk</v>
          </cell>
          <cell r="C60" t="str">
            <v>kg</v>
          </cell>
          <cell r="D60">
            <v>10200</v>
          </cell>
        </row>
        <row r="62">
          <cell r="B62" t="str">
            <v>G. BAHAN LOGAM DAN BAHAN JADINYA</v>
          </cell>
        </row>
        <row r="63">
          <cell r="A63">
            <v>36</v>
          </cell>
          <cell r="B63" t="str">
            <v>Besi Beton U-24 Rata - Rata</v>
          </cell>
          <cell r="C63" t="str">
            <v>kg</v>
          </cell>
          <cell r="D63">
            <v>9600</v>
          </cell>
        </row>
        <row r="64">
          <cell r="A64">
            <v>37</v>
          </cell>
          <cell r="B64" t="str">
            <v>Kawat Beton</v>
          </cell>
          <cell r="C64" t="str">
            <v>kg</v>
          </cell>
          <cell r="D64">
            <v>7400</v>
          </cell>
        </row>
        <row r="65">
          <cell r="A65">
            <v>38</v>
          </cell>
          <cell r="B65" t="str">
            <v>Lem Fox</v>
          </cell>
          <cell r="C65" t="str">
            <v>kg</v>
          </cell>
          <cell r="D65">
            <v>10100</v>
          </cell>
        </row>
        <row r="67">
          <cell r="B67" t="str">
            <v>H. BAHAN PAKU DAN MUR BAUT</v>
          </cell>
        </row>
        <row r="68">
          <cell r="A68">
            <v>39</v>
          </cell>
          <cell r="B68" t="str">
            <v>Paku 4 cm s/d 7 cm</v>
          </cell>
          <cell r="C68" t="str">
            <v>kg</v>
          </cell>
          <cell r="D68">
            <v>8600</v>
          </cell>
        </row>
        <row r="69">
          <cell r="A69">
            <v>40</v>
          </cell>
          <cell r="B69" t="str">
            <v>Paku 8 cm s/d 12 cm</v>
          </cell>
          <cell r="C69" t="str">
            <v>kg</v>
          </cell>
          <cell r="D69">
            <v>8600</v>
          </cell>
        </row>
        <row r="71">
          <cell r="B71" t="str">
            <v>I. BAHAN PERPIPAAN + SANITASI</v>
          </cell>
          <cell r="C71" t="str">
            <v>1.²</v>
          </cell>
        </row>
        <row r="72">
          <cell r="A72">
            <v>41</v>
          </cell>
          <cell r="B72" t="str">
            <v>Pipa GIP Medium A Ø 1 1/2" ( 6 m1 )</v>
          </cell>
          <cell r="C72" t="str">
            <v>bt</v>
          </cell>
          <cell r="D72">
            <v>190900</v>
          </cell>
        </row>
        <row r="73">
          <cell r="A73">
            <v>42</v>
          </cell>
          <cell r="B73" t="str">
            <v>Sambungan Pipa PVC Jenis AW 4 " TY</v>
          </cell>
          <cell r="C73" t="str">
            <v>bh</v>
          </cell>
          <cell r="D73">
            <v>70600</v>
          </cell>
        </row>
        <row r="74">
          <cell r="A74">
            <v>43</v>
          </cell>
          <cell r="B74" t="str">
            <v>Pipa PVC 4" berlobang jenis AW</v>
          </cell>
          <cell r="C74" t="str">
            <v>m1</v>
          </cell>
          <cell r="D74">
            <v>37500</v>
          </cell>
        </row>
        <row r="75">
          <cell r="A75">
            <v>44</v>
          </cell>
          <cell r="B75" t="str">
            <v xml:space="preserve">Kran Tembok ITAP dia. 1/2 " </v>
          </cell>
          <cell r="C75" t="str">
            <v>bh</v>
          </cell>
          <cell r="D75">
            <v>27300</v>
          </cell>
        </row>
        <row r="76">
          <cell r="A76">
            <v>45</v>
          </cell>
          <cell r="B76" t="str">
            <v>Closet Jongkok Standard Putih Poslin TOTO</v>
          </cell>
          <cell r="C76" t="str">
            <v>unit</v>
          </cell>
          <cell r="D76">
            <v>150400</v>
          </cell>
        </row>
        <row r="78">
          <cell r="B78" t="str">
            <v>J. BAHAN PENUTUP ATAP</v>
          </cell>
        </row>
        <row r="79">
          <cell r="A79">
            <v>46</v>
          </cell>
          <cell r="B79" t="str">
            <v>Genteng Bubungan Ex Jatiwangi Segi Tiga</v>
          </cell>
          <cell r="C79" t="str">
            <v>bh</v>
          </cell>
          <cell r="D79">
            <v>2100</v>
          </cell>
        </row>
        <row r="80">
          <cell r="A80">
            <v>47</v>
          </cell>
          <cell r="B80" t="str">
            <v xml:space="preserve">Genteng Palentong Ex Jatiwangi </v>
          </cell>
          <cell r="C80" t="str">
            <v>bh</v>
          </cell>
          <cell r="D80">
            <v>1000</v>
          </cell>
        </row>
        <row r="82">
          <cell r="B82" t="str">
            <v>K. BAHAN PENGIKAT UNTUK KONTRUKSI JALAN</v>
          </cell>
        </row>
        <row r="83">
          <cell r="A83">
            <v>48</v>
          </cell>
          <cell r="B83" t="str">
            <v>Aspal ( ESO ) 1 Drum 150 Kg</v>
          </cell>
          <cell r="C83" t="str">
            <v>kg</v>
          </cell>
          <cell r="D83">
            <v>4900</v>
          </cell>
        </row>
        <row r="84">
          <cell r="A84">
            <v>49</v>
          </cell>
          <cell r="B84" t="str">
            <v>Kayu Bakar Dari Kayu  Karet</v>
          </cell>
          <cell r="C84" t="str">
            <v>m³</v>
          </cell>
          <cell r="D84">
            <v>67600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"/>
      <sheetName val="conc-mix"/>
      <sheetName val="BACK"/>
      <sheetName val="BABY"/>
    </sheetNames>
    <sheetDataSet>
      <sheetData sheetId="0" refreshError="1">
        <row r="8">
          <cell r="F8">
            <v>25000</v>
          </cell>
        </row>
        <row r="10">
          <cell r="F10">
            <v>27000</v>
          </cell>
        </row>
        <row r="13">
          <cell r="F13">
            <v>350000</v>
          </cell>
        </row>
        <row r="23">
          <cell r="F23">
            <v>9000</v>
          </cell>
        </row>
        <row r="25">
          <cell r="F25">
            <v>8500</v>
          </cell>
        </row>
        <row r="28">
          <cell r="F28">
            <v>18000</v>
          </cell>
        </row>
      </sheetData>
      <sheetData sheetId="1" refreshError="1">
        <row r="29">
          <cell r="F29">
            <v>19280</v>
          </cell>
        </row>
      </sheetData>
      <sheetData sheetId="2" refreshError="1">
        <row r="42">
          <cell r="J42">
            <v>209290</v>
          </cell>
        </row>
        <row r="74">
          <cell r="D74">
            <v>0.89240000000000008</v>
          </cell>
        </row>
      </sheetData>
      <sheetData sheetId="3" refreshError="1">
        <row r="39">
          <cell r="I39">
            <v>23920.833333333336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P"/>
      <sheetName val="PENAWARAN"/>
      <sheetName val="Data"/>
      <sheetName val="Lampiran"/>
      <sheetName val="Formulir1.a"/>
      <sheetName val="Formulir1.b"/>
      <sheetName val="Formulir1c"/>
      <sheetName val="DT.Adm"/>
      <sheetName val="Pengurus"/>
      <sheetName val="DT.Keuangan"/>
      <sheetName val="Personalia"/>
      <sheetName val="Neraca"/>
      <sheetName val="Peralatan"/>
      <sheetName val="Pengalaman"/>
      <sheetName val="skk"/>
    </sheetNames>
    <sheetDataSet>
      <sheetData sheetId="0" refreshError="1"/>
      <sheetData sheetId="1" refreshError="1"/>
      <sheetData sheetId="2">
        <row r="7">
          <cell r="D7" t="str">
            <v>Direktur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 1"/>
      <sheetName val="Cat Harga"/>
      <sheetName val="Sum"/>
      <sheetName val="Daf 2"/>
      <sheetName val="Daf 3"/>
      <sheetName val="Daf 4"/>
      <sheetName val="KLA"/>
      <sheetName val="LAMP-AO"/>
      <sheetName val="LAM-C"/>
      <sheetName val="LAM-A&amp;B"/>
      <sheetName val="INFO"/>
      <sheetName val="CAT_HRG"/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DAF-12"/>
      <sheetName val="DAF-13"/>
      <sheetName val="DAF-14"/>
      <sheetName val="DAF-15"/>
      <sheetName val="DAF-16"/>
      <sheetName val="REKAP ME"/>
      <sheetName val="PENDAHULUAN (ME)"/>
      <sheetName val="HYD KT"/>
      <sheetName val="HYDRANT"/>
      <sheetName val="SPR KT"/>
      <sheetName val="SPRINKLER"/>
      <sheetName val="PL KT"/>
      <sheetName val="PLUMBING"/>
      <sheetName val="Pipe"/>
      <sheetName val="valve "/>
      <sheetName val="Fitt"/>
      <sheetName val="sch"/>
      <sheetName val="Sheet5"/>
      <sheetName val="Sheet1"/>
      <sheetName val="Dafmat"/>
      <sheetName val="CP-2"/>
      <sheetName val="rumus"/>
      <sheetName val="LBK1"/>
      <sheetName val="BOQ EXTERN"/>
      <sheetName val="BOQ INTERN"/>
      <sheetName val="SCHEDULE"/>
      <sheetName val="Sumber Daya"/>
      <sheetName val="database"/>
      <sheetName val="TOWN"/>
      <sheetName val="BAG-2"/>
      <sheetName val="bahan"/>
      <sheetName val="upah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Cover"/>
      <sheetName val="BAG_2"/>
      <sheetName val="daffin"/>
      <sheetName val="BTL-Persiapan"/>
      <sheetName val="BTL-Bau"/>
      <sheetName val="BTL-alat"/>
      <sheetName val="BTL-Rupa"/>
      <sheetName val="harsat"/>
      <sheetName val="I_KAMAR"/>
      <sheetName val="satuan_pek_str"/>
      <sheetName val="I-KAMAR"/>
      <sheetName val="ME Mall"/>
      <sheetName val="Analisa Harga Satuan"/>
      <sheetName val="Mall"/>
      <sheetName val="Material"/>
      <sheetName val="Anl"/>
      <sheetName val="ES_PARK"/>
      <sheetName val="An Arsitektur"/>
      <sheetName val="An Struktur"/>
      <sheetName val="BOQ"/>
      <sheetName val="Unit Rate"/>
      <sheetName val="HSATUAN"/>
      <sheetName val="Daftar Harga"/>
      <sheetName val="Traf&amp;Genst"/>
      <sheetName val="Analisa Upah &amp; Bahan Plum"/>
      <sheetName val="NAME"/>
      <sheetName val="Harsat Upah"/>
      <sheetName val="Perhitungan Besi"/>
      <sheetName val="ana_str"/>
      <sheetName val="Hargamat"/>
      <sheetName val="DAF_2"/>
      <sheetName val="rab - persiapan &amp; lantai-1"/>
      <sheetName val="RAB Triduta"/>
      <sheetName val="analisa"/>
      <sheetName val="Daftar Harga Material"/>
      <sheetName val="daf-3(OK)"/>
      <sheetName val="daf-7(OK)"/>
      <sheetName val="Grand total"/>
      <sheetName val="Isolasi Luar Dalam"/>
      <sheetName val="Isolasi Luar"/>
      <sheetName val="DAF_1"/>
      <sheetName val="DUCTING "/>
      <sheetName val="Alat"/>
      <sheetName val="Analisa Gabungan"/>
      <sheetName val="Sub"/>
      <sheetName val="ANALISA ALAT BERAT"/>
      <sheetName val="Ana"/>
      <sheetName val="Cat_Harga"/>
      <sheetName val="Daf_3"/>
      <sheetName val="Daf_4"/>
      <sheetName val="REKAP_ME"/>
      <sheetName val="PENDAHULUAN_(ME)"/>
      <sheetName val="HYD_KT"/>
      <sheetName val="SPR_KT"/>
      <sheetName val="PL_KT"/>
      <sheetName val="valve_"/>
      <sheetName val="BOQ_EXTERN"/>
      <sheetName val="BOQ_INTERN"/>
      <sheetName val="Sumber_Daya"/>
      <sheetName val="RC-ANL"/>
      <sheetName val="Cat_Harga1"/>
      <sheetName val="Daf_11"/>
      <sheetName val="Daf_21"/>
      <sheetName val="Daf_31"/>
      <sheetName val="Daf_41"/>
      <sheetName val="REKAP_ME1"/>
      <sheetName val="PENDAHULUAN_(ME)1"/>
      <sheetName val="HYD_KT1"/>
      <sheetName val="SPR_KT1"/>
      <sheetName val="PL_KT1"/>
      <sheetName val="valve_1"/>
      <sheetName val="Bahan "/>
      <sheetName val="Pekerjaan "/>
      <sheetName val="Hit Vol Str Jambi"/>
      <sheetName val="FORM X COST"/>
      <sheetName val="Trafo"/>
      <sheetName val="Elekt"/>
      <sheetName val="BQ-E20-02(Rp)"/>
      <sheetName val="Rekap TamKur"/>
      <sheetName val="DAF_5_1"/>
      <sheetName val="DAF_5_2"/>
      <sheetName val="HIDRO"/>
      <sheetName val="harga dasar"/>
      <sheetName val="FINISHING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AC"/>
      <sheetName val="Lt. Dasar"/>
      <sheetName val="Faktor"/>
      <sheetName val="Lt. 2 "/>
      <sheetName val="Kode plat"/>
      <sheetName val="AN_Kusen"/>
      <sheetName val="AN_Tdr"/>
      <sheetName val="Rekap Total"/>
      <sheetName val="Tangga"/>
      <sheetName val="STRUKTUR"/>
      <sheetName val="ARSITEKTUR"/>
      <sheetName val="A"/>
      <sheetName val="anal"/>
      <sheetName val="Elektrikal"/>
      <sheetName val="Packet"/>
      <sheetName val="Prelim"/>
      <sheetName val="Analisa ME "/>
      <sheetName val="Direct Cost"/>
      <sheetName val="Analisa -Baku"/>
      <sheetName val="RAB"/>
      <sheetName val=" R A B"/>
      <sheetName val="EXTERNAL WORK"/>
      <sheetName val="Harga"/>
      <sheetName val="data"/>
      <sheetName val="Cover Daf-2"/>
      <sheetName val="Harga "/>
      <sheetName val="HB "/>
      <sheetName val="analt"/>
      <sheetName val="I-ME"/>
      <sheetName val="D4"/>
      <sheetName val="D6"/>
      <sheetName val="D7"/>
      <sheetName val="D8"/>
      <sheetName val="HSBU ANA"/>
      <sheetName val="6_9D_W"/>
      <sheetName val="6_10__I"/>
      <sheetName val="2_12PA"/>
      <sheetName val="2_1P"/>
      <sheetName val="2_3C"/>
      <sheetName val="2_4F"/>
      <sheetName val="daf_3_OK_"/>
      <sheetName val="atap"/>
      <sheetName val="hs-str"/>
      <sheetName val="REKAP_Akap"/>
      <sheetName val="H Satuan Dasar"/>
      <sheetName val="Genst"/>
      <sheetName val="HARGA ALAT"/>
      <sheetName val="Hrg"/>
      <sheetName val="Cover Daf_2"/>
      <sheetName val="dinding"/>
      <sheetName val="Pipa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STR"/>
      <sheetName val="p_luar"/>
      <sheetName val="RINC FIN T4  _3_"/>
      <sheetName val="RINC FIN T4  _2_"/>
      <sheetName val="fin SB"/>
      <sheetName val="FIN PARKIR"/>
      <sheetName val="RINC FIN T4 "/>
      <sheetName val="PERALATAN AHU"/>
      <sheetName val="AIR CURTAIN"/>
      <sheetName val="DIFFUSER &amp; GRILLE "/>
      <sheetName val="PERALATAN EVB+CU"/>
      <sheetName val="PERALATAN FAN"/>
      <sheetName val="KATUP-KATUP"/>
      <sheetName val="BASIC"/>
      <sheetName val="ANA-HRG"/>
      <sheetName val="Agregat Halus &amp; Kasar"/>
      <sheetName val="RC-ANLPP"/>
      <sheetName val="rekap RAP"/>
      <sheetName val="cash flow"/>
      <sheetName val="RAP"/>
      <sheetName val="Tawar"/>
      <sheetName val="ESCON"/>
      <sheetName val="Bill-2"/>
      <sheetName val="R A B"/>
      <sheetName val="Harga Bahan"/>
      <sheetName val="Harga ME "/>
      <sheetName val="DAFTAR NO_8"/>
      <sheetName val="H.Satuan"/>
      <sheetName val="Sheet1 (2)"/>
      <sheetName val="ANALISA HARGA "/>
      <sheetName val="AN-LANTAI"/>
      <sheetName val="AN-KUSEN"/>
      <sheetName val="AN-PLAFOND"/>
      <sheetName val="AN-GRC"/>
      <sheetName val="AN-RAILING"/>
      <sheetName val="Hsatbahan"/>
      <sheetName val="BasicPrice"/>
      <sheetName val="HRG BHN"/>
      <sheetName val="Standard Room Deluxe Queen"/>
      <sheetName val="Harga Satuan"/>
      <sheetName val="ahs-pipapl"/>
      <sheetName val="Anls FA (Inst)"/>
      <sheetName val="Ahs.2"/>
      <sheetName val="Ahs.1"/>
      <sheetName val="#REF!"/>
      <sheetName val="H.SAT"/>
      <sheetName val="AHSbj"/>
      <sheetName val="Rekap Harga Satuan"/>
      <sheetName val="Fire Fighting"/>
      <sheetName val="daf_7_OK_"/>
      <sheetName val="Sheet3"/>
      <sheetName val="final-wkc"/>
      <sheetName val="Basic Price"/>
      <sheetName val="Peralatan"/>
      <sheetName val="Upah&amp;Harga"/>
      <sheetName val="Bill_2"/>
      <sheetName val="HARSAT_BAH"/>
      <sheetName val="Bill 4.2"/>
      <sheetName val="Bill 3.5"/>
      <sheetName val="Rekap"/>
      <sheetName val="Bill of Qty MEP"/>
      <sheetName val="lab bahasa"/>
      <sheetName val="Rek Arsitektur"/>
      <sheetName val="4"/>
      <sheetName val="200"/>
      <sheetName val="An-ELC"/>
      <sheetName val="An-Elektrikal"/>
      <sheetName val="An-GENSET"/>
      <sheetName val="An-LIFT"/>
      <sheetName val="An-PK"/>
      <sheetName val="An-Plumbing"/>
      <sheetName val="An-VAC"/>
      <sheetName val="BQ"/>
      <sheetName val="RAB-EL-Apt"/>
      <sheetName val="RAB-ELC-Apt"/>
      <sheetName val="RAB-ELC-Kondotel"/>
      <sheetName val="RAB-EL-Kondotel"/>
      <sheetName val="RAB-GENSET"/>
      <sheetName val="RAB-LIFT (Apt)"/>
      <sheetName val="RAB-LIFT (Kondotel)"/>
      <sheetName val="RAB-PK (A)"/>
      <sheetName val="RAB-PK (K)"/>
      <sheetName val="RAB-PL (Apt)"/>
      <sheetName val="RAB-PL(Kondotel)"/>
      <sheetName val="RAB-VAC (Apartment)"/>
      <sheetName val="RAB-VAC (K)"/>
      <sheetName val="Subkon"/>
      <sheetName val="hsp_STR_ARS"/>
      <sheetName val="Rab "/>
      <sheetName val="Pipe Bridge"/>
      <sheetName val="Conveyor Bridge"/>
      <sheetName val="B_Conveyor"/>
      <sheetName val="Pekerjaan Luar"/>
      <sheetName val="M_O_S_"/>
      <sheetName val="B_Processing I"/>
      <sheetName val="B_Processing II"/>
      <sheetName val="B_Processing III"/>
      <sheetName val="B_Processing IV"/>
      <sheetName val="B_Processing V"/>
      <sheetName val="B_Produksi_skm_"/>
      <sheetName val="B_ Utility"/>
      <sheetName val="A+Supl."/>
      <sheetName val="7"/>
      <sheetName val="KH_Q1_Q2_01"/>
      <sheetName val="hsd"/>
      <sheetName val="anal_hs"/>
      <sheetName val="COST TO GO tanpa keluar"/>
      <sheetName val="COST TO GO dengan baju"/>
      <sheetName val="Analisa hy"/>
      <sheetName val="formula"/>
      <sheetName val="교통대책내역"/>
      <sheetName val="bau"/>
      <sheetName val="MAPP"/>
      <sheetName val="rek det 1-3"/>
      <sheetName val="sdm"/>
      <sheetName val="map"/>
      <sheetName val="rkp"/>
      <sheetName val="Anls"/>
      <sheetName val="blok 7"/>
      <sheetName val="Kell_Dind_"/>
      <sheetName val="Pintu Jendela"/>
      <sheetName val="ST-Kantor"/>
      <sheetName val="Analisa Harga"/>
      <sheetName val="Bahan dan Upah"/>
      <sheetName val="304_06"/>
      <sheetName val="REF.ONLY"/>
      <sheetName val="304-06"/>
      <sheetName val="truth"/>
      <sheetName val="DAFTAR NO_2"/>
      <sheetName val="DAFTAR NO_3"/>
      <sheetName val="BQ_E20_02_Rp_"/>
      <sheetName val="Lt 1"/>
      <sheetName val="Bangunan Utama"/>
      <sheetName val="351BQMCN"/>
      <sheetName val="Summary"/>
      <sheetName val="??????"/>
      <sheetName val="REKAP STRUKTUR"/>
      <sheetName val="a.h ars sum"/>
      <sheetName val="Sanitair"/>
      <sheetName val="a.h str"/>
      <sheetName val="har-sat"/>
      <sheetName val="a.h ars"/>
      <sheetName val="HAL-1"/>
      <sheetName val="hasat"/>
      <sheetName val="Unit Price"/>
      <sheetName val="L2a"/>
      <sheetName val="Analisa HSP"/>
      <sheetName val="LS-Rutin"/>
      <sheetName val="STD GD.UTAMA"/>
      <sheetName val="Sat~Bahu"/>
      <sheetName val="struktur tdk dipakai"/>
      <sheetName val="KOEF"/>
      <sheetName val="SATPEK"/>
      <sheetName val="Bitung"/>
      <sheetName val="NC-CM"/>
      <sheetName val="Upah&amp;Bahan"/>
      <sheetName val="BABY"/>
      <sheetName val="BACK"/>
      <sheetName val="conc-mix"/>
      <sheetName val="Bill rekap"/>
      <sheetName val="Bill of Qty"/>
      <sheetName val="Resume"/>
      <sheetName val="OH_10BLN"/>
      <sheetName val="majuLantai 1"/>
      <sheetName val="Beton(B)"/>
      <sheetName val="Uph&amp;bhn"/>
      <sheetName val="Gal Sal"/>
      <sheetName val="villa"/>
      <sheetName val="Harsat Bahan"/>
      <sheetName val="anal pipa"/>
      <sheetName val="Dashboard"/>
      <sheetName val="AHS"/>
      <sheetName val="Prog CD"/>
      <sheetName val="ISIAN"/>
      <sheetName val="VA_code"/>
      <sheetName val="GORDING &amp; beban plat BEL MIRING"/>
      <sheetName val="GORDING storage"/>
      <sheetName val="valve"/>
      <sheetName val="Bill No. 6.1 Peralatan Utama"/>
      <sheetName val="6-MVAC"/>
      <sheetName val="arab"/>
      <sheetName val=" RAB"/>
      <sheetName val="REK"/>
      <sheetName val="Sat Bah _ Up"/>
      <sheetName val="______"/>
      <sheetName val="MC-1"/>
    </sheetNames>
    <sheetDataSet>
      <sheetData sheetId="0" refreshError="1">
        <row r="423">
          <cell r="K423">
            <v>606378000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.1.7"/>
      <sheetName val="D.1.5"/>
      <sheetName val="D.2.3"/>
      <sheetName val="D.2.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20000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25000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23500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25000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30000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23500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25000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30000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23500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25000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30000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23500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25000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30000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23500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25000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30000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30000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30000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20000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4">
          <cell r="A34" t="str">
            <v>PK25</v>
          </cell>
          <cell r="B34">
            <v>26</v>
          </cell>
          <cell r="D34" t="str">
            <v>TUKANG ASPAL</v>
          </cell>
          <cell r="E34">
            <v>25000</v>
          </cell>
        </row>
        <row r="35">
          <cell r="A35" t="str">
            <v>L.101</v>
          </cell>
          <cell r="B35">
            <v>27</v>
          </cell>
          <cell r="D35" t="str">
            <v>BURUH LAPANGAN TAK TERLATIH</v>
          </cell>
          <cell r="E35">
            <v>20000</v>
          </cell>
        </row>
        <row r="36">
          <cell r="A36" t="str">
            <v>L.103</v>
          </cell>
          <cell r="B36">
            <v>28</v>
          </cell>
          <cell r="D36" t="str">
            <v>BURUH LAPANGAN KURANG TERLATIH</v>
          </cell>
          <cell r="E36">
            <v>21750</v>
          </cell>
        </row>
        <row r="37">
          <cell r="A37" t="str">
            <v>L.106</v>
          </cell>
          <cell r="B37">
            <v>29</v>
          </cell>
          <cell r="D37" t="str">
            <v>BURUH LAPANGAN TERLATIH</v>
          </cell>
          <cell r="E37">
            <v>23500</v>
          </cell>
        </row>
        <row r="40">
          <cell r="A40" t="str">
            <v>zz99</v>
          </cell>
        </row>
      </sheetData>
      <sheetData sheetId="5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 * M040</v>
          </cell>
          <cell r="D11" t="str">
            <v>m³</v>
          </cell>
          <cell r="E11">
            <v>40000</v>
          </cell>
        </row>
        <row r="12">
          <cell r="A12" t="str">
            <v>BA02</v>
          </cell>
          <cell r="B12" t="str">
            <v>2</v>
          </cell>
          <cell r="C12" t="str">
            <v>Sirtu  *M012</v>
          </cell>
          <cell r="D12" t="str">
            <v>m³</v>
          </cell>
          <cell r="E12">
            <v>47000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 *M042</v>
          </cell>
          <cell r="D14" t="str">
            <v>m³</v>
          </cell>
          <cell r="E14">
            <v>44000</v>
          </cell>
        </row>
        <row r="15">
          <cell r="A15" t="str">
            <v>BA05</v>
          </cell>
          <cell r="B15" t="str">
            <v>5</v>
          </cell>
          <cell r="C15" t="str">
            <v>Pasir Beton  *M041</v>
          </cell>
          <cell r="D15" t="str">
            <v>m³</v>
          </cell>
          <cell r="E15">
            <v>49500</v>
          </cell>
        </row>
        <row r="16">
          <cell r="A16" t="str">
            <v>BA06</v>
          </cell>
          <cell r="B16" t="str">
            <v>6</v>
          </cell>
          <cell r="C16" t="str">
            <v>Abu Batu / Secren *M026</v>
          </cell>
          <cell r="D16" t="str">
            <v>m³</v>
          </cell>
          <cell r="E16">
            <v>121000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6600</v>
          </cell>
        </row>
        <row r="18">
          <cell r="A18" t="str">
            <v>BA08</v>
          </cell>
          <cell r="B18" t="str">
            <v>8</v>
          </cell>
          <cell r="C18" t="str">
            <v>Batu Pecah Mesin  1/2  *M025</v>
          </cell>
          <cell r="D18" t="str">
            <v>m³</v>
          </cell>
          <cell r="E18">
            <v>111000</v>
          </cell>
        </row>
        <row r="19">
          <cell r="A19" t="str">
            <v>BA09</v>
          </cell>
          <cell r="B19" t="str">
            <v>9</v>
          </cell>
          <cell r="C19" t="str">
            <v>Batu Pecah Mesin  2/3  *M024</v>
          </cell>
          <cell r="D19" t="str">
            <v>m³</v>
          </cell>
          <cell r="E19">
            <v>110000</v>
          </cell>
        </row>
        <row r="20">
          <cell r="A20" t="str">
            <v>BA10</v>
          </cell>
          <cell r="B20" t="str">
            <v>10</v>
          </cell>
          <cell r="C20" t="str">
            <v>Batu Pecah Mesin  3/5  *M023</v>
          </cell>
          <cell r="D20" t="str">
            <v>m³</v>
          </cell>
          <cell r="E20">
            <v>93000</v>
          </cell>
        </row>
        <row r="21">
          <cell r="A21" t="str">
            <v>BA11</v>
          </cell>
          <cell r="B21" t="str">
            <v>11</v>
          </cell>
          <cell r="C21" t="str">
            <v>Batu Pecah Mesin  5/7 *M022</v>
          </cell>
          <cell r="D21" t="str">
            <v>m³</v>
          </cell>
          <cell r="E21">
            <v>77000</v>
          </cell>
        </row>
        <row r="22">
          <cell r="B22" t="str">
            <v>12</v>
          </cell>
          <cell r="C22" t="str">
            <v>Batu Pecah Mesin  7/10  *M021</v>
          </cell>
          <cell r="D22" t="str">
            <v>m³</v>
          </cell>
          <cell r="E22">
            <v>65000</v>
          </cell>
        </row>
        <row r="23">
          <cell r="B23" t="str">
            <v>13</v>
          </cell>
          <cell r="C23" t="str">
            <v>Batu Pecah Mesin  10/15 *M020</v>
          </cell>
          <cell r="D23" t="str">
            <v>m³</v>
          </cell>
          <cell r="E23">
            <v>70000</v>
          </cell>
        </row>
        <row r="24">
          <cell r="A24" t="str">
            <v>BA12</v>
          </cell>
          <cell r="B24" t="str">
            <v>14</v>
          </cell>
          <cell r="C24" t="str">
            <v>Batu Belah Pondasi 15/20</v>
          </cell>
          <cell r="D24" t="str">
            <v>m³</v>
          </cell>
          <cell r="E24">
            <v>50000</v>
          </cell>
        </row>
        <row r="25">
          <cell r="A25" t="str">
            <v>BA13</v>
          </cell>
          <cell r="B25" t="str">
            <v>15</v>
          </cell>
          <cell r="C25" t="str">
            <v>Batu Bronjol ( Untuk Bronjong )</v>
          </cell>
          <cell r="D25" t="str">
            <v>m³</v>
          </cell>
          <cell r="E25">
            <v>55000</v>
          </cell>
        </row>
        <row r="26">
          <cell r="A26" t="str">
            <v>BA14</v>
          </cell>
          <cell r="B26" t="str">
            <v>16</v>
          </cell>
          <cell r="C26" t="str">
            <v>Batu Koral Beton Kali</v>
          </cell>
          <cell r="D26" t="str">
            <v>m³</v>
          </cell>
          <cell r="E26">
            <v>37650</v>
          </cell>
        </row>
        <row r="27">
          <cell r="A27" t="str">
            <v>BA15</v>
          </cell>
          <cell r="B27" t="str">
            <v>17</v>
          </cell>
          <cell r="C27" t="str">
            <v xml:space="preserve">Batu Tempel Hitam </v>
          </cell>
          <cell r="D27" t="str">
            <v>m²</v>
          </cell>
          <cell r="E27">
            <v>53770</v>
          </cell>
        </row>
        <row r="28">
          <cell r="A28" t="str">
            <v>BA16</v>
          </cell>
          <cell r="B28" t="str">
            <v>18</v>
          </cell>
          <cell r="C28" t="str">
            <v>Batu Pinggir Beton 10 x 20 x 35</v>
          </cell>
          <cell r="D28" t="str">
            <v>bh</v>
          </cell>
          <cell r="E28">
            <v>7000</v>
          </cell>
        </row>
        <row r="29">
          <cell r="A29" t="str">
            <v>BA17</v>
          </cell>
          <cell r="B29" t="str">
            <v>19</v>
          </cell>
          <cell r="C29" t="str">
            <v>Batu Pinggir Beton 15 x 35 x 50 ( K -225 )</v>
          </cell>
          <cell r="D29" t="str">
            <v>bh</v>
          </cell>
          <cell r="E29">
            <v>15000</v>
          </cell>
        </row>
        <row r="30">
          <cell r="A30" t="str">
            <v>BA18</v>
          </cell>
          <cell r="B30" t="str">
            <v>20</v>
          </cell>
          <cell r="C30" t="str">
            <v>Batu Telor</v>
          </cell>
          <cell r="D30" t="str">
            <v>m³</v>
          </cell>
          <cell r="E30">
            <v>56500</v>
          </cell>
        </row>
        <row r="31">
          <cell r="A31" t="str">
            <v>BA19</v>
          </cell>
          <cell r="B31" t="str">
            <v>21</v>
          </cell>
          <cell r="C31" t="str">
            <v>Batako kecil 8 x 10 x 20</v>
          </cell>
          <cell r="D31" t="str">
            <v>bh</v>
          </cell>
          <cell r="E31">
            <v>500</v>
          </cell>
        </row>
        <row r="32">
          <cell r="A32" t="str">
            <v>BA20</v>
          </cell>
          <cell r="B32" t="str">
            <v>22</v>
          </cell>
          <cell r="C32" t="str">
            <v>Batako Besar 8 x 20 x 30</v>
          </cell>
          <cell r="D32" t="str">
            <v>bh</v>
          </cell>
          <cell r="E32">
            <v>1250</v>
          </cell>
        </row>
        <row r="33">
          <cell r="A33" t="str">
            <v>BA21</v>
          </cell>
          <cell r="B33" t="str">
            <v>23</v>
          </cell>
          <cell r="C33" t="str">
            <v>Con Blok 8 x 20 x 40</v>
          </cell>
          <cell r="D33" t="str">
            <v>bh</v>
          </cell>
          <cell r="E33">
            <v>3000</v>
          </cell>
        </row>
        <row r="34">
          <cell r="A34" t="str">
            <v>BA22</v>
          </cell>
          <cell r="B34" t="str">
            <v>24</v>
          </cell>
          <cell r="C34" t="str">
            <v>Bata Merah Bakar Kelas I</v>
          </cell>
          <cell r="D34" t="str">
            <v>bh</v>
          </cell>
        </row>
        <row r="35">
          <cell r="A35" t="str">
            <v>BA23</v>
          </cell>
          <cell r="B35" t="str">
            <v>25</v>
          </cell>
          <cell r="C35" t="str">
            <v>Bata Merah Bakar Kelas II</v>
          </cell>
          <cell r="D35" t="str">
            <v>bh</v>
          </cell>
          <cell r="E35">
            <v>220</v>
          </cell>
        </row>
        <row r="36">
          <cell r="A36" t="str">
            <v>BA24</v>
          </cell>
          <cell r="B36" t="str">
            <v>26</v>
          </cell>
          <cell r="C36" t="str">
            <v xml:space="preserve">Bata Merah Oven </v>
          </cell>
          <cell r="D36" t="str">
            <v>bh</v>
          </cell>
          <cell r="E36">
            <v>400</v>
          </cell>
        </row>
        <row r="37">
          <cell r="A37" t="str">
            <v>BA25</v>
          </cell>
          <cell r="B37" t="str">
            <v>27</v>
          </cell>
          <cell r="C37" t="str">
            <v>Roster Beton 20 x 20</v>
          </cell>
          <cell r="D37" t="str">
            <v>bh</v>
          </cell>
          <cell r="E37">
            <v>2900</v>
          </cell>
        </row>
        <row r="38">
          <cell r="A38" t="str">
            <v>BA26</v>
          </cell>
          <cell r="B38" t="str">
            <v>28</v>
          </cell>
          <cell r="C38" t="str">
            <v>Roster Beton 30 x 30</v>
          </cell>
          <cell r="D38" t="str">
            <v>bh</v>
          </cell>
          <cell r="E38">
            <v>3700</v>
          </cell>
        </row>
        <row r="39">
          <cell r="A39" t="str">
            <v>BA27</v>
          </cell>
          <cell r="B39" t="str">
            <v>29</v>
          </cell>
          <cell r="C39" t="str">
            <v>Grass Blok 20 x 20</v>
          </cell>
          <cell r="D39" t="str">
            <v>bh</v>
          </cell>
          <cell r="E39">
            <v>2900</v>
          </cell>
        </row>
        <row r="40">
          <cell r="A40" t="str">
            <v>BA28</v>
          </cell>
          <cell r="B40" t="str">
            <v>30</v>
          </cell>
          <cell r="C40" t="str">
            <v>Grass Blok 30 x 30</v>
          </cell>
          <cell r="D40" t="str">
            <v>bh</v>
          </cell>
          <cell r="E40">
            <v>3800</v>
          </cell>
        </row>
        <row r="41">
          <cell r="A41" t="str">
            <v>BA29</v>
          </cell>
          <cell r="B41" t="str">
            <v>31</v>
          </cell>
          <cell r="C41" t="str">
            <v xml:space="preserve">Paving Blok Natural </v>
          </cell>
          <cell r="D41" t="str">
            <v>bh</v>
          </cell>
          <cell r="E41">
            <v>1340</v>
          </cell>
        </row>
        <row r="42">
          <cell r="A42" t="str">
            <v>BA30</v>
          </cell>
          <cell r="B42" t="str">
            <v>32</v>
          </cell>
          <cell r="C42" t="str">
            <v xml:space="preserve">Paving Blok Warna </v>
          </cell>
          <cell r="D42" t="str">
            <v>bh</v>
          </cell>
          <cell r="E42">
            <v>1530</v>
          </cell>
        </row>
        <row r="43">
          <cell r="A43" t="str">
            <v>BA31</v>
          </cell>
          <cell r="B43" t="str">
            <v>33</v>
          </cell>
          <cell r="C43" t="str">
            <v>Paving Blok Natural 6 cm</v>
          </cell>
          <cell r="D43" t="str">
            <v>m²</v>
          </cell>
          <cell r="E43">
            <v>28500</v>
          </cell>
        </row>
        <row r="44">
          <cell r="A44" t="str">
            <v>BA32</v>
          </cell>
          <cell r="B44" t="str">
            <v>34</v>
          </cell>
          <cell r="C44" t="str">
            <v>Paving Blok Warna 6 cm</v>
          </cell>
          <cell r="D44" t="str">
            <v>m²</v>
          </cell>
          <cell r="E44">
            <v>32500</v>
          </cell>
        </row>
        <row r="45">
          <cell r="A45" t="str">
            <v>BA32'</v>
          </cell>
          <cell r="B45" t="str">
            <v>35</v>
          </cell>
          <cell r="C45" t="str">
            <v>Paving Blok Biasa</v>
          </cell>
          <cell r="D45" t="str">
            <v>bh</v>
          </cell>
          <cell r="E45">
            <v>550</v>
          </cell>
        </row>
        <row r="46">
          <cell r="A46" t="str">
            <v>BA33</v>
          </cell>
          <cell r="B46" t="str">
            <v>36</v>
          </cell>
          <cell r="C46" t="str">
            <v>Kanstin Paving Blok</v>
          </cell>
          <cell r="D46" t="str">
            <v>m1</v>
          </cell>
          <cell r="E46">
            <v>13500</v>
          </cell>
        </row>
        <row r="47">
          <cell r="A47" t="str">
            <v>BA34</v>
          </cell>
          <cell r="B47" t="str">
            <v>37</v>
          </cell>
          <cell r="C47" t="str">
            <v>Semen PC Tiga Roda / 50 kg *M080</v>
          </cell>
          <cell r="D47" t="str">
            <v>zak</v>
          </cell>
          <cell r="E47">
            <v>30000</v>
          </cell>
        </row>
        <row r="48">
          <cell r="A48" t="str">
            <v>BA34'</v>
          </cell>
          <cell r="B48" t="str">
            <v>38</v>
          </cell>
          <cell r="C48" t="str">
            <v xml:space="preserve">Semen PC Tiga Roda </v>
          </cell>
          <cell r="D48" t="str">
            <v>Kg</v>
          </cell>
          <cell r="E48">
            <v>600</v>
          </cell>
        </row>
        <row r="49">
          <cell r="A49" t="str">
            <v>BA35</v>
          </cell>
          <cell r="B49" t="str">
            <v>39</v>
          </cell>
          <cell r="C49" t="str">
            <v>Semen Putih</v>
          </cell>
          <cell r="D49" t="str">
            <v>zak</v>
          </cell>
          <cell r="E49">
            <v>46000</v>
          </cell>
        </row>
        <row r="50">
          <cell r="A50" t="str">
            <v>BA36</v>
          </cell>
          <cell r="B50" t="str">
            <v>40</v>
          </cell>
          <cell r="C50" t="str">
            <v>Kanstin Jalan ukuran Besar ( bina Marga ) 1 bh = 60 cm</v>
          </cell>
          <cell r="D50" t="str">
            <v>m³</v>
          </cell>
          <cell r="E50">
            <v>30000</v>
          </cell>
        </row>
        <row r="51">
          <cell r="A51" t="str">
            <v>BA37</v>
          </cell>
          <cell r="B51" t="str">
            <v>41</v>
          </cell>
          <cell r="C51" t="str">
            <v>Readymix Beton K 300, tanpa pompa ( selang )</v>
          </cell>
          <cell r="D51" t="str">
            <v>m³</v>
          </cell>
          <cell r="E51">
            <v>330000</v>
          </cell>
        </row>
        <row r="52">
          <cell r="B52" t="str">
            <v>1</v>
          </cell>
          <cell r="C52" t="str">
            <v>2</v>
          </cell>
          <cell r="D52" t="str">
            <v>3</v>
          </cell>
          <cell r="E52" t="str">
            <v>4</v>
          </cell>
        </row>
        <row r="53">
          <cell r="A53" t="str">
            <v>BA38</v>
          </cell>
          <cell r="B53" t="str">
            <v>42</v>
          </cell>
          <cell r="C53" t="str">
            <v>Readymix Beton K 225, tanpa pompa ( selang )</v>
          </cell>
          <cell r="D53" t="str">
            <v>m³</v>
          </cell>
          <cell r="E53">
            <v>305000</v>
          </cell>
        </row>
        <row r="54">
          <cell r="A54" t="str">
            <v>BA39</v>
          </cell>
          <cell r="B54" t="str">
            <v>43</v>
          </cell>
          <cell r="C54" t="str">
            <v>Readymix Beton K 175, tanpa pompa ( selang )</v>
          </cell>
          <cell r="D54" t="str">
            <v>m³</v>
          </cell>
          <cell r="E54">
            <v>275000</v>
          </cell>
        </row>
        <row r="55">
          <cell r="A55" t="str">
            <v>BA40</v>
          </cell>
          <cell r="B55" t="str">
            <v>44</v>
          </cell>
          <cell r="C55" t="str">
            <v>Kapur Pasang/ kapur tembok</v>
          </cell>
          <cell r="D55" t="str">
            <v>m³</v>
          </cell>
          <cell r="E55">
            <v>65000</v>
          </cell>
        </row>
        <row r="56">
          <cell r="A56" t="str">
            <v>BA41</v>
          </cell>
          <cell r="B56" t="str">
            <v>45</v>
          </cell>
          <cell r="C56" t="str">
            <v>Kapur Sirih</v>
          </cell>
          <cell r="D56" t="str">
            <v>kg</v>
          </cell>
          <cell r="E56">
            <v>4000</v>
          </cell>
        </row>
        <row r="57">
          <cell r="A57" t="str">
            <v>BA42</v>
          </cell>
          <cell r="B57" t="str">
            <v>46</v>
          </cell>
          <cell r="C57" t="str">
            <v>Semen Warna</v>
          </cell>
          <cell r="D57" t="str">
            <v>kg</v>
          </cell>
          <cell r="E57">
            <v>3000</v>
          </cell>
        </row>
        <row r="58">
          <cell r="A58" t="str">
            <v>BA43</v>
          </cell>
          <cell r="B58" t="str">
            <v>47</v>
          </cell>
          <cell r="C58" t="str">
            <v>Tanah Liat</v>
          </cell>
          <cell r="D58" t="str">
            <v>m³</v>
          </cell>
          <cell r="E58">
            <v>12000</v>
          </cell>
        </row>
        <row r="60">
          <cell r="C60" t="str">
            <v xml:space="preserve">B. BAHAN FINISHING  : </v>
          </cell>
        </row>
        <row r="61">
          <cell r="C61" t="str">
            <v xml:space="preserve">     LABURAN, PENGISI DAN ALATNYA</v>
          </cell>
        </row>
        <row r="62">
          <cell r="A62" t="str">
            <v>BD01</v>
          </cell>
          <cell r="B62">
            <v>48</v>
          </cell>
          <cell r="C62" t="str">
            <v>Plamir Tembok</v>
          </cell>
          <cell r="D62" t="str">
            <v>kg</v>
          </cell>
          <cell r="E62">
            <v>9300</v>
          </cell>
        </row>
        <row r="63">
          <cell r="A63" t="str">
            <v>BD02</v>
          </cell>
          <cell r="B63">
            <v>49</v>
          </cell>
          <cell r="C63" t="str">
            <v>Cat Tembok ICI Eksterior ( BETON )</v>
          </cell>
          <cell r="D63" t="str">
            <v>kg</v>
          </cell>
          <cell r="E63">
            <v>135840</v>
          </cell>
        </row>
        <row r="64">
          <cell r="A64" t="str">
            <v>BD02'</v>
          </cell>
          <cell r="B64">
            <v>50</v>
          </cell>
          <cell r="C64" t="str">
            <v>Cat Tembok Kelas II</v>
          </cell>
          <cell r="D64" t="str">
            <v>Kg</v>
          </cell>
          <cell r="E64">
            <v>10000</v>
          </cell>
        </row>
        <row r="65">
          <cell r="A65" t="str">
            <v>BD03</v>
          </cell>
          <cell r="B65">
            <v>51</v>
          </cell>
          <cell r="C65" t="str">
            <v>Cat Tembok ICI Interior ( PLAFOND DAN DINDING )</v>
          </cell>
          <cell r="D65" t="str">
            <v>lt</v>
          </cell>
          <cell r="E65">
            <v>102240</v>
          </cell>
        </row>
        <row r="66">
          <cell r="A66" t="str">
            <v>BD04</v>
          </cell>
          <cell r="B66">
            <v>52</v>
          </cell>
          <cell r="C66" t="str">
            <v>Cat Tembok Vinilex</v>
          </cell>
          <cell r="D66" t="str">
            <v>kg</v>
          </cell>
          <cell r="E66">
            <v>4000</v>
          </cell>
        </row>
        <row r="67">
          <cell r="A67" t="str">
            <v>BD05</v>
          </cell>
          <cell r="B67">
            <v>53</v>
          </cell>
          <cell r="C67" t="str">
            <v>Cat Dasar ICI untuk Interior ( 2 Pelapis )</v>
          </cell>
          <cell r="D67" t="str">
            <v>lt</v>
          </cell>
          <cell r="E67">
            <v>48500</v>
          </cell>
        </row>
        <row r="68">
          <cell r="A68" t="str">
            <v>BD06</v>
          </cell>
          <cell r="B68">
            <v>54</v>
          </cell>
          <cell r="C68" t="str">
            <v>Cat Tembok Sanlex</v>
          </cell>
          <cell r="D68" t="str">
            <v>kg</v>
          </cell>
          <cell r="E68">
            <v>6350</v>
          </cell>
        </row>
        <row r="69">
          <cell r="A69" t="str">
            <v>BD07</v>
          </cell>
          <cell r="B69">
            <v>55</v>
          </cell>
          <cell r="C69" t="str">
            <v>Cat Tahan Asam</v>
          </cell>
          <cell r="D69" t="str">
            <v>kg</v>
          </cell>
          <cell r="E69">
            <v>21040</v>
          </cell>
        </row>
        <row r="70">
          <cell r="A70" t="str">
            <v>BD07'</v>
          </cell>
          <cell r="B70">
            <v>56</v>
          </cell>
          <cell r="C70" t="str">
            <v>Cat Berkilat/Cat kayu</v>
          </cell>
          <cell r="D70" t="str">
            <v>kg</v>
          </cell>
          <cell r="E70">
            <v>23540</v>
          </cell>
        </row>
        <row r="71">
          <cell r="B71">
            <v>57</v>
          </cell>
          <cell r="C71" t="str">
            <v>Cat Jembatan *M090</v>
          </cell>
          <cell r="D71" t="str">
            <v>kg</v>
          </cell>
          <cell r="E71">
            <v>25000</v>
          </cell>
        </row>
        <row r="72">
          <cell r="A72" t="str">
            <v>BD07"</v>
          </cell>
          <cell r="B72">
            <v>58</v>
          </cell>
          <cell r="C72" t="str">
            <v>Plamir Kayu</v>
          </cell>
          <cell r="D72" t="str">
            <v>kg</v>
          </cell>
          <cell r="E72">
            <v>8300</v>
          </cell>
        </row>
        <row r="73">
          <cell r="A73" t="str">
            <v>BD08</v>
          </cell>
          <cell r="B73">
            <v>59</v>
          </cell>
          <cell r="C73" t="str">
            <v>Pelapis Alkali ICI ( Cat Dasar Beton Ekterior )</v>
          </cell>
          <cell r="D73" t="str">
            <v>lt</v>
          </cell>
          <cell r="E73">
            <v>28000</v>
          </cell>
        </row>
        <row r="74">
          <cell r="A74" t="str">
            <v>BD09</v>
          </cell>
          <cell r="B74">
            <v>60</v>
          </cell>
          <cell r="C74" t="str">
            <v>Cat Marka / Spotlight</v>
          </cell>
          <cell r="D74" t="str">
            <v>kg</v>
          </cell>
          <cell r="E74">
            <v>46260</v>
          </cell>
        </row>
        <row r="75">
          <cell r="A75" t="str">
            <v>BD10</v>
          </cell>
          <cell r="B75">
            <v>61</v>
          </cell>
          <cell r="C75" t="str">
            <v>Water Profing Emulsion</v>
          </cell>
          <cell r="D75" t="str">
            <v>kg</v>
          </cell>
          <cell r="E75">
            <v>47630</v>
          </cell>
        </row>
        <row r="76">
          <cell r="A76" t="str">
            <v>BD11</v>
          </cell>
          <cell r="B76">
            <v>62</v>
          </cell>
          <cell r="C76" t="str">
            <v>Water Profing Membrance</v>
          </cell>
          <cell r="D76" t="str">
            <v>ml</v>
          </cell>
          <cell r="E76">
            <v>40640</v>
          </cell>
        </row>
        <row r="77">
          <cell r="A77" t="str">
            <v>BD12</v>
          </cell>
          <cell r="B77">
            <v>63</v>
          </cell>
          <cell r="C77" t="str">
            <v>Rool Cat Tembok</v>
          </cell>
          <cell r="D77" t="str">
            <v>bh</v>
          </cell>
          <cell r="E77">
            <v>10800</v>
          </cell>
        </row>
        <row r="78">
          <cell r="A78" t="str">
            <v>BD13</v>
          </cell>
          <cell r="B78">
            <v>64</v>
          </cell>
          <cell r="C78" t="str">
            <v>Kape Tembok</v>
          </cell>
          <cell r="D78" t="str">
            <v>bh</v>
          </cell>
          <cell r="E78">
            <v>1570</v>
          </cell>
        </row>
        <row r="79">
          <cell r="A79" t="str">
            <v>BD14</v>
          </cell>
          <cell r="B79">
            <v>65</v>
          </cell>
          <cell r="C79" t="str">
            <v>Kape Kayu</v>
          </cell>
          <cell r="D79" t="str">
            <v>bh</v>
          </cell>
          <cell r="E79">
            <v>1500</v>
          </cell>
        </row>
        <row r="80">
          <cell r="A80" t="str">
            <v>BD15</v>
          </cell>
          <cell r="B80">
            <v>66</v>
          </cell>
          <cell r="C80" t="str">
            <v>Soligneum 1 blek</v>
          </cell>
          <cell r="D80" t="str">
            <v>5 lt</v>
          </cell>
          <cell r="E80">
            <v>13000</v>
          </cell>
        </row>
        <row r="81">
          <cell r="A81" t="str">
            <v>BD16</v>
          </cell>
          <cell r="B81">
            <v>67</v>
          </cell>
          <cell r="C81" t="str">
            <v>Plincote</v>
          </cell>
          <cell r="D81" t="str">
            <v>kg</v>
          </cell>
          <cell r="E81">
            <v>8040</v>
          </cell>
        </row>
        <row r="82">
          <cell r="A82" t="str">
            <v>BD17</v>
          </cell>
          <cell r="B82">
            <v>68</v>
          </cell>
          <cell r="C82" t="str">
            <v>Pengawetan Kayu</v>
          </cell>
          <cell r="D82" t="str">
            <v>m³</v>
          </cell>
          <cell r="E82">
            <v>150000</v>
          </cell>
        </row>
        <row r="83">
          <cell r="A83" t="str">
            <v>BD18</v>
          </cell>
          <cell r="B83">
            <v>69</v>
          </cell>
          <cell r="C83" t="str">
            <v>Pengopenan Kayu</v>
          </cell>
          <cell r="D83" t="str">
            <v>m³</v>
          </cell>
          <cell r="E83">
            <v>275000</v>
          </cell>
        </row>
        <row r="84">
          <cell r="A84" t="str">
            <v>BD19</v>
          </cell>
          <cell r="B84">
            <v>70</v>
          </cell>
          <cell r="C84" t="str">
            <v>Kwas 3"</v>
          </cell>
          <cell r="D84" t="str">
            <v>bh</v>
          </cell>
          <cell r="E84">
            <v>6750</v>
          </cell>
        </row>
        <row r="85">
          <cell r="A85" t="str">
            <v>BD19'</v>
          </cell>
          <cell r="B85">
            <v>71</v>
          </cell>
          <cell r="C85" t="str">
            <v>Kwas 2'</v>
          </cell>
          <cell r="D85" t="str">
            <v>bh</v>
          </cell>
          <cell r="E85">
            <v>3600</v>
          </cell>
        </row>
        <row r="86">
          <cell r="A86" t="str">
            <v>BD20</v>
          </cell>
          <cell r="B86">
            <v>72</v>
          </cell>
          <cell r="C86" t="str">
            <v>Oker</v>
          </cell>
          <cell r="D86" t="str">
            <v>kg</v>
          </cell>
          <cell r="E86">
            <v>14390</v>
          </cell>
        </row>
        <row r="87">
          <cell r="A87" t="str">
            <v>BD21</v>
          </cell>
          <cell r="B87">
            <v>73</v>
          </cell>
          <cell r="C87" t="str">
            <v>Oyan</v>
          </cell>
          <cell r="D87" t="str">
            <v>bks</v>
          </cell>
          <cell r="E87">
            <v>1200</v>
          </cell>
        </row>
        <row r="88">
          <cell r="A88" t="str">
            <v>BD22</v>
          </cell>
          <cell r="B88">
            <v>74</v>
          </cell>
          <cell r="C88" t="str">
            <v>Oten (Pewarna Plitur )</v>
          </cell>
          <cell r="D88" t="str">
            <v>bks</v>
          </cell>
          <cell r="E88">
            <v>1200</v>
          </cell>
        </row>
        <row r="89">
          <cell r="A89" t="str">
            <v>BD23</v>
          </cell>
          <cell r="B89">
            <v>75</v>
          </cell>
          <cell r="C89" t="str">
            <v>Spirtus</v>
          </cell>
          <cell r="D89" t="str">
            <v>lt</v>
          </cell>
          <cell r="E89">
            <v>4400</v>
          </cell>
        </row>
        <row r="90">
          <cell r="A90" t="str">
            <v>BD24</v>
          </cell>
          <cell r="B90">
            <v>76</v>
          </cell>
          <cell r="C90" t="str">
            <v>Bahan Plitur Kripik ( Sirlak India )</v>
          </cell>
          <cell r="D90" t="str">
            <v>kg</v>
          </cell>
          <cell r="E90">
            <v>50000</v>
          </cell>
        </row>
        <row r="91">
          <cell r="A91" t="str">
            <v>BD25</v>
          </cell>
          <cell r="B91">
            <v>77</v>
          </cell>
          <cell r="C91" t="str">
            <v>Dempul Lilin</v>
          </cell>
          <cell r="D91" t="str">
            <v>kg</v>
          </cell>
          <cell r="E91">
            <v>15000</v>
          </cell>
        </row>
        <row r="92">
          <cell r="A92" t="str">
            <v>BD26</v>
          </cell>
          <cell r="B92">
            <v>78</v>
          </cell>
          <cell r="C92" t="str">
            <v>Dempul Plitur</v>
          </cell>
          <cell r="D92" t="str">
            <v>kg</v>
          </cell>
          <cell r="E92">
            <v>14000</v>
          </cell>
        </row>
        <row r="93">
          <cell r="A93" t="str">
            <v>BD27</v>
          </cell>
          <cell r="B93">
            <v>79</v>
          </cell>
          <cell r="C93" t="str">
            <v>Dempul Halus / Imfra ( Wood Filler )</v>
          </cell>
          <cell r="D93" t="str">
            <v>kg</v>
          </cell>
          <cell r="E93">
            <v>20070</v>
          </cell>
        </row>
        <row r="94">
          <cell r="A94" t="str">
            <v>BD28</v>
          </cell>
          <cell r="B94">
            <v>80</v>
          </cell>
          <cell r="C94" t="str">
            <v>Terpentin</v>
          </cell>
          <cell r="D94" t="str">
            <v>lt</v>
          </cell>
          <cell r="E94">
            <v>1500</v>
          </cell>
        </row>
        <row r="95">
          <cell r="A95" t="str">
            <v>BD29</v>
          </cell>
          <cell r="B95">
            <v>81</v>
          </cell>
          <cell r="C95" t="str">
            <v>Tiner A</v>
          </cell>
          <cell r="D95" t="str">
            <v>lt</v>
          </cell>
          <cell r="E95">
            <v>7500</v>
          </cell>
        </row>
        <row r="96">
          <cell r="A96" t="str">
            <v>BD30</v>
          </cell>
          <cell r="B96">
            <v>82</v>
          </cell>
          <cell r="C96" t="str">
            <v>Tiner B</v>
          </cell>
          <cell r="D96" t="str">
            <v>lt</v>
          </cell>
          <cell r="E96">
            <v>12000</v>
          </cell>
        </row>
        <row r="97">
          <cell r="A97" t="str">
            <v>BD31</v>
          </cell>
          <cell r="B97">
            <v>83</v>
          </cell>
          <cell r="C97" t="str">
            <v>Kumpon</v>
          </cell>
          <cell r="D97" t="str">
            <v>kg</v>
          </cell>
          <cell r="E97">
            <v>12070</v>
          </cell>
        </row>
        <row r="98">
          <cell r="A98" t="str">
            <v>BD32</v>
          </cell>
          <cell r="B98">
            <v>84</v>
          </cell>
          <cell r="C98" t="str">
            <v>Melamik</v>
          </cell>
          <cell r="D98" t="str">
            <v>kg</v>
          </cell>
          <cell r="E98">
            <v>14540</v>
          </cell>
        </row>
        <row r="99">
          <cell r="A99" t="str">
            <v>BD32'</v>
          </cell>
          <cell r="B99">
            <v>85</v>
          </cell>
          <cell r="C99" t="str">
            <v>Impra</v>
          </cell>
          <cell r="D99" t="str">
            <v>kg</v>
          </cell>
          <cell r="E99">
            <v>26400</v>
          </cell>
        </row>
        <row r="100">
          <cell r="A100" t="str">
            <v>BD33</v>
          </cell>
          <cell r="B100">
            <v>86</v>
          </cell>
          <cell r="C100" t="str">
            <v>Dempul Plastik</v>
          </cell>
          <cell r="D100" t="str">
            <v>kg</v>
          </cell>
          <cell r="E100">
            <v>16500</v>
          </cell>
        </row>
        <row r="101">
          <cell r="A101" t="str">
            <v>BD34</v>
          </cell>
          <cell r="B101">
            <v>87</v>
          </cell>
          <cell r="C101" t="str">
            <v>Dempul Duco</v>
          </cell>
          <cell r="D101" t="str">
            <v>kg</v>
          </cell>
          <cell r="E101">
            <v>19000</v>
          </cell>
        </row>
        <row r="102">
          <cell r="B102" t="str">
            <v>1</v>
          </cell>
          <cell r="C102" t="str">
            <v>2</v>
          </cell>
          <cell r="D102" t="str">
            <v>3</v>
          </cell>
          <cell r="E102" t="str">
            <v>4</v>
          </cell>
        </row>
        <row r="103">
          <cell r="A103" t="str">
            <v>BD35</v>
          </cell>
          <cell r="B103">
            <v>88</v>
          </cell>
          <cell r="C103" t="str">
            <v>Ampelas</v>
          </cell>
          <cell r="D103" t="str">
            <v>lbr</v>
          </cell>
          <cell r="E103">
            <v>1800</v>
          </cell>
        </row>
        <row r="104">
          <cell r="A104" t="str">
            <v>BD36</v>
          </cell>
          <cell r="B104">
            <v>89</v>
          </cell>
          <cell r="C104" t="str">
            <v>Dempul Kayu Cap Kucing</v>
          </cell>
          <cell r="D104" t="str">
            <v>kg</v>
          </cell>
          <cell r="E104">
            <v>15070</v>
          </cell>
        </row>
        <row r="105">
          <cell r="A105" t="str">
            <v>BD37</v>
          </cell>
          <cell r="B105">
            <v>90</v>
          </cell>
          <cell r="C105" t="str">
            <v>Meni Kayu / Besi</v>
          </cell>
          <cell r="D105" t="str">
            <v>kg</v>
          </cell>
          <cell r="E105">
            <v>8200</v>
          </cell>
        </row>
        <row r="106">
          <cell r="A106" t="str">
            <v>BD38</v>
          </cell>
          <cell r="B106">
            <v>91</v>
          </cell>
          <cell r="C106" t="str">
            <v>Meni Sincromat</v>
          </cell>
          <cell r="D106" t="str">
            <v>kg</v>
          </cell>
          <cell r="E106">
            <v>23040</v>
          </cell>
        </row>
        <row r="107">
          <cell r="A107" t="str">
            <v>BD39</v>
          </cell>
          <cell r="B107">
            <v>92</v>
          </cell>
          <cell r="C107" t="str">
            <v>Cat Kayu Sieve</v>
          </cell>
          <cell r="D107" t="str">
            <v>kg</v>
          </cell>
          <cell r="E107">
            <v>23540</v>
          </cell>
        </row>
        <row r="108">
          <cell r="A108" t="str">
            <v>BD40</v>
          </cell>
          <cell r="B108">
            <v>93</v>
          </cell>
          <cell r="C108" t="str">
            <v>Cat Besi Sieve</v>
          </cell>
          <cell r="D108" t="str">
            <v>kg</v>
          </cell>
          <cell r="E108">
            <v>25000</v>
          </cell>
        </row>
        <row r="109">
          <cell r="A109" t="str">
            <v>BD41</v>
          </cell>
          <cell r="B109">
            <v>94</v>
          </cell>
          <cell r="C109" t="str">
            <v>Cat Besi Duco Danaglos/ICI</v>
          </cell>
          <cell r="D109" t="str">
            <v>kg</v>
          </cell>
          <cell r="E109">
            <v>27540</v>
          </cell>
        </row>
        <row r="110">
          <cell r="A110" t="str">
            <v>BD42</v>
          </cell>
          <cell r="B110">
            <v>95</v>
          </cell>
          <cell r="C110" t="str">
            <v>Cat Bron</v>
          </cell>
          <cell r="D110" t="str">
            <v>kg</v>
          </cell>
          <cell r="E110">
            <v>17540</v>
          </cell>
        </row>
        <row r="111">
          <cell r="A111" t="str">
            <v>BD42'</v>
          </cell>
          <cell r="B111">
            <v>96</v>
          </cell>
          <cell r="C111" t="str">
            <v>Sirlak</v>
          </cell>
          <cell r="D111" t="str">
            <v>kg</v>
          </cell>
          <cell r="E111">
            <v>40170</v>
          </cell>
        </row>
        <row r="112">
          <cell r="A112" t="str">
            <v>BD42"</v>
          </cell>
          <cell r="B112">
            <v>97</v>
          </cell>
          <cell r="C112" t="str">
            <v>Lem Fox</v>
          </cell>
          <cell r="D112" t="str">
            <v>bh</v>
          </cell>
          <cell r="E112">
            <v>4680</v>
          </cell>
        </row>
        <row r="114">
          <cell r="C114" t="str">
            <v>C. BAHAN KAYU BERIKUT BAHAN JADINYA</v>
          </cell>
        </row>
        <row r="115">
          <cell r="A115" t="str">
            <v>BF01'</v>
          </cell>
          <cell r="B115">
            <v>98</v>
          </cell>
          <cell r="C115" t="str">
            <v>Bambu Biasa</v>
          </cell>
          <cell r="D115" t="str">
            <v>bt</v>
          </cell>
          <cell r="E115">
            <v>2000</v>
          </cell>
        </row>
        <row r="116">
          <cell r="A116" t="str">
            <v>BF01</v>
          </cell>
          <cell r="B116">
            <v>99</v>
          </cell>
          <cell r="C116" t="str">
            <v>Bambu Ø 5 s.d 7</v>
          </cell>
          <cell r="D116" t="str">
            <v>bt</v>
          </cell>
          <cell r="E116">
            <v>11500</v>
          </cell>
        </row>
        <row r="117">
          <cell r="A117" t="str">
            <v>BF02</v>
          </cell>
          <cell r="B117">
            <v>100</v>
          </cell>
          <cell r="C117" t="str">
            <v>Bambu Ø 7 s.d 10</v>
          </cell>
          <cell r="D117" t="str">
            <v>bt</v>
          </cell>
          <cell r="E117">
            <v>16500</v>
          </cell>
        </row>
        <row r="118">
          <cell r="A118" t="str">
            <v>BF03</v>
          </cell>
          <cell r="B118">
            <v>101</v>
          </cell>
          <cell r="C118" t="str">
            <v>Bambu Gombong</v>
          </cell>
          <cell r="D118" t="str">
            <v>bt</v>
          </cell>
          <cell r="E118">
            <v>31500</v>
          </cell>
        </row>
        <row r="119">
          <cell r="A119" t="str">
            <v>BF03'</v>
          </cell>
          <cell r="B119">
            <v>102</v>
          </cell>
          <cell r="C119" t="str">
            <v>Papan Terentang</v>
          </cell>
          <cell r="D119" t="str">
            <v>m³</v>
          </cell>
          <cell r="E119">
            <v>1005000</v>
          </cell>
        </row>
        <row r="120">
          <cell r="A120" t="str">
            <v>BF04</v>
          </cell>
          <cell r="B120">
            <v>103</v>
          </cell>
          <cell r="C120" t="str">
            <v>Kayu Kamper Singkil / Kapur (K. Samarinda Klas II)</v>
          </cell>
          <cell r="D120" t="str">
            <v>m³</v>
          </cell>
          <cell r="E120">
            <v>2550000</v>
          </cell>
        </row>
        <row r="121">
          <cell r="A121" t="str">
            <v>BF04'</v>
          </cell>
          <cell r="B121">
            <v>104</v>
          </cell>
          <cell r="C121" t="str">
            <v>Kayu Lokal Kelas II</v>
          </cell>
          <cell r="D121" t="str">
            <v>m³</v>
          </cell>
          <cell r="E121">
            <v>850000</v>
          </cell>
        </row>
        <row r="122">
          <cell r="A122" t="str">
            <v>BF04"</v>
          </cell>
          <cell r="B122">
            <v>105</v>
          </cell>
          <cell r="C122" t="str">
            <v>Kayu Papan Lokal Kelas II</v>
          </cell>
          <cell r="D122" t="str">
            <v>m³</v>
          </cell>
          <cell r="E122">
            <v>1100000</v>
          </cell>
        </row>
        <row r="123">
          <cell r="B123">
            <v>106</v>
          </cell>
          <cell r="C123" t="str">
            <v>Kayu Kamper</v>
          </cell>
          <cell r="D123" t="str">
            <v>m³</v>
          </cell>
          <cell r="E123">
            <v>2700000</v>
          </cell>
        </row>
        <row r="124">
          <cell r="A124" t="str">
            <v>BF05</v>
          </cell>
          <cell r="B124">
            <v>107</v>
          </cell>
          <cell r="C124" t="str">
            <v>Kayu Balok Borneo Super</v>
          </cell>
          <cell r="D124" t="str">
            <v>m³</v>
          </cell>
          <cell r="E124">
            <v>1250000</v>
          </cell>
        </row>
        <row r="125">
          <cell r="A125" t="str">
            <v>BF06</v>
          </cell>
          <cell r="B125">
            <v>108</v>
          </cell>
          <cell r="C125" t="str">
            <v>Kayu Papan Borneo Super</v>
          </cell>
          <cell r="D125" t="str">
            <v>m³</v>
          </cell>
          <cell r="E125">
            <v>1350000</v>
          </cell>
        </row>
        <row r="126">
          <cell r="A126" t="str">
            <v>BF07</v>
          </cell>
          <cell r="B126">
            <v>109</v>
          </cell>
          <cell r="C126" t="str">
            <v xml:space="preserve">Kayu Balok Kamper </v>
          </cell>
          <cell r="D126" t="str">
            <v>m³</v>
          </cell>
          <cell r="E126">
            <v>2200000</v>
          </cell>
        </row>
        <row r="127">
          <cell r="A127" t="str">
            <v>BF07'</v>
          </cell>
          <cell r="B127">
            <v>110</v>
          </cell>
          <cell r="C127" t="str">
            <v>Kayu Balok Kruing</v>
          </cell>
          <cell r="D127" t="str">
            <v>m³</v>
          </cell>
          <cell r="E127">
            <v>2200000</v>
          </cell>
        </row>
        <row r="128">
          <cell r="A128" t="str">
            <v>BF08</v>
          </cell>
          <cell r="B128">
            <v>111</v>
          </cell>
          <cell r="C128" t="str">
            <v>Kayu Papan Kamper Medan (Kruing)</v>
          </cell>
          <cell r="D128" t="str">
            <v>m³</v>
          </cell>
          <cell r="E128">
            <v>1600000</v>
          </cell>
        </row>
        <row r="129">
          <cell r="A129" t="str">
            <v>BF09</v>
          </cell>
          <cell r="B129">
            <v>112</v>
          </cell>
          <cell r="C129" t="str">
            <v>Kayu Balok Kamper Banjar</v>
          </cell>
          <cell r="D129" t="str">
            <v>m³</v>
          </cell>
          <cell r="E129">
            <v>2000000</v>
          </cell>
        </row>
        <row r="130">
          <cell r="A130" t="str">
            <v>BF10</v>
          </cell>
          <cell r="B130">
            <v>113</v>
          </cell>
          <cell r="C130" t="str">
            <v>Kayu Papan Kamper Banjar</v>
          </cell>
          <cell r="D130" t="str">
            <v>m³</v>
          </cell>
          <cell r="E130">
            <v>2200000</v>
          </cell>
        </row>
        <row r="131">
          <cell r="A131" t="str">
            <v>BF11</v>
          </cell>
          <cell r="B131">
            <v>114</v>
          </cell>
          <cell r="C131" t="str">
            <v>Kayu Balok Kamper Samarinda</v>
          </cell>
          <cell r="D131" t="str">
            <v>m³</v>
          </cell>
          <cell r="E131">
            <v>3400000</v>
          </cell>
        </row>
        <row r="132">
          <cell r="A132" t="str">
            <v>BF12</v>
          </cell>
          <cell r="B132">
            <v>115</v>
          </cell>
          <cell r="C132" t="str">
            <v>Kayu Papan Kamper Samarinda</v>
          </cell>
          <cell r="D132" t="str">
            <v>m³</v>
          </cell>
          <cell r="E132">
            <v>3500000</v>
          </cell>
        </row>
        <row r="133">
          <cell r="A133" t="str">
            <v>BF13</v>
          </cell>
          <cell r="B133">
            <v>116</v>
          </cell>
          <cell r="C133" t="str">
            <v>Kayu Balok Rasamala</v>
          </cell>
          <cell r="D133" t="str">
            <v>m³</v>
          </cell>
          <cell r="E133">
            <v>950000</v>
          </cell>
        </row>
        <row r="134">
          <cell r="A134" t="str">
            <v>BF14'</v>
          </cell>
          <cell r="B134">
            <v>117</v>
          </cell>
          <cell r="C134" t="str">
            <v>Kayu Balok jati</v>
          </cell>
          <cell r="D134" t="str">
            <v>m³</v>
          </cell>
          <cell r="E134">
            <v>4400000</v>
          </cell>
        </row>
        <row r="135">
          <cell r="A135" t="str">
            <v>BF14"</v>
          </cell>
          <cell r="B135">
            <v>118</v>
          </cell>
          <cell r="C135" t="str">
            <v xml:space="preserve">Kayu Papan Jati </v>
          </cell>
          <cell r="D135" t="str">
            <v>m³</v>
          </cell>
          <cell r="E135">
            <v>6000000</v>
          </cell>
        </row>
        <row r="136">
          <cell r="A136" t="str">
            <v>BF14</v>
          </cell>
          <cell r="B136">
            <v>119</v>
          </cell>
          <cell r="C136" t="str">
            <v xml:space="preserve">Kayu Jati Jatim Tua dia. 40 cm </v>
          </cell>
          <cell r="D136" t="str">
            <v>m³</v>
          </cell>
          <cell r="E136">
            <v>8800000</v>
          </cell>
        </row>
        <row r="137">
          <cell r="A137" t="str">
            <v>BF15</v>
          </cell>
          <cell r="B137">
            <v>120</v>
          </cell>
          <cell r="C137" t="str">
            <v>Kayu Jati Jateng Tua dia. 40 cm</v>
          </cell>
          <cell r="D137" t="str">
            <v>m³</v>
          </cell>
          <cell r="E137">
            <v>8800000</v>
          </cell>
        </row>
        <row r="138">
          <cell r="A138" t="str">
            <v>BF16</v>
          </cell>
          <cell r="B138">
            <v>121</v>
          </cell>
          <cell r="C138" t="str">
            <v>Kayu Jati Jabar Tua  dia. 40 cm</v>
          </cell>
          <cell r="D138" t="str">
            <v>m³</v>
          </cell>
          <cell r="E138">
            <v>4250000</v>
          </cell>
        </row>
        <row r="139">
          <cell r="A139" t="str">
            <v>BF17</v>
          </cell>
          <cell r="B139">
            <v>122</v>
          </cell>
          <cell r="C139" t="str">
            <v xml:space="preserve">Kayu Jati Jabar dia. 40 cm kebawah </v>
          </cell>
          <cell r="D139" t="str">
            <v>m³</v>
          </cell>
          <cell r="E139">
            <v>3600000</v>
          </cell>
        </row>
        <row r="140">
          <cell r="A140" t="str">
            <v>BF18</v>
          </cell>
          <cell r="B140">
            <v>123</v>
          </cell>
          <cell r="C140" t="str">
            <v xml:space="preserve">Kayu Hutan Kelas I ( Segeng, Mahoni, Laban ) </v>
          </cell>
          <cell r="D140" t="str">
            <v>m³</v>
          </cell>
          <cell r="E140">
            <v>1045000</v>
          </cell>
        </row>
        <row r="141">
          <cell r="A141" t="str">
            <v>BF19</v>
          </cell>
          <cell r="B141">
            <v>124</v>
          </cell>
          <cell r="C141" t="str">
            <v>Kayu Papan Albasia</v>
          </cell>
          <cell r="D141" t="str">
            <v>m³</v>
          </cell>
          <cell r="E141">
            <v>600000</v>
          </cell>
        </row>
        <row r="142">
          <cell r="A142" t="str">
            <v>BF19'</v>
          </cell>
          <cell r="B142">
            <v>125</v>
          </cell>
          <cell r="C142" t="str">
            <v>Kayu Kruing</v>
          </cell>
          <cell r="D142" t="str">
            <v>m³</v>
          </cell>
          <cell r="E142">
            <v>1600000</v>
          </cell>
        </row>
        <row r="143">
          <cell r="A143" t="str">
            <v>BF19"</v>
          </cell>
          <cell r="B143">
            <v>126</v>
          </cell>
          <cell r="C143" t="str">
            <v>Kayu Papan Borneo</v>
          </cell>
          <cell r="D143" t="str">
            <v>m³</v>
          </cell>
          <cell r="E143">
            <v>1650000</v>
          </cell>
        </row>
        <row r="144">
          <cell r="A144" t="str">
            <v>BF20</v>
          </cell>
          <cell r="B144">
            <v>127</v>
          </cell>
          <cell r="C144" t="str">
            <v>Dolken 8 s/d 10 uk.4m'</v>
          </cell>
          <cell r="D144" t="str">
            <v>bt</v>
          </cell>
          <cell r="E144">
            <v>840000</v>
          </cell>
        </row>
        <row r="145">
          <cell r="A145" t="str">
            <v>BF21</v>
          </cell>
          <cell r="B145">
            <v>128</v>
          </cell>
          <cell r="C145" t="str">
            <v>Dolken 7 s/d 10</v>
          </cell>
          <cell r="D145" t="str">
            <v>bt</v>
          </cell>
          <cell r="E145">
            <v>12500</v>
          </cell>
        </row>
        <row r="146">
          <cell r="A146" t="str">
            <v>BF22</v>
          </cell>
          <cell r="B146">
            <v>129</v>
          </cell>
          <cell r="C146" t="str">
            <v>List profil kamper 1 cm</v>
          </cell>
          <cell r="D146" t="str">
            <v>m1</v>
          </cell>
          <cell r="E146">
            <v>1570</v>
          </cell>
        </row>
        <row r="147">
          <cell r="A147" t="str">
            <v>BF23</v>
          </cell>
          <cell r="B147">
            <v>130</v>
          </cell>
          <cell r="C147" t="str">
            <v>List profil kamper 2 cm</v>
          </cell>
          <cell r="D147" t="str">
            <v>m1</v>
          </cell>
          <cell r="E147">
            <v>2070</v>
          </cell>
        </row>
        <row r="148">
          <cell r="A148" t="str">
            <v>BF24</v>
          </cell>
          <cell r="B148">
            <v>131</v>
          </cell>
          <cell r="C148" t="str">
            <v>List profil kamper 4 cm</v>
          </cell>
          <cell r="D148" t="str">
            <v>m1</v>
          </cell>
          <cell r="E148">
            <v>4670</v>
          </cell>
        </row>
        <row r="149">
          <cell r="A149" t="str">
            <v>BF25</v>
          </cell>
          <cell r="B149">
            <v>132</v>
          </cell>
          <cell r="C149" t="str">
            <v>List profil kamper 5 cm</v>
          </cell>
          <cell r="D149" t="str">
            <v>m1</v>
          </cell>
          <cell r="E149">
            <v>4570</v>
          </cell>
        </row>
        <row r="150">
          <cell r="A150" t="str">
            <v>BF26</v>
          </cell>
          <cell r="B150">
            <v>133</v>
          </cell>
          <cell r="C150" t="str">
            <v>List profil kamper 10 cm</v>
          </cell>
          <cell r="D150" t="str">
            <v>m1</v>
          </cell>
          <cell r="E150">
            <v>14070</v>
          </cell>
        </row>
        <row r="151">
          <cell r="A151" t="str">
            <v>BF27</v>
          </cell>
          <cell r="B151">
            <v>134</v>
          </cell>
          <cell r="C151" t="str">
            <v>Pegangan Tangga profil Jati</v>
          </cell>
          <cell r="D151" t="str">
            <v>m1</v>
          </cell>
          <cell r="E151">
            <v>97360</v>
          </cell>
        </row>
        <row r="152">
          <cell r="A152" t="str">
            <v>BF28</v>
          </cell>
          <cell r="B152">
            <v>135</v>
          </cell>
          <cell r="C152" t="str">
            <v>Pegangan Tangga profil Kamper</v>
          </cell>
          <cell r="D152" t="str">
            <v>m1</v>
          </cell>
          <cell r="E152">
            <v>33790</v>
          </cell>
        </row>
        <row r="153">
          <cell r="B153" t="str">
            <v>1</v>
          </cell>
          <cell r="C153" t="str">
            <v>2</v>
          </cell>
          <cell r="D153" t="str">
            <v>3</v>
          </cell>
          <cell r="E153" t="str">
            <v>4</v>
          </cell>
        </row>
        <row r="154">
          <cell r="A154" t="str">
            <v>BF29</v>
          </cell>
          <cell r="B154">
            <v>136</v>
          </cell>
          <cell r="C154" t="str">
            <v>Kayu Reng 2/3 Borneo</v>
          </cell>
          <cell r="D154" t="str">
            <v>m1</v>
          </cell>
          <cell r="E154">
            <v>500</v>
          </cell>
        </row>
        <row r="155">
          <cell r="A155" t="str">
            <v>BF30</v>
          </cell>
          <cell r="B155">
            <v>137</v>
          </cell>
          <cell r="C155" t="str">
            <v>Kayu Reng 2/3 Kamper Banjar</v>
          </cell>
          <cell r="D155" t="str">
            <v>m1</v>
          </cell>
          <cell r="E155">
            <v>1400</v>
          </cell>
        </row>
        <row r="156">
          <cell r="A156" t="str">
            <v>BF31</v>
          </cell>
          <cell r="B156">
            <v>138</v>
          </cell>
          <cell r="C156" t="str">
            <v>Kayu Reng 3/4 Kamper Banjar</v>
          </cell>
          <cell r="D156" t="str">
            <v>m1</v>
          </cell>
          <cell r="E156">
            <v>1800</v>
          </cell>
        </row>
        <row r="158">
          <cell r="C158" t="str">
            <v>D. BAHAN PENUTUP RANGKA PLAFOND</v>
          </cell>
        </row>
        <row r="159">
          <cell r="A159" t="str">
            <v>BH01</v>
          </cell>
          <cell r="B159">
            <v>139</v>
          </cell>
          <cell r="C159" t="str">
            <v>Bahan plafond Enternit 4 mm</v>
          </cell>
          <cell r="D159" t="str">
            <v>m²</v>
          </cell>
          <cell r="E159">
            <v>5230</v>
          </cell>
        </row>
        <row r="160">
          <cell r="A160" t="str">
            <v>BH02</v>
          </cell>
          <cell r="B160">
            <v>140</v>
          </cell>
          <cell r="C160" t="str">
            <v>Bahan plafond hardpleks 5 mm 120 x 240</v>
          </cell>
          <cell r="D160" t="str">
            <v>lbr</v>
          </cell>
          <cell r="E160">
            <v>58590</v>
          </cell>
        </row>
        <row r="161">
          <cell r="A161" t="str">
            <v>BH03</v>
          </cell>
          <cell r="B161">
            <v>141</v>
          </cell>
          <cell r="C161" t="str">
            <v>Bahan plafond Asbes Semen 5 mm</v>
          </cell>
          <cell r="D161" t="str">
            <v>m²</v>
          </cell>
          <cell r="E161">
            <v>4000</v>
          </cell>
        </row>
        <row r="162">
          <cell r="A162" t="str">
            <v>BH04</v>
          </cell>
          <cell r="B162">
            <v>142</v>
          </cell>
          <cell r="C162" t="str">
            <v>Gypsum 120 x 240  t = 9 mm ex DN</v>
          </cell>
          <cell r="D162" t="str">
            <v>lbr</v>
          </cell>
          <cell r="E162">
            <v>41460</v>
          </cell>
        </row>
        <row r="163">
          <cell r="A163" t="str">
            <v>BH05</v>
          </cell>
          <cell r="B163">
            <v>143</v>
          </cell>
          <cell r="C163" t="str">
            <v>Gypsum 120 x 240  t = 9 mm ex Luar</v>
          </cell>
          <cell r="D163" t="str">
            <v>lbr</v>
          </cell>
          <cell r="E163">
            <v>44500</v>
          </cell>
        </row>
        <row r="164">
          <cell r="A164" t="str">
            <v>BH06</v>
          </cell>
          <cell r="B164">
            <v>144</v>
          </cell>
          <cell r="C164" t="str">
            <v xml:space="preserve">Acustik Amstrong 60 x 120 </v>
          </cell>
          <cell r="D164" t="str">
            <v>lbr</v>
          </cell>
          <cell r="E164">
            <v>69000</v>
          </cell>
        </row>
        <row r="166">
          <cell r="C166" t="str">
            <v>E. BAHAN KAYU LAPIS</v>
          </cell>
        </row>
        <row r="167">
          <cell r="A167" t="str">
            <v>BJ01</v>
          </cell>
          <cell r="B167">
            <v>145</v>
          </cell>
          <cell r="C167" t="str">
            <v>Triplek 3 mm 120 x 240</v>
          </cell>
          <cell r="D167" t="str">
            <v>lbr</v>
          </cell>
          <cell r="E167">
            <v>28130</v>
          </cell>
        </row>
        <row r="168">
          <cell r="A168" t="str">
            <v>BJ02</v>
          </cell>
          <cell r="B168">
            <v>146</v>
          </cell>
          <cell r="C168" t="str">
            <v>Triplek 4 mm 120 x 240</v>
          </cell>
          <cell r="D168" t="str">
            <v>lbr</v>
          </cell>
          <cell r="E168">
            <v>63320</v>
          </cell>
        </row>
        <row r="169">
          <cell r="A169" t="str">
            <v>BJ03</v>
          </cell>
          <cell r="B169">
            <v>147</v>
          </cell>
          <cell r="C169" t="str">
            <v>Triplek 4 mm Ukuran Pintu</v>
          </cell>
          <cell r="D169" t="str">
            <v>lbr</v>
          </cell>
          <cell r="E169">
            <v>25580</v>
          </cell>
        </row>
        <row r="170">
          <cell r="A170" t="str">
            <v>BJ04</v>
          </cell>
          <cell r="B170">
            <v>148</v>
          </cell>
          <cell r="C170" t="str">
            <v>Multiplek</v>
          </cell>
          <cell r="D170" t="str">
            <v>lbr</v>
          </cell>
          <cell r="E170">
            <v>123500</v>
          </cell>
        </row>
        <row r="171">
          <cell r="B171">
            <v>149</v>
          </cell>
          <cell r="C171" t="str">
            <v>Triplek 12 mm 120 x 240</v>
          </cell>
          <cell r="D171" t="str">
            <v>lbr</v>
          </cell>
          <cell r="E171">
            <v>123500</v>
          </cell>
        </row>
        <row r="172">
          <cell r="B172">
            <v>150</v>
          </cell>
          <cell r="C172" t="str">
            <v>Triplek 18 mm 120 x 240</v>
          </cell>
          <cell r="D172" t="str">
            <v>lbr</v>
          </cell>
          <cell r="E172">
            <v>159200</v>
          </cell>
        </row>
        <row r="173">
          <cell r="A173" t="str">
            <v>BJ06</v>
          </cell>
          <cell r="B173">
            <v>151</v>
          </cell>
          <cell r="C173" t="str">
            <v>Jabar Wood 4 mm</v>
          </cell>
          <cell r="D173" t="str">
            <v>lbr</v>
          </cell>
          <cell r="E173">
            <v>49500</v>
          </cell>
        </row>
        <row r="174">
          <cell r="B174">
            <v>152</v>
          </cell>
          <cell r="C174" t="str">
            <v>Plywood 18 mm 120 x 240</v>
          </cell>
          <cell r="D174" t="str">
            <v>lbr</v>
          </cell>
          <cell r="E174">
            <v>188780</v>
          </cell>
        </row>
        <row r="175">
          <cell r="B175">
            <v>153</v>
          </cell>
          <cell r="C175" t="str">
            <v>Plywood 4 mm 120 x 240</v>
          </cell>
          <cell r="D175" t="str">
            <v>lbr</v>
          </cell>
          <cell r="E175">
            <v>68420</v>
          </cell>
        </row>
        <row r="176">
          <cell r="B176">
            <v>154</v>
          </cell>
          <cell r="C176" t="str">
            <v>Plywood 3 mm 120 x 240</v>
          </cell>
          <cell r="D176" t="str">
            <v>lbr</v>
          </cell>
          <cell r="E176">
            <v>40880</v>
          </cell>
        </row>
        <row r="177">
          <cell r="B177">
            <v>155</v>
          </cell>
          <cell r="C177" t="str">
            <v>Plywood 3 mm ukuran Pintu</v>
          </cell>
          <cell r="D177" t="str">
            <v>lbr</v>
          </cell>
          <cell r="E177">
            <v>76010</v>
          </cell>
        </row>
        <row r="178">
          <cell r="B178">
            <v>156</v>
          </cell>
          <cell r="C178" t="str">
            <v>Plywood 4 mm ukuran Pintu</v>
          </cell>
          <cell r="D178" t="str">
            <v>lbr</v>
          </cell>
          <cell r="E178">
            <v>88300</v>
          </cell>
        </row>
        <row r="179">
          <cell r="A179" t="str">
            <v>BJ07</v>
          </cell>
          <cell r="B179">
            <v>157</v>
          </cell>
          <cell r="C179" t="str">
            <v>Bilik Bambu ( tanpa kulit )</v>
          </cell>
          <cell r="D179" t="str">
            <v>m²</v>
          </cell>
          <cell r="E179">
            <v>3600</v>
          </cell>
        </row>
        <row r="180">
          <cell r="A180" t="str">
            <v>BJ08</v>
          </cell>
          <cell r="B180">
            <v>158</v>
          </cell>
          <cell r="C180" t="str">
            <v>Bilik Bambu ( dengan kulit )</v>
          </cell>
          <cell r="D180" t="str">
            <v>m²</v>
          </cell>
          <cell r="E180">
            <v>8000</v>
          </cell>
        </row>
        <row r="181">
          <cell r="A181" t="str">
            <v>BJ09</v>
          </cell>
          <cell r="B181">
            <v>159</v>
          </cell>
          <cell r="C181" t="str">
            <v>Bilik Bambu Hitam Variasi</v>
          </cell>
          <cell r="D181" t="str">
            <v>m²</v>
          </cell>
          <cell r="E181">
            <v>11000</v>
          </cell>
        </row>
        <row r="182">
          <cell r="A182" t="str">
            <v>BJ10</v>
          </cell>
          <cell r="B182">
            <v>160</v>
          </cell>
          <cell r="C182" t="str">
            <v>Wall Paper ( kls menengah )</v>
          </cell>
          <cell r="D182" t="str">
            <v>m²</v>
          </cell>
          <cell r="E182">
            <v>27000</v>
          </cell>
        </row>
        <row r="183">
          <cell r="A183" t="str">
            <v>BJ11</v>
          </cell>
          <cell r="B183">
            <v>161</v>
          </cell>
          <cell r="C183" t="str">
            <v>Multiplek 9 mm 120 x 240</v>
          </cell>
          <cell r="D183" t="str">
            <v>lbr</v>
          </cell>
          <cell r="E183">
            <v>150000</v>
          </cell>
        </row>
        <row r="184">
          <cell r="A184" t="str">
            <v>BJ12</v>
          </cell>
          <cell r="B184">
            <v>162</v>
          </cell>
          <cell r="C184" t="str">
            <v>Multiplek 12 mm 120 x 240</v>
          </cell>
          <cell r="D184" t="str">
            <v>lbr</v>
          </cell>
          <cell r="E184">
            <v>153500</v>
          </cell>
        </row>
        <row r="185">
          <cell r="A185" t="str">
            <v>BJ13</v>
          </cell>
          <cell r="B185">
            <v>163</v>
          </cell>
          <cell r="C185" t="str">
            <v>Multiplek 18 mm 120 x 240</v>
          </cell>
          <cell r="D185" t="str">
            <v>lbr</v>
          </cell>
          <cell r="E185">
            <v>159200</v>
          </cell>
        </row>
        <row r="186">
          <cell r="A186" t="str">
            <v>BJ14</v>
          </cell>
          <cell r="B186">
            <v>164</v>
          </cell>
          <cell r="C186" t="str">
            <v>Play Wood 18 mm 120 x 240</v>
          </cell>
          <cell r="D186" t="str">
            <v>lbr</v>
          </cell>
          <cell r="E186">
            <v>166500</v>
          </cell>
        </row>
        <row r="187">
          <cell r="A187" t="str">
            <v>BJ15</v>
          </cell>
          <cell r="B187">
            <v>165</v>
          </cell>
          <cell r="C187" t="str">
            <v>Teak Wood 3 mm 120 x 240</v>
          </cell>
          <cell r="D187" t="str">
            <v>lbr</v>
          </cell>
          <cell r="E187">
            <v>62500</v>
          </cell>
        </row>
        <row r="188">
          <cell r="A188" t="str">
            <v>BJ16</v>
          </cell>
          <cell r="B188">
            <v>166</v>
          </cell>
          <cell r="C188" t="str">
            <v>Teak Wood 4 mm 120 x 240</v>
          </cell>
          <cell r="D188" t="str">
            <v>lbr</v>
          </cell>
          <cell r="E188">
            <v>68000</v>
          </cell>
        </row>
        <row r="189">
          <cell r="A189" t="str">
            <v>BJ17</v>
          </cell>
          <cell r="B189">
            <v>167</v>
          </cell>
          <cell r="C189" t="str">
            <v xml:space="preserve">Teak Wood 3 mm 120 x 240 Ukuran Pintu </v>
          </cell>
          <cell r="D189" t="str">
            <v>lbr</v>
          </cell>
          <cell r="E189">
            <v>42500</v>
          </cell>
        </row>
        <row r="190">
          <cell r="A190" t="str">
            <v>BJ18</v>
          </cell>
          <cell r="B190">
            <v>168</v>
          </cell>
          <cell r="C190" t="str">
            <v>Teak Wood ukuran Pintu 4 mm</v>
          </cell>
          <cell r="D190" t="str">
            <v>lbr</v>
          </cell>
          <cell r="E190">
            <v>62000</v>
          </cell>
        </row>
        <row r="191">
          <cell r="A191" t="str">
            <v>BJ19</v>
          </cell>
          <cell r="B191">
            <v>169</v>
          </cell>
          <cell r="C191" t="str">
            <v>Tacon ( tahan bakar )</v>
          </cell>
          <cell r="D191" t="str">
            <v>m²</v>
          </cell>
          <cell r="E191">
            <v>65500</v>
          </cell>
        </row>
        <row r="192">
          <cell r="A192" t="str">
            <v>BJ20</v>
          </cell>
          <cell r="B192">
            <v>170</v>
          </cell>
          <cell r="C192" t="str">
            <v>Supercon</v>
          </cell>
          <cell r="D192" t="str">
            <v>m²</v>
          </cell>
          <cell r="E192">
            <v>35000</v>
          </cell>
        </row>
        <row r="193">
          <cell r="A193" t="str">
            <v>BJ21</v>
          </cell>
          <cell r="B193">
            <v>171</v>
          </cell>
          <cell r="C193" t="str">
            <v xml:space="preserve">Melamin 4 mm 120 x 240 </v>
          </cell>
          <cell r="D193" t="str">
            <v>lbr</v>
          </cell>
          <cell r="E193">
            <v>47170</v>
          </cell>
        </row>
        <row r="194">
          <cell r="A194" t="str">
            <v>BJ22</v>
          </cell>
          <cell r="B194">
            <v>172</v>
          </cell>
          <cell r="C194" t="str">
            <v xml:space="preserve">Melamin TIK 4 mm </v>
          </cell>
          <cell r="D194" t="str">
            <v>lbr</v>
          </cell>
          <cell r="E194">
            <v>127140</v>
          </cell>
        </row>
        <row r="195">
          <cell r="A195" t="str">
            <v>BJ23</v>
          </cell>
          <cell r="B195">
            <v>173</v>
          </cell>
          <cell r="C195" t="str">
            <v xml:space="preserve">Formika 120 x 240 </v>
          </cell>
          <cell r="D195" t="str">
            <v>lbr</v>
          </cell>
          <cell r="E195">
            <v>117380</v>
          </cell>
        </row>
        <row r="196">
          <cell r="A196" t="str">
            <v>BJ24</v>
          </cell>
          <cell r="B196">
            <v>174</v>
          </cell>
          <cell r="C196" t="str">
            <v>Formika Ukuran Pintu</v>
          </cell>
          <cell r="D196" t="str">
            <v>lbr</v>
          </cell>
          <cell r="E196">
            <v>68930</v>
          </cell>
        </row>
        <row r="198">
          <cell r="C198" t="str">
            <v>F. BAHAN LANTAI DAN PELAPIS DINDING</v>
          </cell>
        </row>
        <row r="199">
          <cell r="A199" t="str">
            <v>BL01</v>
          </cell>
          <cell r="B199">
            <v>175</v>
          </cell>
          <cell r="C199" t="str">
            <v>Tegel PC 20 x 20</v>
          </cell>
          <cell r="D199" t="str">
            <v>bh</v>
          </cell>
          <cell r="E199">
            <v>500</v>
          </cell>
        </row>
        <row r="200">
          <cell r="A200" t="str">
            <v>BL02</v>
          </cell>
          <cell r="B200">
            <v>176</v>
          </cell>
          <cell r="C200" t="str">
            <v>Plin Tegel PC 10 x 20</v>
          </cell>
          <cell r="D200" t="str">
            <v>bh</v>
          </cell>
          <cell r="E200">
            <v>800</v>
          </cell>
        </row>
        <row r="201">
          <cell r="A201" t="str">
            <v>BL03</v>
          </cell>
          <cell r="B201">
            <v>177</v>
          </cell>
          <cell r="C201" t="str">
            <v>Tegel PC 30 x 30</v>
          </cell>
          <cell r="D201" t="str">
            <v>bh</v>
          </cell>
          <cell r="E201">
            <v>1700</v>
          </cell>
        </row>
        <row r="202">
          <cell r="A202" t="str">
            <v>BL04</v>
          </cell>
          <cell r="B202">
            <v>178</v>
          </cell>
          <cell r="C202" t="str">
            <v>Plin Tegel PC 15 x 30</v>
          </cell>
          <cell r="D202" t="str">
            <v>bh</v>
          </cell>
          <cell r="E202">
            <v>900</v>
          </cell>
        </row>
        <row r="203">
          <cell r="A203" t="str">
            <v>BL05</v>
          </cell>
          <cell r="B203">
            <v>179</v>
          </cell>
          <cell r="C203" t="str">
            <v>Tegel Warna 20 x 20</v>
          </cell>
          <cell r="D203" t="str">
            <v>bh</v>
          </cell>
          <cell r="E203">
            <v>550</v>
          </cell>
        </row>
        <row r="204">
          <cell r="B204" t="str">
            <v>1</v>
          </cell>
          <cell r="C204" t="str">
            <v>2</v>
          </cell>
          <cell r="D204" t="str">
            <v>3</v>
          </cell>
          <cell r="E204" t="str">
            <v>4</v>
          </cell>
        </row>
        <row r="205">
          <cell r="A205" t="str">
            <v>BL06</v>
          </cell>
          <cell r="B205">
            <v>180</v>
          </cell>
          <cell r="C205" t="str">
            <v>Plin Tegel Warna 10 x 20</v>
          </cell>
          <cell r="D205" t="str">
            <v>bh</v>
          </cell>
          <cell r="E205">
            <v>1800</v>
          </cell>
        </row>
        <row r="206">
          <cell r="A206" t="str">
            <v>BL07</v>
          </cell>
          <cell r="B206">
            <v>181</v>
          </cell>
          <cell r="C206" t="str">
            <v>Tegel Warna 30 x 30</v>
          </cell>
          <cell r="D206" t="str">
            <v>bh</v>
          </cell>
          <cell r="E206">
            <v>880</v>
          </cell>
        </row>
        <row r="207">
          <cell r="A207" t="str">
            <v>BL07'</v>
          </cell>
          <cell r="B207">
            <v>182</v>
          </cell>
          <cell r="C207" t="str">
            <v>Ubin Keramik 30 x 30 cm KW 1</v>
          </cell>
          <cell r="D207" t="str">
            <v>dus</v>
          </cell>
          <cell r="E207">
            <v>27600</v>
          </cell>
        </row>
        <row r="208">
          <cell r="A208" t="str">
            <v>BL07"</v>
          </cell>
          <cell r="B208">
            <v>183</v>
          </cell>
          <cell r="C208" t="str">
            <v>Ubin Keramik 20 x 20 cm KW 1</v>
          </cell>
          <cell r="D208" t="str">
            <v>dus</v>
          </cell>
          <cell r="E208">
            <v>25000</v>
          </cell>
        </row>
        <row r="209">
          <cell r="A209" t="str">
            <v>BL08</v>
          </cell>
          <cell r="B209">
            <v>184</v>
          </cell>
          <cell r="C209" t="str">
            <v>Plin Tegel Warna 15 x 30</v>
          </cell>
          <cell r="D209" t="str">
            <v>bh</v>
          </cell>
          <cell r="E209">
            <v>2100</v>
          </cell>
        </row>
        <row r="210">
          <cell r="A210" t="str">
            <v>BL09</v>
          </cell>
          <cell r="B210">
            <v>185</v>
          </cell>
          <cell r="C210" t="str">
            <v>Tegel Wafel PC 20 x 20</v>
          </cell>
          <cell r="D210" t="str">
            <v>bh</v>
          </cell>
          <cell r="E210">
            <v>850</v>
          </cell>
        </row>
        <row r="211">
          <cell r="A211" t="str">
            <v>BL10</v>
          </cell>
          <cell r="B211">
            <v>186</v>
          </cell>
          <cell r="C211" t="str">
            <v>Tegel Wafel Warna 20 x 20</v>
          </cell>
          <cell r="D211" t="str">
            <v>bh</v>
          </cell>
          <cell r="E211">
            <v>1150</v>
          </cell>
        </row>
        <row r="212">
          <cell r="A212" t="str">
            <v>BL11</v>
          </cell>
          <cell r="B212">
            <v>187</v>
          </cell>
          <cell r="C212" t="str">
            <v>Tegel Badak PC 30 x 30</v>
          </cell>
          <cell r="D212" t="str">
            <v>bh</v>
          </cell>
          <cell r="E212">
            <v>1150</v>
          </cell>
        </row>
        <row r="213">
          <cell r="A213" t="str">
            <v>BL12</v>
          </cell>
          <cell r="B213">
            <v>188</v>
          </cell>
          <cell r="C213" t="str">
            <v>Poslin 11 x 11 Warna Standar DN</v>
          </cell>
          <cell r="D213" t="str">
            <v>m²</v>
          </cell>
          <cell r="E213">
            <v>25500</v>
          </cell>
        </row>
        <row r="214">
          <cell r="A214" t="str">
            <v>BL13</v>
          </cell>
          <cell r="B214">
            <v>189</v>
          </cell>
          <cell r="C214" t="str">
            <v>Poslin 11 x 11 Warna Khusus DN</v>
          </cell>
          <cell r="D214" t="str">
            <v>m²</v>
          </cell>
          <cell r="E214">
            <v>29500</v>
          </cell>
        </row>
        <row r="215">
          <cell r="A215" t="str">
            <v>BL14</v>
          </cell>
          <cell r="B215">
            <v>190</v>
          </cell>
          <cell r="C215" t="str">
            <v>Keramik 10 x 20 dan 20 x 20 KW I DN Putih  / Polos</v>
          </cell>
          <cell r="D215" t="str">
            <v>m²</v>
          </cell>
          <cell r="E215">
            <v>29410</v>
          </cell>
        </row>
        <row r="216">
          <cell r="A216" t="str">
            <v>BL15</v>
          </cell>
          <cell r="B216">
            <v>191</v>
          </cell>
          <cell r="C216" t="str">
            <v>Keramik 10 x 20 KW I DN Corak / Warna / Anti Slip</v>
          </cell>
          <cell r="D216" t="str">
            <v>m²</v>
          </cell>
          <cell r="E216">
            <v>30410</v>
          </cell>
        </row>
        <row r="217">
          <cell r="A217" t="str">
            <v>BL16</v>
          </cell>
          <cell r="B217">
            <v>192</v>
          </cell>
          <cell r="C217" t="str">
            <v>Keramik 20 x 20 (KM) KW I DN Corak / Warna / Anti Slip</v>
          </cell>
          <cell r="D217" t="str">
            <v>m²</v>
          </cell>
          <cell r="E217">
            <v>29910</v>
          </cell>
        </row>
        <row r="218">
          <cell r="A218" t="str">
            <v>BL17</v>
          </cell>
          <cell r="B218">
            <v>193</v>
          </cell>
          <cell r="C218" t="str">
            <v xml:space="preserve">Keramik 20 x 20 (KM) KWI DN Putih Polos </v>
          </cell>
          <cell r="D218" t="str">
            <v>m²</v>
          </cell>
          <cell r="E218">
            <v>29410</v>
          </cell>
        </row>
        <row r="219">
          <cell r="A219" t="str">
            <v>BL18</v>
          </cell>
          <cell r="B219">
            <v>194</v>
          </cell>
          <cell r="C219" t="str">
            <v xml:space="preserve">Keramik 20 x 25 Dinding KM KWI DN Corak </v>
          </cell>
          <cell r="D219" t="str">
            <v>m²</v>
          </cell>
          <cell r="E219">
            <v>29410</v>
          </cell>
        </row>
        <row r="220">
          <cell r="A220" t="str">
            <v>BL19</v>
          </cell>
          <cell r="B220">
            <v>195</v>
          </cell>
          <cell r="C220" t="str">
            <v>Keramik 30 x 30 KW I DN putih polos</v>
          </cell>
          <cell r="D220" t="str">
            <v>m²</v>
          </cell>
          <cell r="E220">
            <v>31590</v>
          </cell>
        </row>
        <row r="221">
          <cell r="A221" t="str">
            <v>BL20</v>
          </cell>
          <cell r="B221">
            <v>196</v>
          </cell>
          <cell r="C221" t="str">
            <v>Keramik 30 x 30 KW I DN Warna/Corak ( ANTI SLIP )</v>
          </cell>
          <cell r="D221" t="str">
            <v>m²</v>
          </cell>
          <cell r="E221">
            <v>35410</v>
          </cell>
        </row>
        <row r="222">
          <cell r="B222">
            <v>197</v>
          </cell>
          <cell r="C222" t="str">
            <v>Granito Tile Esenssza 40 x 40 polis</v>
          </cell>
          <cell r="D222" t="str">
            <v>m²</v>
          </cell>
          <cell r="E222">
            <v>170490</v>
          </cell>
        </row>
        <row r="223">
          <cell r="B223">
            <v>198</v>
          </cell>
          <cell r="C223" t="str">
            <v>Granito Tile Esenssza 40 x 40 un polis</v>
          </cell>
          <cell r="D223" t="str">
            <v>m²</v>
          </cell>
          <cell r="E223">
            <v>99930</v>
          </cell>
        </row>
        <row r="224">
          <cell r="B224">
            <v>199</v>
          </cell>
          <cell r="C224" t="str">
            <v>Granito Tile Esenssza 60 x 60 polis</v>
          </cell>
          <cell r="D224" t="str">
            <v>m²</v>
          </cell>
          <cell r="E224">
            <v>209690</v>
          </cell>
        </row>
        <row r="225">
          <cell r="B225">
            <v>200</v>
          </cell>
          <cell r="C225" t="str">
            <v>Granito Tile Esenssza 60 x 60 un polis</v>
          </cell>
          <cell r="D225" t="str">
            <v>m²</v>
          </cell>
          <cell r="E225">
            <v>118970</v>
          </cell>
        </row>
        <row r="226">
          <cell r="B226">
            <v>201</v>
          </cell>
          <cell r="C226" t="str">
            <v xml:space="preserve">Keramik 40 x 40 cm </v>
          </cell>
          <cell r="D226" t="str">
            <v>dus</v>
          </cell>
          <cell r="E226">
            <v>33000</v>
          </cell>
        </row>
        <row r="227">
          <cell r="B227">
            <v>202</v>
          </cell>
          <cell r="C227" t="str">
            <v>Keramik Mozaik 30 x 30 cm</v>
          </cell>
          <cell r="D227" t="str">
            <v>dus</v>
          </cell>
          <cell r="E227">
            <v>46000</v>
          </cell>
        </row>
        <row r="228">
          <cell r="A228" t="str">
            <v>BL21</v>
          </cell>
          <cell r="B228">
            <v>203</v>
          </cell>
          <cell r="C228" t="str">
            <v>Vinyl Lantai standar</v>
          </cell>
          <cell r="D228" t="str">
            <v>m²</v>
          </cell>
          <cell r="E228">
            <v>15500</v>
          </cell>
        </row>
        <row r="229">
          <cell r="A229" t="str">
            <v>BL22</v>
          </cell>
          <cell r="B229">
            <v>204</v>
          </cell>
          <cell r="C229" t="str">
            <v>Karpet Kelas Baik LN</v>
          </cell>
          <cell r="D229" t="str">
            <v>m²</v>
          </cell>
          <cell r="E229">
            <v>445700</v>
          </cell>
        </row>
        <row r="230">
          <cell r="A230" t="str">
            <v>BL23</v>
          </cell>
          <cell r="B230">
            <v>205</v>
          </cell>
          <cell r="C230" t="str">
            <v>Karpet Kelas Sedang LN</v>
          </cell>
          <cell r="D230" t="str">
            <v>m²</v>
          </cell>
          <cell r="E230">
            <v>174000</v>
          </cell>
        </row>
        <row r="231">
          <cell r="A231" t="str">
            <v>BL24</v>
          </cell>
          <cell r="B231">
            <v>206</v>
          </cell>
          <cell r="C231" t="str">
            <v>Stairnosing keramik 10/20</v>
          </cell>
          <cell r="D231" t="str">
            <v>bh</v>
          </cell>
          <cell r="E231">
            <v>6000</v>
          </cell>
        </row>
        <row r="232">
          <cell r="A232" t="str">
            <v>BL25</v>
          </cell>
          <cell r="B232">
            <v>207</v>
          </cell>
          <cell r="C232" t="str">
            <v>Stairnosing fiber</v>
          </cell>
          <cell r="D232" t="str">
            <v>m'</v>
          </cell>
          <cell r="E232">
            <v>10750</v>
          </cell>
        </row>
        <row r="233">
          <cell r="A233" t="str">
            <v>BL26</v>
          </cell>
          <cell r="B233">
            <v>208</v>
          </cell>
          <cell r="C233" t="str">
            <v>Taraso Kerang 30 x 30</v>
          </cell>
          <cell r="D233" t="str">
            <v>m²</v>
          </cell>
          <cell r="E233">
            <v>16000</v>
          </cell>
        </row>
        <row r="234">
          <cell r="A234" t="str">
            <v>BL27</v>
          </cell>
          <cell r="B234">
            <v>209</v>
          </cell>
          <cell r="C234" t="str">
            <v>Plin Taraso 10 x 30</v>
          </cell>
          <cell r="D234" t="str">
            <v>bh</v>
          </cell>
          <cell r="E234">
            <v>3700</v>
          </cell>
        </row>
        <row r="235">
          <cell r="A235" t="str">
            <v>BL28</v>
          </cell>
          <cell r="B235">
            <v>210</v>
          </cell>
          <cell r="C235" t="str">
            <v xml:space="preserve">Granit Alam LN Ukuran Besar </v>
          </cell>
          <cell r="D235" t="str">
            <v>m²</v>
          </cell>
          <cell r="E235">
            <v>1170000</v>
          </cell>
        </row>
        <row r="236">
          <cell r="A236" t="str">
            <v>BL29</v>
          </cell>
          <cell r="B236">
            <v>211</v>
          </cell>
          <cell r="C236" t="str">
            <v xml:space="preserve">Granit Alam LN Ukuran Kecil </v>
          </cell>
          <cell r="D236" t="str">
            <v>m²</v>
          </cell>
          <cell r="E236">
            <v>900000</v>
          </cell>
        </row>
        <row r="237">
          <cell r="A237" t="str">
            <v>BL30</v>
          </cell>
          <cell r="B237">
            <v>212</v>
          </cell>
          <cell r="C237" t="str">
            <v xml:space="preserve">Granit Alam DN Ukuran Besar </v>
          </cell>
          <cell r="D237" t="str">
            <v>m²</v>
          </cell>
          <cell r="E237">
            <v>790000</v>
          </cell>
        </row>
        <row r="238">
          <cell r="A238" t="str">
            <v>BL31</v>
          </cell>
          <cell r="B238">
            <v>213</v>
          </cell>
          <cell r="C238" t="str">
            <v>Granit Alam DN Ukuran Kecil</v>
          </cell>
          <cell r="D238" t="str">
            <v>m²</v>
          </cell>
          <cell r="E238">
            <v>731000</v>
          </cell>
        </row>
        <row r="239">
          <cell r="A239" t="str">
            <v>BL32</v>
          </cell>
          <cell r="B239">
            <v>214</v>
          </cell>
          <cell r="C239" t="str">
            <v xml:space="preserve">Marmer Alam  Lampung Ukuran Besar </v>
          </cell>
          <cell r="D239" t="str">
            <v>m²</v>
          </cell>
          <cell r="E239">
            <v>132500</v>
          </cell>
        </row>
        <row r="240">
          <cell r="A240" t="str">
            <v>BL33</v>
          </cell>
          <cell r="B240">
            <v>215</v>
          </cell>
          <cell r="C240" t="str">
            <v>Marmer Alam  Lampung Ukuran Kecil</v>
          </cell>
          <cell r="D240" t="str">
            <v>m²</v>
          </cell>
          <cell r="E240">
            <v>90000</v>
          </cell>
        </row>
        <row r="241">
          <cell r="A241" t="str">
            <v>BL34</v>
          </cell>
          <cell r="B241">
            <v>216</v>
          </cell>
          <cell r="C241" t="str">
            <v xml:space="preserve">Marmer Alam Citatah Ukuran Besar </v>
          </cell>
          <cell r="D241" t="str">
            <v>m²</v>
          </cell>
          <cell r="E241">
            <v>350000</v>
          </cell>
        </row>
        <row r="242">
          <cell r="A242" t="str">
            <v>BL35</v>
          </cell>
          <cell r="B242">
            <v>217</v>
          </cell>
          <cell r="C242" t="str">
            <v>Marmer Alam Citatah Ukuran Kecil</v>
          </cell>
          <cell r="D242" t="str">
            <v>m²</v>
          </cell>
          <cell r="E242">
            <v>207000</v>
          </cell>
        </row>
        <row r="243">
          <cell r="A243" t="str">
            <v>BL36</v>
          </cell>
          <cell r="B243">
            <v>218</v>
          </cell>
          <cell r="C243" t="str">
            <v>Marmer Sintetis</v>
          </cell>
          <cell r="D243" t="str">
            <v>m²</v>
          </cell>
          <cell r="E243">
            <v>200000</v>
          </cell>
        </row>
        <row r="244">
          <cell r="A244" t="str">
            <v>BL37</v>
          </cell>
          <cell r="B244">
            <v>219</v>
          </cell>
          <cell r="C244" t="str">
            <v xml:space="preserve">Bata Karawang </v>
          </cell>
          <cell r="D244" t="str">
            <v>bh</v>
          </cell>
          <cell r="E244">
            <v>100000</v>
          </cell>
        </row>
        <row r="245">
          <cell r="A245" t="str">
            <v>BL39</v>
          </cell>
          <cell r="B245">
            <v>220</v>
          </cell>
          <cell r="C245" t="str">
            <v>Granito Tile Essenza 40 x40  Polis</v>
          </cell>
          <cell r="D245" t="str">
            <v>m²</v>
          </cell>
          <cell r="E245">
            <v>170490</v>
          </cell>
        </row>
        <row r="246">
          <cell r="A246" t="str">
            <v>BL40</v>
          </cell>
          <cell r="B246">
            <v>221</v>
          </cell>
          <cell r="C246" t="str">
            <v>Granito Tile Essenza 40 x 40  Unpolis</v>
          </cell>
          <cell r="D246" t="str">
            <v>m²</v>
          </cell>
          <cell r="E246">
            <v>99930</v>
          </cell>
        </row>
        <row r="247">
          <cell r="A247" t="str">
            <v>BL40'</v>
          </cell>
          <cell r="B247">
            <v>222</v>
          </cell>
          <cell r="C247" t="str">
            <v>Granito Tile Essenza 60 x 60  polis</v>
          </cell>
          <cell r="D247" t="str">
            <v>m²</v>
          </cell>
          <cell r="E247">
            <v>209690</v>
          </cell>
        </row>
        <row r="248">
          <cell r="A248" t="str">
            <v>BL40"</v>
          </cell>
          <cell r="B248">
            <v>223</v>
          </cell>
          <cell r="C248" t="str">
            <v>Granito Tile Essenza 60 x 60  Unpolis</v>
          </cell>
          <cell r="D248" t="str">
            <v>m²</v>
          </cell>
          <cell r="E248">
            <v>118970</v>
          </cell>
        </row>
        <row r="249">
          <cell r="A249" t="str">
            <v>BL41</v>
          </cell>
          <cell r="B249">
            <v>224</v>
          </cell>
          <cell r="C249" t="str">
            <v xml:space="preserve">Bata Karawang </v>
          </cell>
          <cell r="D249" t="str">
            <v>bh</v>
          </cell>
          <cell r="E249">
            <v>5000</v>
          </cell>
        </row>
        <row r="250">
          <cell r="A250" t="str">
            <v>BL42</v>
          </cell>
          <cell r="B250">
            <v>225</v>
          </cell>
          <cell r="C250" t="str">
            <v>Campuran untuk Kedap Air (AM)</v>
          </cell>
          <cell r="D250" t="str">
            <v>ltr</v>
          </cell>
          <cell r="E250">
            <v>18000</v>
          </cell>
        </row>
        <row r="255">
          <cell r="B255" t="str">
            <v>1</v>
          </cell>
          <cell r="C255" t="str">
            <v>2</v>
          </cell>
          <cell r="D255" t="str">
            <v>3</v>
          </cell>
          <cell r="E255" t="str">
            <v>4</v>
          </cell>
        </row>
        <row r="256">
          <cell r="C256" t="str">
            <v>G. BAHAN SALURAN AIR KOTOR / BERSIH</v>
          </cell>
        </row>
        <row r="257">
          <cell r="A257" t="str">
            <v>BN01</v>
          </cell>
          <cell r="B257">
            <v>226</v>
          </cell>
          <cell r="C257" t="str">
            <v>Grafel 1/2 d.20 cm</v>
          </cell>
          <cell r="D257" t="str">
            <v>m1</v>
          </cell>
          <cell r="E257">
            <v>15000</v>
          </cell>
        </row>
        <row r="258">
          <cell r="A258" t="str">
            <v>BN02</v>
          </cell>
          <cell r="B258">
            <v>227</v>
          </cell>
          <cell r="C258" t="str">
            <v>Grafel 1/2 d.30 cm</v>
          </cell>
          <cell r="D258" t="str">
            <v>m1</v>
          </cell>
          <cell r="E258">
            <v>30000</v>
          </cell>
        </row>
        <row r="259">
          <cell r="A259" t="str">
            <v>BN03</v>
          </cell>
          <cell r="B259">
            <v>228</v>
          </cell>
          <cell r="C259" t="str">
            <v>Grafel 1/2 d.40 cm</v>
          </cell>
          <cell r="D259" t="str">
            <v>m1</v>
          </cell>
          <cell r="E259">
            <v>50000</v>
          </cell>
        </row>
        <row r="260">
          <cell r="A260" t="str">
            <v>BN04</v>
          </cell>
          <cell r="B260">
            <v>229</v>
          </cell>
          <cell r="C260" t="str">
            <v>Buis Beton Ø 20 cm ( 1 m' )</v>
          </cell>
          <cell r="D260" t="str">
            <v>m1</v>
          </cell>
          <cell r="E260">
            <v>23000</v>
          </cell>
        </row>
        <row r="261">
          <cell r="A261" t="str">
            <v>BN05</v>
          </cell>
          <cell r="B261">
            <v>230</v>
          </cell>
          <cell r="C261" t="str">
            <v>Buis Beton Ø 30 cm ( 1 m' )</v>
          </cell>
          <cell r="D261" t="str">
            <v>bh</v>
          </cell>
          <cell r="E261">
            <v>33000</v>
          </cell>
        </row>
        <row r="262">
          <cell r="A262" t="str">
            <v>BN06</v>
          </cell>
          <cell r="B262">
            <v>231</v>
          </cell>
          <cell r="C262" t="str">
            <v>Buis Beton Ø 40 cm ( 1 m' )</v>
          </cell>
          <cell r="D262" t="str">
            <v>bh</v>
          </cell>
          <cell r="E262">
            <v>42000</v>
          </cell>
        </row>
        <row r="263">
          <cell r="A263" t="str">
            <v>BN07</v>
          </cell>
          <cell r="B263">
            <v>232</v>
          </cell>
          <cell r="C263" t="str">
            <v>Buis Beton Ø 50 cm ( 1 m' )</v>
          </cell>
          <cell r="D263" t="str">
            <v>bh</v>
          </cell>
          <cell r="E263">
            <v>55000</v>
          </cell>
        </row>
        <row r="264">
          <cell r="A264" t="str">
            <v>BN08</v>
          </cell>
          <cell r="B264">
            <v>233</v>
          </cell>
          <cell r="C264" t="str">
            <v>Buis Beton Ø 60 cm ( 1 m' ) *M031</v>
          </cell>
          <cell r="D264" t="str">
            <v>bh</v>
          </cell>
          <cell r="E264">
            <v>66000</v>
          </cell>
        </row>
        <row r="265">
          <cell r="A265" t="str">
            <v>BN09</v>
          </cell>
          <cell r="B265">
            <v>234</v>
          </cell>
          <cell r="C265" t="str">
            <v>Buis Beton Ø 100 cm ( 0.50 m ) *M035</v>
          </cell>
          <cell r="D265" t="str">
            <v>bh</v>
          </cell>
          <cell r="E265">
            <v>110000</v>
          </cell>
        </row>
        <row r="266">
          <cell r="A266" t="str">
            <v>BN10</v>
          </cell>
          <cell r="B266">
            <v>235</v>
          </cell>
          <cell r="C266" t="str">
            <v>Buis Beton Ø 80 cm ( 0.50 m ) *M033</v>
          </cell>
          <cell r="D266" t="str">
            <v>bh</v>
          </cell>
          <cell r="E266">
            <v>88000</v>
          </cell>
        </row>
        <row r="267">
          <cell r="A267" t="str">
            <v>BN11</v>
          </cell>
          <cell r="B267">
            <v>236</v>
          </cell>
          <cell r="C267" t="str">
            <v>Buis Tanah Ø 10 cm ( 0.50 m )</v>
          </cell>
          <cell r="D267" t="str">
            <v>bh</v>
          </cell>
          <cell r="E267">
            <v>4100</v>
          </cell>
        </row>
        <row r="268">
          <cell r="A268" t="str">
            <v>BN12</v>
          </cell>
          <cell r="B268">
            <v>237</v>
          </cell>
          <cell r="C268" t="str">
            <v>Buis Tanah Ø 15 cm ( 0.50 m )</v>
          </cell>
          <cell r="D268" t="str">
            <v>bh</v>
          </cell>
          <cell r="E268">
            <v>5750</v>
          </cell>
        </row>
        <row r="269">
          <cell r="A269" t="str">
            <v>BN13</v>
          </cell>
          <cell r="B269">
            <v>238</v>
          </cell>
          <cell r="C269" t="str">
            <v>Buis Tanah Ø 20 cm ( 0.50 m )</v>
          </cell>
          <cell r="D269" t="str">
            <v>bh</v>
          </cell>
          <cell r="E269">
            <v>6750</v>
          </cell>
        </row>
        <row r="270">
          <cell r="A270" t="str">
            <v>BN14</v>
          </cell>
          <cell r="B270">
            <v>239</v>
          </cell>
          <cell r="C270" t="str">
            <v>Buis Tanah Ø 25 cm ( 0.50 m )</v>
          </cell>
          <cell r="D270" t="str">
            <v>bh</v>
          </cell>
          <cell r="E270">
            <v>9000</v>
          </cell>
        </row>
        <row r="271">
          <cell r="A271" t="str">
            <v>BN15</v>
          </cell>
          <cell r="B271">
            <v>240</v>
          </cell>
          <cell r="C271" t="str">
            <v>Tali Injuk</v>
          </cell>
          <cell r="D271" t="str">
            <v>kg</v>
          </cell>
          <cell r="E271">
            <v>22800</v>
          </cell>
        </row>
        <row r="273">
          <cell r="C273" t="str">
            <v>H. BAHAN LOGAM DAN BAHAN JADINYA</v>
          </cell>
        </row>
        <row r="274">
          <cell r="A274" t="str">
            <v>BP01</v>
          </cell>
          <cell r="B274">
            <v>241</v>
          </cell>
          <cell r="C274" t="str">
            <v>Besi Beton U-24 Rata - Rata *M167'</v>
          </cell>
          <cell r="D274" t="str">
            <v>kg</v>
          </cell>
          <cell r="E274">
            <v>7700</v>
          </cell>
        </row>
        <row r="275">
          <cell r="A275" t="str">
            <v>BP02</v>
          </cell>
          <cell r="B275">
            <v>242</v>
          </cell>
          <cell r="C275" t="str">
            <v>Besi Beton U-39 / U-32 Rata - Rata *M167</v>
          </cell>
          <cell r="D275" t="str">
            <v>kg</v>
          </cell>
          <cell r="E275">
            <v>8730</v>
          </cell>
        </row>
        <row r="276">
          <cell r="A276" t="str">
            <v>BP03</v>
          </cell>
          <cell r="B276">
            <v>243</v>
          </cell>
          <cell r="C276" t="str">
            <v>Pagar BRC Lengkap Tiang ( Tanpa Pondasi )</v>
          </cell>
          <cell r="D276" t="str">
            <v>m²</v>
          </cell>
          <cell r="E276">
            <v>62500</v>
          </cell>
        </row>
        <row r="277">
          <cell r="A277" t="str">
            <v>BP04</v>
          </cell>
          <cell r="B277">
            <v>244</v>
          </cell>
          <cell r="C277" t="str">
            <v>Bondek</v>
          </cell>
          <cell r="D277" t="str">
            <v>m²</v>
          </cell>
          <cell r="E277">
            <v>81000</v>
          </cell>
        </row>
        <row r="278">
          <cell r="A278" t="str">
            <v>BP05</v>
          </cell>
          <cell r="B278">
            <v>245</v>
          </cell>
          <cell r="C278" t="str">
            <v>Ongkos Galfanis Besi</v>
          </cell>
          <cell r="D278" t="str">
            <v>kg</v>
          </cell>
          <cell r="E278">
            <v>4100</v>
          </cell>
        </row>
        <row r="279">
          <cell r="A279" t="str">
            <v>BP07</v>
          </cell>
          <cell r="B279">
            <v>246</v>
          </cell>
          <cell r="C279" t="str">
            <v>Kawat Duri</v>
          </cell>
          <cell r="D279" t="str">
            <v>m1</v>
          </cell>
          <cell r="E279">
            <v>3700</v>
          </cell>
        </row>
        <row r="280">
          <cell r="A280" t="str">
            <v>BP08</v>
          </cell>
          <cell r="B280">
            <v>247</v>
          </cell>
          <cell r="C280" t="str">
            <v xml:space="preserve">Kawat Pengikat </v>
          </cell>
          <cell r="D280" t="str">
            <v>m1</v>
          </cell>
          <cell r="E280">
            <v>3850</v>
          </cell>
        </row>
        <row r="281">
          <cell r="A281" t="str">
            <v>BP09</v>
          </cell>
          <cell r="B281">
            <v>248</v>
          </cell>
          <cell r="C281" t="str">
            <v>Kawat Bronjong 4 mm</v>
          </cell>
          <cell r="D281" t="str">
            <v>kg</v>
          </cell>
          <cell r="E281">
            <v>4990</v>
          </cell>
        </row>
        <row r="282">
          <cell r="A282" t="str">
            <v>BP10</v>
          </cell>
          <cell r="B282">
            <v>249</v>
          </cell>
          <cell r="C282" t="str">
            <v>Kawat Tembaga</v>
          </cell>
          <cell r="D282" t="str">
            <v>kg</v>
          </cell>
          <cell r="E282">
            <v>3350</v>
          </cell>
        </row>
        <row r="283">
          <cell r="A283" t="str">
            <v>BP10,</v>
          </cell>
          <cell r="B283">
            <v>250</v>
          </cell>
          <cell r="C283" t="str">
            <v>Baja Siku/Profil DN</v>
          </cell>
          <cell r="D283" t="str">
            <v>kg</v>
          </cell>
          <cell r="E283">
            <v>7760</v>
          </cell>
        </row>
        <row r="284">
          <cell r="A284" t="str">
            <v>BP10'</v>
          </cell>
          <cell r="B284">
            <v>251</v>
          </cell>
          <cell r="C284" t="str">
            <v>Baja IWF DN SII</v>
          </cell>
          <cell r="D284" t="str">
            <v>kg</v>
          </cell>
          <cell r="E284">
            <v>9000</v>
          </cell>
        </row>
        <row r="285">
          <cell r="A285" t="str">
            <v>BP10"</v>
          </cell>
          <cell r="B285">
            <v>252</v>
          </cell>
          <cell r="C285" t="str">
            <v>Baja IWF Jepang</v>
          </cell>
          <cell r="D285" t="str">
            <v>kg</v>
          </cell>
          <cell r="E285">
            <v>9500</v>
          </cell>
        </row>
        <row r="286">
          <cell r="B286">
            <v>253</v>
          </cell>
          <cell r="C286" t="str">
            <v>Baja Kontruksi Jembatan *M165</v>
          </cell>
          <cell r="D286" t="str">
            <v>kg</v>
          </cell>
          <cell r="E286">
            <v>18000</v>
          </cell>
        </row>
        <row r="287">
          <cell r="A287" t="str">
            <v>BP11</v>
          </cell>
          <cell r="B287">
            <v>254</v>
          </cell>
          <cell r="C287" t="str">
            <v>Kawat Beton *M168</v>
          </cell>
          <cell r="D287" t="str">
            <v>kg</v>
          </cell>
          <cell r="E287">
            <v>7500</v>
          </cell>
        </row>
        <row r="288">
          <cell r="A288" t="str">
            <v>BP12</v>
          </cell>
          <cell r="B288">
            <v>255</v>
          </cell>
          <cell r="C288" t="str">
            <v>Kawat Duri</v>
          </cell>
          <cell r="D288" t="str">
            <v>m1</v>
          </cell>
          <cell r="E288">
            <v>1800</v>
          </cell>
        </row>
        <row r="289">
          <cell r="A289" t="str">
            <v>BP13</v>
          </cell>
          <cell r="B289">
            <v>256</v>
          </cell>
          <cell r="C289" t="str">
            <v xml:space="preserve">Kawat Pengikat </v>
          </cell>
          <cell r="D289" t="str">
            <v>m1</v>
          </cell>
          <cell r="E289">
            <v>550</v>
          </cell>
        </row>
        <row r="290">
          <cell r="A290" t="str">
            <v>BP14</v>
          </cell>
          <cell r="B290">
            <v>257</v>
          </cell>
          <cell r="C290" t="str">
            <v>Kawat Bronjong 4 mm *M162</v>
          </cell>
          <cell r="D290" t="str">
            <v>kg</v>
          </cell>
          <cell r="E290">
            <v>4990</v>
          </cell>
        </row>
        <row r="291">
          <cell r="A291" t="str">
            <v>BP15</v>
          </cell>
          <cell r="B291">
            <v>258</v>
          </cell>
          <cell r="C291" t="str">
            <v>Kawat Tembaga</v>
          </cell>
          <cell r="D291" t="str">
            <v>kg</v>
          </cell>
          <cell r="E291">
            <v>15100</v>
          </cell>
        </row>
        <row r="292">
          <cell r="B292">
            <v>259</v>
          </cell>
          <cell r="C292" t="str">
            <v>Baut Baja  *M163</v>
          </cell>
          <cell r="D292" t="str">
            <v>kg</v>
          </cell>
          <cell r="E292">
            <v>15000</v>
          </cell>
        </row>
        <row r="293">
          <cell r="B293">
            <v>260</v>
          </cell>
          <cell r="C293" t="str">
            <v>Besi Galvanisir  * M164</v>
          </cell>
          <cell r="D293" t="str">
            <v>kg</v>
          </cell>
          <cell r="E293">
            <v>25000</v>
          </cell>
        </row>
        <row r="294">
          <cell r="B294">
            <v>261</v>
          </cell>
          <cell r="C294" t="str">
            <v>Baja Tralis   *M161</v>
          </cell>
          <cell r="D294" t="str">
            <v>kg</v>
          </cell>
          <cell r="E294">
            <v>10300</v>
          </cell>
        </row>
        <row r="295">
          <cell r="A295" t="str">
            <v>BP16</v>
          </cell>
          <cell r="B295">
            <v>262</v>
          </cell>
          <cell r="C295" t="str">
            <v>Ram Nyamuk Hijau</v>
          </cell>
          <cell r="D295" t="str">
            <v>m²</v>
          </cell>
          <cell r="E295">
            <v>8000</v>
          </cell>
        </row>
        <row r="296">
          <cell r="A296" t="str">
            <v>BP17</v>
          </cell>
          <cell r="B296">
            <v>263</v>
          </cell>
          <cell r="C296" t="str">
            <v>Ram Kawat 1 x 1 cm</v>
          </cell>
          <cell r="D296" t="str">
            <v>m²</v>
          </cell>
          <cell r="E296">
            <v>7000</v>
          </cell>
        </row>
        <row r="297">
          <cell r="A297" t="str">
            <v>BP18</v>
          </cell>
          <cell r="B297">
            <v>264</v>
          </cell>
          <cell r="C297" t="str">
            <v>Ram Ayam</v>
          </cell>
          <cell r="D297" t="str">
            <v>m²</v>
          </cell>
          <cell r="E297">
            <v>6000</v>
          </cell>
        </row>
        <row r="298">
          <cell r="A298" t="str">
            <v>BP19</v>
          </cell>
          <cell r="B298">
            <v>265</v>
          </cell>
          <cell r="C298" t="str">
            <v xml:space="preserve">Kawat Kasa 1 x 1 cm ( Putih ) </v>
          </cell>
          <cell r="D298" t="str">
            <v>m²</v>
          </cell>
          <cell r="E298">
            <v>12500</v>
          </cell>
        </row>
        <row r="299">
          <cell r="A299" t="str">
            <v>BP20</v>
          </cell>
          <cell r="B299">
            <v>266</v>
          </cell>
          <cell r="C299" t="str">
            <v>Kawat Harmonika 4 cm</v>
          </cell>
          <cell r="D299" t="str">
            <v>m²</v>
          </cell>
          <cell r="E299">
            <v>13000</v>
          </cell>
        </row>
        <row r="300">
          <cell r="A300" t="str">
            <v>BP21</v>
          </cell>
          <cell r="B300">
            <v>267</v>
          </cell>
          <cell r="C300" t="str">
            <v>Kawat Harmonika 2 cm</v>
          </cell>
          <cell r="D300" t="str">
            <v>m²</v>
          </cell>
          <cell r="E300">
            <v>12500</v>
          </cell>
        </row>
        <row r="301">
          <cell r="A301" t="str">
            <v>BP22</v>
          </cell>
          <cell r="B301">
            <v>268</v>
          </cell>
          <cell r="C301" t="str">
            <v>Kawat Las Listrik</v>
          </cell>
          <cell r="D301" t="str">
            <v>kg</v>
          </cell>
          <cell r="E301">
            <v>9500</v>
          </cell>
        </row>
        <row r="302">
          <cell r="A302" t="str">
            <v>BP23</v>
          </cell>
          <cell r="B302">
            <v>269</v>
          </cell>
          <cell r="C302" t="str">
            <v>Wiremesh M8</v>
          </cell>
          <cell r="D302" t="str">
            <v>m²</v>
          </cell>
          <cell r="E302">
            <v>22900</v>
          </cell>
        </row>
        <row r="303">
          <cell r="A303" t="str">
            <v>BP24</v>
          </cell>
          <cell r="B303">
            <v>270</v>
          </cell>
          <cell r="C303" t="str">
            <v>Wiremesh M6</v>
          </cell>
          <cell r="D303" t="str">
            <v>m²</v>
          </cell>
          <cell r="E303">
            <v>18700</v>
          </cell>
        </row>
        <row r="304">
          <cell r="A304" t="str">
            <v>BP25</v>
          </cell>
          <cell r="B304">
            <v>271</v>
          </cell>
          <cell r="C304" t="str">
            <v>Timah</v>
          </cell>
          <cell r="D304" t="str">
            <v>kg</v>
          </cell>
          <cell r="E304">
            <v>23500</v>
          </cell>
        </row>
        <row r="305">
          <cell r="A305" t="str">
            <v>BP26</v>
          </cell>
          <cell r="B305">
            <v>272</v>
          </cell>
          <cell r="C305" t="str">
            <v>Timah Hitam</v>
          </cell>
          <cell r="D305" t="str">
            <v>kg</v>
          </cell>
          <cell r="E305">
            <v>15000</v>
          </cell>
        </row>
        <row r="306">
          <cell r="A306" t="str">
            <v>BP27</v>
          </cell>
          <cell r="B306">
            <v>273</v>
          </cell>
          <cell r="C306" t="str">
            <v>Ram Nyamuk Aluminium</v>
          </cell>
          <cell r="D306" t="str">
            <v>m²</v>
          </cell>
          <cell r="E306">
            <v>6500</v>
          </cell>
        </row>
        <row r="307">
          <cell r="A307" t="str">
            <v>BP28</v>
          </cell>
          <cell r="B307">
            <v>274</v>
          </cell>
          <cell r="C307" t="str">
            <v xml:space="preserve">Plat Srip Ø 2 x 30 mm ( 6 m1) </v>
          </cell>
          <cell r="D307" t="str">
            <v>bt</v>
          </cell>
          <cell r="E307">
            <v>15000</v>
          </cell>
        </row>
        <row r="308">
          <cell r="A308" t="str">
            <v>BP29</v>
          </cell>
          <cell r="B308">
            <v>275</v>
          </cell>
          <cell r="C308" t="str">
            <v xml:space="preserve">Plat Srip Ø 3 x 30 mm ( 6 m1) </v>
          </cell>
          <cell r="D308" t="str">
            <v>bt</v>
          </cell>
          <cell r="E308">
            <v>19500</v>
          </cell>
        </row>
        <row r="309">
          <cell r="B309" t="str">
            <v>1</v>
          </cell>
          <cell r="C309" t="str">
            <v>2</v>
          </cell>
          <cell r="D309" t="str">
            <v>3</v>
          </cell>
          <cell r="E309" t="str">
            <v>4</v>
          </cell>
        </row>
        <row r="310">
          <cell r="A310" t="str">
            <v>BP30</v>
          </cell>
          <cell r="B310">
            <v>276</v>
          </cell>
          <cell r="C310" t="str">
            <v>Plat Alumunium 0.2 mm</v>
          </cell>
          <cell r="D310" t="str">
            <v>m²</v>
          </cell>
          <cell r="E310">
            <v>45600</v>
          </cell>
        </row>
        <row r="311">
          <cell r="A311" t="str">
            <v>BP31</v>
          </cell>
          <cell r="B311">
            <v>277</v>
          </cell>
          <cell r="C311" t="str">
            <v>Plat Alumunium 0.3 mm</v>
          </cell>
          <cell r="D311" t="str">
            <v>m²</v>
          </cell>
          <cell r="E311">
            <v>59300</v>
          </cell>
        </row>
        <row r="312">
          <cell r="A312" t="str">
            <v>BP32</v>
          </cell>
          <cell r="B312">
            <v>278</v>
          </cell>
          <cell r="C312" t="str">
            <v>Plat Alumunium 0.4 mm</v>
          </cell>
          <cell r="D312" t="str">
            <v>m²</v>
          </cell>
          <cell r="E312">
            <v>71000</v>
          </cell>
        </row>
        <row r="313">
          <cell r="A313" t="str">
            <v>BP33</v>
          </cell>
          <cell r="B313">
            <v>279</v>
          </cell>
          <cell r="C313" t="str">
            <v>Plat Alumunium 0.5 mm</v>
          </cell>
          <cell r="D313" t="str">
            <v>m²</v>
          </cell>
          <cell r="E313">
            <v>80000</v>
          </cell>
        </row>
        <row r="314">
          <cell r="A314" t="str">
            <v>BP34</v>
          </cell>
          <cell r="B314">
            <v>280</v>
          </cell>
          <cell r="C314" t="str">
            <v>Plat Alumunium 0.6 mm</v>
          </cell>
          <cell r="D314" t="str">
            <v>m²</v>
          </cell>
          <cell r="E314">
            <v>92600</v>
          </cell>
        </row>
        <row r="315">
          <cell r="A315" t="str">
            <v>BP35</v>
          </cell>
          <cell r="B315">
            <v>281</v>
          </cell>
          <cell r="C315" t="str">
            <v>Plat Alumunium 0.1 mm</v>
          </cell>
          <cell r="D315" t="str">
            <v>m²</v>
          </cell>
          <cell r="E315">
            <v>24600</v>
          </cell>
        </row>
        <row r="316">
          <cell r="A316" t="str">
            <v>BP36</v>
          </cell>
          <cell r="B316">
            <v>282</v>
          </cell>
          <cell r="C316" t="str">
            <v>Kusen Alumunium Natural 1.3 mm  t=1,3 mm ( 4 " )</v>
          </cell>
          <cell r="D316" t="str">
            <v>m1</v>
          </cell>
          <cell r="E316">
            <v>30000</v>
          </cell>
        </row>
        <row r="317">
          <cell r="A317" t="str">
            <v>BP37</v>
          </cell>
          <cell r="B317">
            <v>283</v>
          </cell>
          <cell r="C317" t="str">
            <v>Kusen Alumunium Warna 1.3 mm t=1,3 mm ( 4 " )</v>
          </cell>
          <cell r="D317" t="str">
            <v>m1</v>
          </cell>
          <cell r="E317">
            <v>47500</v>
          </cell>
        </row>
        <row r="318">
          <cell r="A318" t="str">
            <v>BP38</v>
          </cell>
          <cell r="B318">
            <v>284</v>
          </cell>
          <cell r="C318" t="str">
            <v xml:space="preserve">Daun Jendela Alumunium Natural ( Tanpa Kaca dan accessories ) </v>
          </cell>
          <cell r="D318" t="str">
            <v>m²</v>
          </cell>
          <cell r="E318">
            <v>10850</v>
          </cell>
        </row>
        <row r="319">
          <cell r="A319" t="str">
            <v>BP39</v>
          </cell>
          <cell r="B319">
            <v>285</v>
          </cell>
          <cell r="C319" t="str">
            <v>Daun Jendela Alumunium Warna ( Tanpa Kaca dan accessories )</v>
          </cell>
          <cell r="D319" t="str">
            <v>m²</v>
          </cell>
          <cell r="E319">
            <v>16000</v>
          </cell>
        </row>
        <row r="320">
          <cell r="A320" t="str">
            <v>BP40</v>
          </cell>
          <cell r="B320">
            <v>286</v>
          </cell>
          <cell r="C320" t="str">
            <v>Daun Pintu Alumunium Natural ( tanpa kaca dan accessories )</v>
          </cell>
          <cell r="D320" t="str">
            <v>m²</v>
          </cell>
          <cell r="E320">
            <v>39000</v>
          </cell>
        </row>
        <row r="321">
          <cell r="A321" t="str">
            <v>BP41</v>
          </cell>
          <cell r="B321">
            <v>287</v>
          </cell>
          <cell r="C321" t="str">
            <v>Daun Pintu Alumunium Warna ( tanpa kaca dan accessories )</v>
          </cell>
          <cell r="D321" t="str">
            <v>m²</v>
          </cell>
          <cell r="E321">
            <v>52000</v>
          </cell>
        </row>
        <row r="322">
          <cell r="A322" t="str">
            <v>BP42</v>
          </cell>
          <cell r="B322">
            <v>288</v>
          </cell>
          <cell r="C322" t="str">
            <v xml:space="preserve">Handle Alumunium ( Tarikan Pintu Alumunium ) </v>
          </cell>
          <cell r="D322" t="str">
            <v>bh</v>
          </cell>
          <cell r="E322">
            <v>50000</v>
          </cell>
        </row>
        <row r="323">
          <cell r="A323" t="str">
            <v>BP43</v>
          </cell>
          <cell r="B323">
            <v>289</v>
          </cell>
          <cell r="C323" t="str">
            <v xml:space="preserve">Kait Angin alumunium </v>
          </cell>
          <cell r="D323" t="str">
            <v>ps</v>
          </cell>
          <cell r="E323">
            <v>60000</v>
          </cell>
        </row>
        <row r="324">
          <cell r="A324" t="str">
            <v>BP44</v>
          </cell>
          <cell r="B324">
            <v>290</v>
          </cell>
          <cell r="C324" t="str">
            <v xml:space="preserve">Karet Asisoris Kusen / Pintu Alumunium </v>
          </cell>
          <cell r="D324" t="str">
            <v>m1</v>
          </cell>
          <cell r="E324">
            <v>3000</v>
          </cell>
        </row>
        <row r="325">
          <cell r="A325" t="str">
            <v>BP45</v>
          </cell>
          <cell r="B325">
            <v>291</v>
          </cell>
          <cell r="C325" t="str">
            <v>Seng Plat BJLS 30 dia. 60 cm  ( 100 m1 )</v>
          </cell>
          <cell r="D325" t="str">
            <v>m1</v>
          </cell>
          <cell r="E325">
            <v>6500</v>
          </cell>
        </row>
        <row r="326">
          <cell r="A326" t="str">
            <v>BP46</v>
          </cell>
          <cell r="B326">
            <v>292</v>
          </cell>
          <cell r="C326" t="str">
            <v>Seng Plat BJLS 30 dia. 90 cm ( 100 m1 )</v>
          </cell>
          <cell r="D326" t="str">
            <v>m1</v>
          </cell>
          <cell r="E326">
            <v>9500</v>
          </cell>
        </row>
        <row r="327">
          <cell r="A327" t="str">
            <v>BP47</v>
          </cell>
          <cell r="B327">
            <v>293</v>
          </cell>
          <cell r="C327" t="str">
            <v>Plat Besi Tipis 1 mm</v>
          </cell>
          <cell r="D327" t="str">
            <v>kg</v>
          </cell>
          <cell r="E327">
            <v>7000</v>
          </cell>
        </row>
        <row r="328">
          <cell r="A328" t="str">
            <v>BP48</v>
          </cell>
          <cell r="B328">
            <v>294</v>
          </cell>
          <cell r="C328" t="str">
            <v>Plat Besi Tipis 0.5 mm</v>
          </cell>
          <cell r="D328" t="str">
            <v>kg</v>
          </cell>
          <cell r="E328">
            <v>7500</v>
          </cell>
        </row>
        <row r="329">
          <cell r="A329" t="str">
            <v>BP49</v>
          </cell>
          <cell r="B329">
            <v>295</v>
          </cell>
          <cell r="C329" t="str">
            <v xml:space="preserve">Plat Besi 2 mm s/d 5 mm </v>
          </cell>
          <cell r="D329" t="str">
            <v>kg</v>
          </cell>
          <cell r="E329">
            <v>6000</v>
          </cell>
        </row>
        <row r="330">
          <cell r="A330" t="str">
            <v>BP50</v>
          </cell>
          <cell r="B330">
            <v>296</v>
          </cell>
          <cell r="C330" t="str">
            <v xml:space="preserve">Plat Besi 6 mm s/d 10 mm </v>
          </cell>
          <cell r="D330" t="str">
            <v>kg</v>
          </cell>
          <cell r="E330">
            <v>6000</v>
          </cell>
        </row>
        <row r="331">
          <cell r="A331" t="str">
            <v>BP51</v>
          </cell>
          <cell r="B331">
            <v>297</v>
          </cell>
          <cell r="C331" t="str">
            <v>Plat Besi 10 mm Ke atas</v>
          </cell>
          <cell r="D331" t="str">
            <v>kg</v>
          </cell>
          <cell r="E331">
            <v>6000</v>
          </cell>
        </row>
        <row r="332">
          <cell r="A332" t="str">
            <v>BP52</v>
          </cell>
          <cell r="B332">
            <v>298</v>
          </cell>
          <cell r="C332" t="str">
            <v>Lem Kuning (aibond)</v>
          </cell>
          <cell r="D332" t="str">
            <v>kg</v>
          </cell>
          <cell r="E332">
            <v>12500</v>
          </cell>
        </row>
        <row r="333">
          <cell r="A333" t="str">
            <v>BP53</v>
          </cell>
          <cell r="B333">
            <v>299</v>
          </cell>
          <cell r="C333" t="str">
            <v>Lem Fox</v>
          </cell>
          <cell r="D333" t="str">
            <v>bh</v>
          </cell>
          <cell r="E333">
            <v>4680</v>
          </cell>
        </row>
        <row r="335">
          <cell r="C335" t="str">
            <v>I.  BAHAN  KACA</v>
          </cell>
        </row>
        <row r="336">
          <cell r="A336" t="str">
            <v>BR01</v>
          </cell>
          <cell r="B336">
            <v>300</v>
          </cell>
          <cell r="C336" t="str">
            <v xml:space="preserve">Kaca Polos 2 mm </v>
          </cell>
          <cell r="D336" t="str">
            <v>m²</v>
          </cell>
          <cell r="E336">
            <v>24080</v>
          </cell>
        </row>
        <row r="337">
          <cell r="A337" t="str">
            <v>BR02</v>
          </cell>
          <cell r="B337">
            <v>301</v>
          </cell>
          <cell r="C337" t="str">
            <v xml:space="preserve">Kaca Polos 3 mm </v>
          </cell>
          <cell r="D337" t="str">
            <v>m²</v>
          </cell>
          <cell r="E337">
            <v>24500</v>
          </cell>
        </row>
        <row r="338">
          <cell r="A338" t="str">
            <v>BR03</v>
          </cell>
          <cell r="B338">
            <v>302</v>
          </cell>
          <cell r="C338" t="str">
            <v xml:space="preserve">Kaca Polos 5 mm </v>
          </cell>
          <cell r="D338" t="str">
            <v>m²</v>
          </cell>
          <cell r="E338">
            <v>48000</v>
          </cell>
        </row>
        <row r="339">
          <cell r="A339" t="str">
            <v>BR04</v>
          </cell>
          <cell r="B339">
            <v>303</v>
          </cell>
          <cell r="C339" t="str">
            <v>Kaca Rayband 5 mm ( ASAHI )</v>
          </cell>
          <cell r="D339" t="str">
            <v>m²</v>
          </cell>
          <cell r="E339">
            <v>70000</v>
          </cell>
        </row>
        <row r="340">
          <cell r="A340" t="str">
            <v>BR05</v>
          </cell>
          <cell r="B340">
            <v>304</v>
          </cell>
          <cell r="C340" t="str">
            <v>Kaca Rayband 8 mm ( ASAHI )</v>
          </cell>
          <cell r="D340" t="str">
            <v>m²</v>
          </cell>
          <cell r="E340">
            <v>200000</v>
          </cell>
        </row>
        <row r="341">
          <cell r="A341" t="str">
            <v>BR06</v>
          </cell>
          <cell r="B341">
            <v>305</v>
          </cell>
          <cell r="C341" t="str">
            <v>Kaca Rayband 12 mm ( ASAHI )</v>
          </cell>
          <cell r="D341" t="str">
            <v>m²</v>
          </cell>
          <cell r="E341">
            <v>325000</v>
          </cell>
        </row>
        <row r="342">
          <cell r="A342" t="str">
            <v>BR07</v>
          </cell>
          <cell r="B342">
            <v>306</v>
          </cell>
          <cell r="C342" t="str">
            <v>Kaca Patri Lokal Terpasang ( ASAHI )</v>
          </cell>
          <cell r="D342" t="str">
            <v>m²</v>
          </cell>
          <cell r="E342">
            <v>525000</v>
          </cell>
        </row>
        <row r="343">
          <cell r="A343" t="str">
            <v>BR08</v>
          </cell>
          <cell r="B343">
            <v>307</v>
          </cell>
          <cell r="C343" t="str">
            <v xml:space="preserve">Kaca Patri EX Luar negeri  terpasang </v>
          </cell>
          <cell r="D343" t="str">
            <v>m²</v>
          </cell>
          <cell r="E343">
            <v>2150000</v>
          </cell>
        </row>
        <row r="344">
          <cell r="A344" t="str">
            <v>BR09</v>
          </cell>
          <cell r="B344">
            <v>308</v>
          </cell>
          <cell r="C344" t="str">
            <v xml:space="preserve">Kaca 6 mm Gravver </v>
          </cell>
          <cell r="D344" t="str">
            <v>m²</v>
          </cell>
          <cell r="E344">
            <v>880000</v>
          </cell>
        </row>
        <row r="345">
          <cell r="A345" t="str">
            <v>BR09'</v>
          </cell>
          <cell r="B345">
            <v>309</v>
          </cell>
          <cell r="C345" t="str">
            <v>Kaca Polos Tebal 3 mm</v>
          </cell>
          <cell r="D345" t="str">
            <v>m²</v>
          </cell>
          <cell r="E345">
            <v>24500</v>
          </cell>
        </row>
        <row r="346">
          <cell r="A346" t="str">
            <v>BR09"</v>
          </cell>
          <cell r="B346">
            <v>310</v>
          </cell>
          <cell r="C346" t="str">
            <v>Kaca Polos Tebal 5 mm</v>
          </cell>
          <cell r="D346" t="str">
            <v>m²</v>
          </cell>
          <cell r="E346">
            <v>41000</v>
          </cell>
        </row>
        <row r="347">
          <cell r="A347" t="str">
            <v>BR10</v>
          </cell>
          <cell r="B347">
            <v>311</v>
          </cell>
          <cell r="C347" t="str">
            <v xml:space="preserve">Glass Block  DN  20 x 20 </v>
          </cell>
          <cell r="D347" t="str">
            <v>bh</v>
          </cell>
          <cell r="E347">
            <v>15580</v>
          </cell>
        </row>
        <row r="348">
          <cell r="A348" t="str">
            <v>BR11</v>
          </cell>
          <cell r="B348">
            <v>312</v>
          </cell>
          <cell r="C348" t="str">
            <v>Glass Block  DN  20 x 20 Ex LN</v>
          </cell>
          <cell r="D348" t="str">
            <v>bh</v>
          </cell>
          <cell r="E348">
            <v>50000</v>
          </cell>
        </row>
        <row r="350">
          <cell r="C350" t="str">
            <v>J. BAHAN PAKU DAN MUR BAUT</v>
          </cell>
        </row>
        <row r="351">
          <cell r="A351" t="str">
            <v>BS01</v>
          </cell>
          <cell r="B351">
            <v>313</v>
          </cell>
          <cell r="C351" t="str">
            <v>Paku 1 cm s/d 3 cm</v>
          </cell>
          <cell r="D351" t="str">
            <v>kg</v>
          </cell>
          <cell r="E351">
            <v>5000</v>
          </cell>
        </row>
        <row r="352">
          <cell r="A352" t="str">
            <v>BS02</v>
          </cell>
          <cell r="B352">
            <v>314</v>
          </cell>
          <cell r="C352" t="str">
            <v>Paku 4 cm s/d 7 cm</v>
          </cell>
          <cell r="D352" t="str">
            <v>kg</v>
          </cell>
          <cell r="E352">
            <v>4500</v>
          </cell>
        </row>
        <row r="353">
          <cell r="A353" t="str">
            <v>BS03</v>
          </cell>
          <cell r="B353">
            <v>315</v>
          </cell>
          <cell r="C353" t="str">
            <v>Paku 8 cm s/d 12 cm</v>
          </cell>
          <cell r="D353" t="str">
            <v>kg</v>
          </cell>
          <cell r="E353">
            <v>4500</v>
          </cell>
        </row>
        <row r="354">
          <cell r="B354">
            <v>316</v>
          </cell>
          <cell r="C354" t="str">
            <v>Paku 2 cm s/d 5 cm /Paku Usuk</v>
          </cell>
          <cell r="D354" t="str">
            <v>kg</v>
          </cell>
          <cell r="E354">
            <v>4500</v>
          </cell>
        </row>
        <row r="355">
          <cell r="B355">
            <v>317</v>
          </cell>
          <cell r="C355" t="str">
            <v>Paku 1/2 cm s/d 1 cm /Paku Reng</v>
          </cell>
          <cell r="D355" t="str">
            <v>kg</v>
          </cell>
          <cell r="E355">
            <v>6500</v>
          </cell>
        </row>
        <row r="356">
          <cell r="B356">
            <v>318</v>
          </cell>
          <cell r="C356" t="str">
            <v>Paku Baja Jembatan *M166</v>
          </cell>
          <cell r="D356" t="str">
            <v>kg</v>
          </cell>
          <cell r="E356">
            <v>10300</v>
          </cell>
        </row>
        <row r="357">
          <cell r="A357" t="str">
            <v>BS04</v>
          </cell>
          <cell r="B357">
            <v>319</v>
          </cell>
          <cell r="C357" t="str">
            <v>Paku Beton 2 cm s/d 5 cm</v>
          </cell>
          <cell r="D357" t="str">
            <v>kg</v>
          </cell>
          <cell r="E357">
            <v>20000</v>
          </cell>
        </row>
        <row r="358">
          <cell r="A358" t="str">
            <v>BS05</v>
          </cell>
          <cell r="B358">
            <v>320</v>
          </cell>
          <cell r="C358" t="str">
            <v>Paku Kait Lengkap</v>
          </cell>
          <cell r="D358" t="str">
            <v>bh</v>
          </cell>
          <cell r="E358">
            <v>500</v>
          </cell>
        </row>
        <row r="359">
          <cell r="A359" t="str">
            <v>BS06</v>
          </cell>
          <cell r="B359">
            <v>321</v>
          </cell>
          <cell r="C359" t="str">
            <v>Paku Cacing</v>
          </cell>
          <cell r="D359" t="str">
            <v>kg</v>
          </cell>
          <cell r="E359">
            <v>12500</v>
          </cell>
        </row>
        <row r="360">
          <cell r="B360" t="str">
            <v>1</v>
          </cell>
          <cell r="C360" t="str">
            <v>2</v>
          </cell>
          <cell r="D360" t="str">
            <v>3</v>
          </cell>
          <cell r="E360" t="str">
            <v>4</v>
          </cell>
        </row>
        <row r="361">
          <cell r="B361">
            <v>322</v>
          </cell>
          <cell r="C361" t="str">
            <v>Paku Seng/Paku Asbes</v>
          </cell>
          <cell r="D361" t="str">
            <v>kg</v>
          </cell>
          <cell r="E361">
            <v>15000</v>
          </cell>
        </row>
        <row r="362">
          <cell r="B362">
            <v>323</v>
          </cell>
          <cell r="C362" t="str">
            <v>Paku Skrup</v>
          </cell>
          <cell r="D362" t="str">
            <v>kg</v>
          </cell>
          <cell r="E362">
            <v>700</v>
          </cell>
        </row>
        <row r="363">
          <cell r="A363" t="str">
            <v>BS07</v>
          </cell>
          <cell r="B363">
            <v>324</v>
          </cell>
          <cell r="C363" t="str">
            <v>Besi Beugel kuda - kuda</v>
          </cell>
          <cell r="D363" t="str">
            <v>kg</v>
          </cell>
          <cell r="E363">
            <v>8000</v>
          </cell>
        </row>
        <row r="364">
          <cell r="A364" t="str">
            <v>BS08</v>
          </cell>
          <cell r="B364">
            <v>325</v>
          </cell>
          <cell r="C364" t="str">
            <v>Duk Angker</v>
          </cell>
          <cell r="D364" t="str">
            <v>kg</v>
          </cell>
          <cell r="E364">
            <v>8000</v>
          </cell>
        </row>
        <row r="365">
          <cell r="A365" t="str">
            <v>BS09</v>
          </cell>
          <cell r="B365">
            <v>326</v>
          </cell>
          <cell r="C365" t="str">
            <v>Angker Mur Baut dia.19 / panjang 60 cm</v>
          </cell>
          <cell r="D365" t="str">
            <v>bh</v>
          </cell>
          <cell r="E365">
            <v>20000</v>
          </cell>
        </row>
        <row r="366">
          <cell r="A366" t="str">
            <v>BS10</v>
          </cell>
          <cell r="B366">
            <v>327</v>
          </cell>
          <cell r="C366" t="str">
            <v>Mur Baut HTB dia. 19 s/d 16 (5 cm)</v>
          </cell>
          <cell r="D366" t="str">
            <v>bh</v>
          </cell>
          <cell r="E366">
            <v>3500</v>
          </cell>
        </row>
        <row r="367">
          <cell r="A367" t="str">
            <v>BS11</v>
          </cell>
          <cell r="B367">
            <v>328</v>
          </cell>
          <cell r="C367" t="str">
            <v>Mur Baut Biasa dia.19 s/d 16 (5 cm)</v>
          </cell>
          <cell r="D367" t="str">
            <v>bh</v>
          </cell>
          <cell r="E367">
            <v>3000</v>
          </cell>
        </row>
        <row r="368">
          <cell r="A368" t="str">
            <v>BS12</v>
          </cell>
          <cell r="B368">
            <v>329</v>
          </cell>
          <cell r="C368" t="str">
            <v>Piser dia. 12 s/d 20 cm</v>
          </cell>
          <cell r="D368" t="str">
            <v>bh</v>
          </cell>
          <cell r="E368">
            <v>2500</v>
          </cell>
        </row>
        <row r="370">
          <cell r="C370" t="str">
            <v>K. BAHAN PERPIPAAN</v>
          </cell>
          <cell r="D370" t="str">
            <v>1.²</v>
          </cell>
        </row>
        <row r="371">
          <cell r="A371" t="str">
            <v>BT01</v>
          </cell>
          <cell r="B371">
            <v>330</v>
          </cell>
          <cell r="C371" t="str">
            <v>Besi Pipa untuk Hydrant BSP Ø  1"</v>
          </cell>
          <cell r="D371" t="str">
            <v>bt</v>
          </cell>
          <cell r="E371">
            <v>61420</v>
          </cell>
        </row>
        <row r="372">
          <cell r="A372" t="str">
            <v>BT02</v>
          </cell>
          <cell r="B372">
            <v>331</v>
          </cell>
          <cell r="C372" t="str">
            <v>Besi Pipa untuk Hydrant BSP Ø  1,25"</v>
          </cell>
          <cell r="D372" t="str">
            <v>bt</v>
          </cell>
          <cell r="E372">
            <v>64780</v>
          </cell>
        </row>
        <row r="373">
          <cell r="A373" t="str">
            <v>BT03</v>
          </cell>
          <cell r="B373">
            <v>332</v>
          </cell>
          <cell r="C373" t="str">
            <v>Besi Pipa untuk Hydrant BSP Ø  1,5"</v>
          </cell>
          <cell r="D373" t="str">
            <v>bt</v>
          </cell>
          <cell r="E373">
            <v>70380</v>
          </cell>
        </row>
        <row r="374">
          <cell r="A374" t="str">
            <v>BT04</v>
          </cell>
          <cell r="B374">
            <v>333</v>
          </cell>
          <cell r="C374" t="str">
            <v>Besi Pipa untuk Hydrant BSP Ø 2"</v>
          </cell>
          <cell r="D374" t="str">
            <v>bt</v>
          </cell>
          <cell r="E374">
            <v>81580</v>
          </cell>
        </row>
        <row r="375">
          <cell r="A375" t="str">
            <v>BT05</v>
          </cell>
          <cell r="B375">
            <v>334</v>
          </cell>
          <cell r="C375" t="str">
            <v>Besi Pipa untuk Hydrant BSP Ø 2,5"</v>
          </cell>
          <cell r="D375" t="str">
            <v>bt</v>
          </cell>
          <cell r="E375">
            <v>250000</v>
          </cell>
        </row>
        <row r="376">
          <cell r="A376" t="str">
            <v>BT06</v>
          </cell>
          <cell r="B376">
            <v>335</v>
          </cell>
          <cell r="C376" t="str">
            <v>Besi Pipa untuk Hydrant BSP Ø  3"</v>
          </cell>
          <cell r="D376" t="str">
            <v>bt</v>
          </cell>
          <cell r="E376">
            <v>345500</v>
          </cell>
        </row>
        <row r="377">
          <cell r="A377" t="str">
            <v>BT07</v>
          </cell>
          <cell r="B377">
            <v>336</v>
          </cell>
          <cell r="C377" t="str">
            <v>Besi Pipa untuk Hydrant BSP Ø  4"</v>
          </cell>
          <cell r="D377" t="str">
            <v>bt</v>
          </cell>
          <cell r="E377">
            <v>489500</v>
          </cell>
        </row>
        <row r="378">
          <cell r="A378" t="str">
            <v>BT08</v>
          </cell>
          <cell r="B378">
            <v>337</v>
          </cell>
          <cell r="C378" t="str">
            <v>Besi Pipa untuk Hydrant BSP Ø  6"</v>
          </cell>
          <cell r="D378" t="str">
            <v>bt</v>
          </cell>
          <cell r="E378">
            <v>810000</v>
          </cell>
        </row>
        <row r="379">
          <cell r="A379" t="str">
            <v>BT08'</v>
          </cell>
          <cell r="B379">
            <v>338</v>
          </cell>
          <cell r="C379" t="str">
            <v xml:space="preserve">Hydrant </v>
          </cell>
          <cell r="D379" t="str">
            <v>bh</v>
          </cell>
          <cell r="E379">
            <v>154380</v>
          </cell>
        </row>
        <row r="380">
          <cell r="A380" t="str">
            <v>BT09</v>
          </cell>
          <cell r="B380">
            <v>339</v>
          </cell>
          <cell r="C380" t="str">
            <v xml:space="preserve">Besi Pipa Hitam Ø 1" t=2 mm </v>
          </cell>
          <cell r="D380" t="str">
            <v>bt</v>
          </cell>
          <cell r="E380">
            <v>54500</v>
          </cell>
        </row>
        <row r="381">
          <cell r="A381" t="str">
            <v>BT10</v>
          </cell>
          <cell r="B381">
            <v>340</v>
          </cell>
          <cell r="C381" t="str">
            <v xml:space="preserve">Besi Pipa Hitam Ø 2" t=2 mm   </v>
          </cell>
          <cell r="D381" t="str">
            <v>bt</v>
          </cell>
          <cell r="E381">
            <v>98000</v>
          </cell>
        </row>
        <row r="382">
          <cell r="A382" t="str">
            <v>BT11</v>
          </cell>
          <cell r="B382">
            <v>341</v>
          </cell>
          <cell r="C382" t="str">
            <v xml:space="preserve">Besi Pipa Hitam Ø 3" t=2 mm </v>
          </cell>
          <cell r="D382" t="str">
            <v>bt</v>
          </cell>
          <cell r="E382">
            <v>175000</v>
          </cell>
        </row>
        <row r="383">
          <cell r="A383" t="str">
            <v>BT12</v>
          </cell>
          <cell r="B383">
            <v>342</v>
          </cell>
          <cell r="C383" t="str">
            <v xml:space="preserve">Besi Pipa Hitam Ø 4" t=2 mm  </v>
          </cell>
          <cell r="D383" t="str">
            <v>bt</v>
          </cell>
          <cell r="E383">
            <v>225000</v>
          </cell>
        </row>
        <row r="384">
          <cell r="A384" t="str">
            <v>BT13</v>
          </cell>
          <cell r="B384">
            <v>343</v>
          </cell>
          <cell r="C384" t="str">
            <v>Besi Pipa Hitam Ø 6" t=2 mm</v>
          </cell>
          <cell r="D384" t="str">
            <v>bt</v>
          </cell>
          <cell r="E384">
            <v>300000</v>
          </cell>
        </row>
        <row r="385">
          <cell r="A385" t="str">
            <v>BT14</v>
          </cell>
          <cell r="B385">
            <v>344</v>
          </cell>
          <cell r="C385" t="str">
            <v>Pipa GIP Medium A Ø 1/2"  ( 6 m1 )</v>
          </cell>
          <cell r="D385" t="str">
            <v>bt</v>
          </cell>
          <cell r="E385">
            <v>55000</v>
          </cell>
        </row>
        <row r="386">
          <cell r="A386" t="str">
            <v>BT15</v>
          </cell>
          <cell r="B386">
            <v>345</v>
          </cell>
          <cell r="C386" t="str">
            <v>Pipa GIP Medium A Ø 3/4"  ( 6 m1 )</v>
          </cell>
          <cell r="D386" t="str">
            <v>bt</v>
          </cell>
          <cell r="E386">
            <v>62500</v>
          </cell>
        </row>
        <row r="387">
          <cell r="A387" t="str">
            <v>BT16</v>
          </cell>
          <cell r="B387">
            <v>346</v>
          </cell>
          <cell r="C387" t="str">
            <v>Pipa GIP Medium A Ø 1"   ( 6 m1 )</v>
          </cell>
          <cell r="D387" t="str">
            <v>bt</v>
          </cell>
          <cell r="E387">
            <v>93000</v>
          </cell>
        </row>
        <row r="388">
          <cell r="A388" t="str">
            <v>BT17</v>
          </cell>
          <cell r="B388">
            <v>347</v>
          </cell>
          <cell r="C388" t="str">
            <v>Pipa GIP Medium A Ø 1 1/4"  ( 6 m1 )</v>
          </cell>
          <cell r="D388" t="str">
            <v>bt</v>
          </cell>
          <cell r="E388">
            <v>116000</v>
          </cell>
        </row>
        <row r="389">
          <cell r="A389" t="str">
            <v>BT18</v>
          </cell>
          <cell r="B389">
            <v>348</v>
          </cell>
          <cell r="C389" t="str">
            <v>Pipa GIP Medium A Ø 1 1/2" ( 6 m1 )</v>
          </cell>
          <cell r="D389" t="str">
            <v>bt</v>
          </cell>
          <cell r="E389">
            <v>139650</v>
          </cell>
        </row>
        <row r="390">
          <cell r="A390" t="str">
            <v>BT19</v>
          </cell>
          <cell r="B390">
            <v>349</v>
          </cell>
          <cell r="C390" t="str">
            <v>Pipa GIP Medium A Ø 1 3/4"( 6 m1 )</v>
          </cell>
          <cell r="D390" t="str">
            <v>bt</v>
          </cell>
          <cell r="E390">
            <v>170000</v>
          </cell>
        </row>
        <row r="391">
          <cell r="A391" t="str">
            <v>BT20</v>
          </cell>
          <cell r="B391">
            <v>350</v>
          </cell>
          <cell r="C391" t="str">
            <v>Pipa GIP Medium A Ø 2"  ( 6 m1 )</v>
          </cell>
          <cell r="D391" t="str">
            <v>bt</v>
          </cell>
          <cell r="E391">
            <v>210000</v>
          </cell>
        </row>
        <row r="392">
          <cell r="A392" t="str">
            <v>BT21</v>
          </cell>
          <cell r="B392">
            <v>351</v>
          </cell>
          <cell r="C392" t="str">
            <v>Pipa GIP Medium A Ø 2 1/2" ( 6 m1 )</v>
          </cell>
          <cell r="D392" t="str">
            <v>bt</v>
          </cell>
          <cell r="E392">
            <v>279500</v>
          </cell>
        </row>
        <row r="393">
          <cell r="A393" t="str">
            <v>BT22</v>
          </cell>
          <cell r="B393">
            <v>352</v>
          </cell>
          <cell r="C393" t="str">
            <v>Pipa GIP Medium A Ø 3"  ( 6 m1 )</v>
          </cell>
          <cell r="D393" t="str">
            <v>bt</v>
          </cell>
          <cell r="E393">
            <v>340000</v>
          </cell>
        </row>
        <row r="394">
          <cell r="A394" t="str">
            <v>BT23</v>
          </cell>
          <cell r="B394">
            <v>353</v>
          </cell>
          <cell r="C394" t="str">
            <v>Pipa GIP Medium A Ø 4"  ( 6 m1 )</v>
          </cell>
          <cell r="D394" t="str">
            <v>bt</v>
          </cell>
          <cell r="E394">
            <v>448000</v>
          </cell>
        </row>
        <row r="395">
          <cell r="A395" t="str">
            <v>BT24</v>
          </cell>
          <cell r="B395">
            <v>354</v>
          </cell>
          <cell r="C395" t="str">
            <v>Macam2 Sambungan GIP Ø 1/2"</v>
          </cell>
          <cell r="D395" t="str">
            <v>bh</v>
          </cell>
          <cell r="E395">
            <v>3000</v>
          </cell>
        </row>
        <row r="396">
          <cell r="A396" t="str">
            <v>BT25</v>
          </cell>
          <cell r="B396">
            <v>355</v>
          </cell>
          <cell r="C396" t="str">
            <v>Macam2 Sambungan GIP Ø 3/4"</v>
          </cell>
          <cell r="D396" t="str">
            <v>bh</v>
          </cell>
          <cell r="E396">
            <v>3900</v>
          </cell>
        </row>
        <row r="397">
          <cell r="A397" t="str">
            <v>BT26</v>
          </cell>
          <cell r="B397">
            <v>356</v>
          </cell>
          <cell r="C397" t="str">
            <v>Macam2 Sambungan GIP Ø 1"</v>
          </cell>
          <cell r="D397" t="str">
            <v>bh</v>
          </cell>
          <cell r="E397">
            <v>6000</v>
          </cell>
        </row>
        <row r="398">
          <cell r="A398" t="str">
            <v>BT27</v>
          </cell>
          <cell r="B398">
            <v>357</v>
          </cell>
          <cell r="C398" t="str">
            <v>Macam2 Sambungan GIP Ø 1 1/4"</v>
          </cell>
          <cell r="D398" t="str">
            <v>bh</v>
          </cell>
          <cell r="E398">
            <v>7500</v>
          </cell>
        </row>
        <row r="399">
          <cell r="A399" t="str">
            <v>BT28</v>
          </cell>
          <cell r="B399">
            <v>358</v>
          </cell>
          <cell r="C399" t="str">
            <v>Macam2 Sambungan GIP Ø 11/2"</v>
          </cell>
          <cell r="D399" t="str">
            <v>bh</v>
          </cell>
          <cell r="E399">
            <v>8500</v>
          </cell>
        </row>
        <row r="400">
          <cell r="A400" t="str">
            <v>BT29</v>
          </cell>
          <cell r="B400">
            <v>359</v>
          </cell>
          <cell r="C400" t="str">
            <v>Macam2 Sambungan GIP Ø 13/4"</v>
          </cell>
          <cell r="D400" t="str">
            <v>bh</v>
          </cell>
          <cell r="E400">
            <v>12600</v>
          </cell>
        </row>
        <row r="401">
          <cell r="A401" t="str">
            <v>BT30</v>
          </cell>
          <cell r="B401">
            <v>360</v>
          </cell>
          <cell r="C401" t="str">
            <v>Macam2 Sambungan GIP Ø 2"</v>
          </cell>
          <cell r="D401" t="str">
            <v>bh</v>
          </cell>
          <cell r="E401">
            <v>17500</v>
          </cell>
        </row>
        <row r="402">
          <cell r="A402" t="str">
            <v>BT31</v>
          </cell>
          <cell r="B402">
            <v>361</v>
          </cell>
          <cell r="C402" t="str">
            <v>Macam2 Sambungan GIP Ø 2 1/2"</v>
          </cell>
          <cell r="D402" t="str">
            <v>bh</v>
          </cell>
          <cell r="E402">
            <v>25000</v>
          </cell>
        </row>
        <row r="403">
          <cell r="A403" t="str">
            <v>BT32</v>
          </cell>
          <cell r="B403">
            <v>362</v>
          </cell>
          <cell r="C403" t="str">
            <v>Macam2 Sambungan GIP Ø 3"</v>
          </cell>
          <cell r="D403" t="str">
            <v>bh</v>
          </cell>
          <cell r="E403">
            <v>30000</v>
          </cell>
        </row>
        <row r="404">
          <cell r="A404" t="str">
            <v>BT33</v>
          </cell>
          <cell r="B404">
            <v>363</v>
          </cell>
          <cell r="C404" t="str">
            <v>Macam2 Sambungan GIP Ø 4"</v>
          </cell>
          <cell r="D404" t="str">
            <v>bh</v>
          </cell>
          <cell r="E404">
            <v>35000</v>
          </cell>
        </row>
        <row r="405">
          <cell r="A405" t="str">
            <v>BT34</v>
          </cell>
          <cell r="B405">
            <v>364</v>
          </cell>
          <cell r="C405" t="str">
            <v xml:space="preserve">Pipa PVC RUCIKA type AW  Ø 1/2" </v>
          </cell>
          <cell r="D405" t="str">
            <v>bt</v>
          </cell>
          <cell r="E405">
            <v>16000</v>
          </cell>
        </row>
        <row r="406">
          <cell r="A406" t="str">
            <v>BT35</v>
          </cell>
          <cell r="B406">
            <v>365</v>
          </cell>
          <cell r="C406" t="str">
            <v xml:space="preserve">Pipa PVC RUCIKA type AW    Ø 3/4" </v>
          </cell>
          <cell r="D406" t="str">
            <v>bt</v>
          </cell>
          <cell r="E406">
            <v>22500</v>
          </cell>
        </row>
        <row r="407">
          <cell r="A407" t="str">
            <v>BT36</v>
          </cell>
          <cell r="B407">
            <v>366</v>
          </cell>
          <cell r="C407" t="str">
            <v xml:space="preserve">Pipa PVC RUCIKA type AW    Ø 1" </v>
          </cell>
          <cell r="D407" t="str">
            <v>bt</v>
          </cell>
          <cell r="E407">
            <v>28000</v>
          </cell>
        </row>
        <row r="408">
          <cell r="A408" t="str">
            <v>BT37</v>
          </cell>
          <cell r="B408">
            <v>367</v>
          </cell>
          <cell r="C408" t="str">
            <v xml:space="preserve">Pipa PVC RUCIKA type AW    Ø 1 1/4" </v>
          </cell>
          <cell r="D408" t="str">
            <v>bt</v>
          </cell>
          <cell r="E408">
            <v>39000</v>
          </cell>
        </row>
        <row r="409">
          <cell r="A409" t="str">
            <v>BT38</v>
          </cell>
          <cell r="B409">
            <v>368</v>
          </cell>
          <cell r="C409" t="str">
            <v xml:space="preserve">Pipa PVC RUCIKA type AW    Ø 1 1/2" </v>
          </cell>
          <cell r="D409" t="str">
            <v>bt</v>
          </cell>
          <cell r="E409">
            <v>49000</v>
          </cell>
        </row>
        <row r="410">
          <cell r="A410" t="str">
            <v>BT39</v>
          </cell>
          <cell r="B410">
            <v>369</v>
          </cell>
          <cell r="C410" t="str">
            <v xml:space="preserve">Pipa PVC RUCIKA type AW    Ø 2" </v>
          </cell>
          <cell r="D410" t="str">
            <v>bt</v>
          </cell>
          <cell r="E410">
            <v>69000</v>
          </cell>
        </row>
        <row r="411">
          <cell r="B411" t="str">
            <v>1</v>
          </cell>
          <cell r="C411" t="str">
            <v>2</v>
          </cell>
          <cell r="D411" t="str">
            <v>3</v>
          </cell>
          <cell r="E411" t="str">
            <v>4</v>
          </cell>
        </row>
        <row r="412">
          <cell r="A412" t="str">
            <v>BT40</v>
          </cell>
          <cell r="B412">
            <v>370</v>
          </cell>
          <cell r="C412" t="str">
            <v xml:space="preserve">Pipa PVC RUCIKA type AW    Ø 2 1/2" </v>
          </cell>
          <cell r="D412" t="str">
            <v>bt</v>
          </cell>
          <cell r="E412">
            <v>88000</v>
          </cell>
        </row>
        <row r="413">
          <cell r="A413" t="str">
            <v>BT41</v>
          </cell>
          <cell r="B413">
            <v>371</v>
          </cell>
          <cell r="C413" t="str">
            <v xml:space="preserve">Pipa PVC RUCIKA type AW    Ø 3" </v>
          </cell>
          <cell r="D413" t="str">
            <v>bt</v>
          </cell>
          <cell r="E413">
            <v>132000</v>
          </cell>
        </row>
        <row r="414">
          <cell r="A414" t="str">
            <v>BT42</v>
          </cell>
          <cell r="B414">
            <v>372</v>
          </cell>
          <cell r="C414" t="str">
            <v xml:space="preserve">Pipa PVC RUCIKA type AW    Ø 4" </v>
          </cell>
          <cell r="D414" t="str">
            <v>bt</v>
          </cell>
          <cell r="E414">
            <v>205000</v>
          </cell>
        </row>
        <row r="415">
          <cell r="A415" t="str">
            <v>BT43</v>
          </cell>
          <cell r="B415">
            <v>373</v>
          </cell>
          <cell r="C415" t="str">
            <v xml:space="preserve">Pipa PVC RUCIKA type AW    Ø 6" </v>
          </cell>
          <cell r="D415" t="str">
            <v>bt</v>
          </cell>
          <cell r="E415">
            <v>395000</v>
          </cell>
        </row>
        <row r="416">
          <cell r="A416" t="str">
            <v>BT44</v>
          </cell>
          <cell r="B416">
            <v>374</v>
          </cell>
          <cell r="C416" t="str">
            <v xml:space="preserve">Pipa PVC RUCIKA type AW    Ø 8" </v>
          </cell>
          <cell r="D416" t="str">
            <v>bt</v>
          </cell>
          <cell r="E416">
            <v>575000</v>
          </cell>
        </row>
        <row r="417">
          <cell r="A417" t="str">
            <v>BT45</v>
          </cell>
          <cell r="B417">
            <v>375</v>
          </cell>
          <cell r="C417" t="str">
            <v>Pipa PVC  MASPION ABU Ø 1/2" (AW)</v>
          </cell>
          <cell r="D417" t="str">
            <v>bt</v>
          </cell>
          <cell r="E417">
            <v>9350</v>
          </cell>
        </row>
        <row r="418">
          <cell r="A418" t="str">
            <v>BT46</v>
          </cell>
          <cell r="B418">
            <v>376</v>
          </cell>
          <cell r="C418" t="str">
            <v>Pipa PVC  MASPION ABU Ø 3/4" (AW)</v>
          </cell>
          <cell r="D418" t="str">
            <v>bt</v>
          </cell>
          <cell r="E418">
            <v>12100</v>
          </cell>
        </row>
        <row r="419">
          <cell r="A419" t="str">
            <v>BT47</v>
          </cell>
          <cell r="B419">
            <v>377</v>
          </cell>
          <cell r="C419" t="str">
            <v>Pipa PVC  MASPION ABU Ø 1" (AW)</v>
          </cell>
          <cell r="D419" t="str">
            <v>bt</v>
          </cell>
          <cell r="E419">
            <v>16500</v>
          </cell>
        </row>
        <row r="420">
          <cell r="A420" t="str">
            <v>BT48</v>
          </cell>
          <cell r="B420">
            <v>378</v>
          </cell>
          <cell r="C420" t="str">
            <v>Pipa PVC  MASPION ABU Ø 1 1/4" (AW)</v>
          </cell>
          <cell r="D420" t="str">
            <v>bt</v>
          </cell>
          <cell r="E420">
            <v>23100</v>
          </cell>
        </row>
        <row r="421">
          <cell r="A421" t="str">
            <v>BT49</v>
          </cell>
          <cell r="B421">
            <v>379</v>
          </cell>
          <cell r="C421" t="str">
            <v>Pipa PVC  MASPION ABU Ø 1 1/2" (AW)</v>
          </cell>
          <cell r="D421" t="str">
            <v>bt</v>
          </cell>
          <cell r="E421">
            <v>29700</v>
          </cell>
        </row>
        <row r="422">
          <cell r="A422" t="str">
            <v>BT50</v>
          </cell>
          <cell r="B422">
            <v>380</v>
          </cell>
          <cell r="C422" t="str">
            <v>Pipa PVC  MASPION ABU Ø 2" (AW)</v>
          </cell>
          <cell r="D422" t="str">
            <v>bt</v>
          </cell>
          <cell r="E422">
            <v>51320</v>
          </cell>
        </row>
        <row r="423">
          <cell r="A423" t="str">
            <v>BT51</v>
          </cell>
          <cell r="B423">
            <v>381</v>
          </cell>
          <cell r="C423" t="str">
            <v>Pipa PVC  MASPION ABU Ø 2 1/2" (AW)</v>
          </cell>
          <cell r="D423" t="str">
            <v>bt</v>
          </cell>
          <cell r="E423">
            <v>61500</v>
          </cell>
        </row>
        <row r="424">
          <cell r="A424" t="str">
            <v>BT52</v>
          </cell>
          <cell r="B424">
            <v>382</v>
          </cell>
          <cell r="C424" t="str">
            <v>Pipa PVC  MASPION ABU Ø 3" (AW)</v>
          </cell>
          <cell r="D424" t="str">
            <v>bt</v>
          </cell>
          <cell r="E424">
            <v>113070</v>
          </cell>
        </row>
        <row r="425">
          <cell r="A425" t="str">
            <v>BT53</v>
          </cell>
          <cell r="B425">
            <v>383</v>
          </cell>
          <cell r="C425" t="str">
            <v>Pipa PVC  MASPION ABU Ø 4" (AW)</v>
          </cell>
          <cell r="D425" t="str">
            <v>bt</v>
          </cell>
          <cell r="E425">
            <v>150070</v>
          </cell>
        </row>
        <row r="426">
          <cell r="B426">
            <v>384</v>
          </cell>
          <cell r="C426" t="str">
            <v>Pipa PVC  MASPION ABU Ø 6" (AW)</v>
          </cell>
          <cell r="D426" t="str">
            <v>bt</v>
          </cell>
          <cell r="E426">
            <v>352570</v>
          </cell>
        </row>
        <row r="427">
          <cell r="B427">
            <v>385</v>
          </cell>
          <cell r="C427" t="str">
            <v>Pipa GI Diameter 0,5"</v>
          </cell>
          <cell r="D427" t="str">
            <v>bt</v>
          </cell>
          <cell r="E427">
            <v>44000</v>
          </cell>
        </row>
        <row r="428">
          <cell r="B428">
            <v>386</v>
          </cell>
          <cell r="C428" t="str">
            <v>Pipa GI Diameter 0,75"</v>
          </cell>
          <cell r="D428" t="str">
            <v>bt</v>
          </cell>
          <cell r="E428">
            <v>55000</v>
          </cell>
        </row>
        <row r="429">
          <cell r="B429">
            <v>387</v>
          </cell>
          <cell r="C429" t="str">
            <v>Pipa GI Diameter 1"</v>
          </cell>
          <cell r="D429" t="str">
            <v>bt</v>
          </cell>
          <cell r="E429">
            <v>77000</v>
          </cell>
        </row>
        <row r="430">
          <cell r="B430">
            <v>388</v>
          </cell>
          <cell r="C430" t="str">
            <v>Pipa GI Diameter 1,25"</v>
          </cell>
          <cell r="D430" t="str">
            <v>bt</v>
          </cell>
          <cell r="E430">
            <v>88000</v>
          </cell>
        </row>
        <row r="431">
          <cell r="B431">
            <v>389</v>
          </cell>
          <cell r="C431" t="str">
            <v>Pipa GI Diameter 1,5"</v>
          </cell>
          <cell r="D431" t="str">
            <v>bt</v>
          </cell>
          <cell r="E431">
            <v>110000</v>
          </cell>
        </row>
        <row r="432">
          <cell r="B432">
            <v>390</v>
          </cell>
          <cell r="C432" t="str">
            <v>Pipa GI Diameter 2"</v>
          </cell>
          <cell r="D432" t="str">
            <v>bt</v>
          </cell>
          <cell r="E432">
            <v>165000</v>
          </cell>
        </row>
        <row r="433">
          <cell r="B433">
            <v>391</v>
          </cell>
          <cell r="C433" t="str">
            <v>Pipa GI Diameter 2,5"</v>
          </cell>
          <cell r="D433" t="str">
            <v>bt</v>
          </cell>
          <cell r="E433">
            <v>220000</v>
          </cell>
        </row>
        <row r="434">
          <cell r="B434">
            <v>392</v>
          </cell>
          <cell r="C434" t="str">
            <v>Pipa GI Diameter 3"</v>
          </cell>
          <cell r="D434" t="str">
            <v>bt</v>
          </cell>
          <cell r="E434">
            <v>302500</v>
          </cell>
        </row>
        <row r="435">
          <cell r="B435">
            <v>393</v>
          </cell>
          <cell r="C435" t="str">
            <v>Pipa GI Diameter 4"</v>
          </cell>
          <cell r="D435" t="str">
            <v>bt</v>
          </cell>
          <cell r="E435">
            <v>44000</v>
          </cell>
        </row>
        <row r="436">
          <cell r="B436">
            <v>394</v>
          </cell>
          <cell r="C436" t="str">
            <v>Knie PVC Diameter 0,5"</v>
          </cell>
          <cell r="D436" t="str">
            <v>bh</v>
          </cell>
          <cell r="E436">
            <v>800</v>
          </cell>
        </row>
        <row r="437">
          <cell r="B437">
            <v>395</v>
          </cell>
          <cell r="C437" t="str">
            <v>Knie PVC Diameter 0,75"</v>
          </cell>
          <cell r="D437" t="str">
            <v>bh</v>
          </cell>
          <cell r="E437">
            <v>1100</v>
          </cell>
        </row>
        <row r="438">
          <cell r="B438">
            <v>396</v>
          </cell>
          <cell r="C438" t="str">
            <v>Knie PVC Diameter 1"</v>
          </cell>
          <cell r="D438" t="str">
            <v>bh</v>
          </cell>
          <cell r="E438">
            <v>11000</v>
          </cell>
        </row>
        <row r="439">
          <cell r="B439">
            <v>397</v>
          </cell>
          <cell r="C439" t="str">
            <v>Knie PVC Diameter 2"</v>
          </cell>
          <cell r="D439" t="str">
            <v>bh</v>
          </cell>
          <cell r="E439">
            <v>2200</v>
          </cell>
        </row>
        <row r="440">
          <cell r="B440">
            <v>398</v>
          </cell>
          <cell r="C440" t="str">
            <v>Knie PVC Diameter 3"</v>
          </cell>
          <cell r="D440" t="str">
            <v>bh</v>
          </cell>
          <cell r="E440">
            <v>4000</v>
          </cell>
        </row>
        <row r="441">
          <cell r="B441">
            <v>399</v>
          </cell>
          <cell r="C441" t="str">
            <v>Knie PVC Diameter 4"</v>
          </cell>
          <cell r="D441" t="str">
            <v>bh</v>
          </cell>
          <cell r="E441">
            <v>4400</v>
          </cell>
        </row>
        <row r="442">
          <cell r="B442">
            <v>400</v>
          </cell>
          <cell r="C442" t="str">
            <v>Tee PVC Diameter 0,5"</v>
          </cell>
          <cell r="D442" t="str">
            <v>bh</v>
          </cell>
          <cell r="E442">
            <v>1100</v>
          </cell>
        </row>
        <row r="443">
          <cell r="B443">
            <v>401</v>
          </cell>
          <cell r="C443" t="str">
            <v>Tee PVC Diameter 0,75"</v>
          </cell>
          <cell r="D443" t="str">
            <v>bh</v>
          </cell>
          <cell r="E443">
            <v>1400</v>
          </cell>
        </row>
        <row r="444">
          <cell r="B444">
            <v>402</v>
          </cell>
          <cell r="C444" t="str">
            <v>Tee PVC Diameter 1"</v>
          </cell>
          <cell r="D444" t="str">
            <v>bh</v>
          </cell>
          <cell r="E444">
            <v>2750</v>
          </cell>
        </row>
        <row r="445">
          <cell r="B445">
            <v>403</v>
          </cell>
          <cell r="C445" t="str">
            <v>Tee PVC Diameter 2"</v>
          </cell>
          <cell r="D445" t="str">
            <v>bh</v>
          </cell>
          <cell r="E445">
            <v>3150</v>
          </cell>
        </row>
        <row r="446">
          <cell r="B446">
            <v>404</v>
          </cell>
          <cell r="C446" t="str">
            <v>Tee PVC Diameter 3"</v>
          </cell>
          <cell r="D446" t="str">
            <v>bh</v>
          </cell>
          <cell r="E446">
            <v>4400</v>
          </cell>
        </row>
        <row r="447">
          <cell r="B447">
            <v>405</v>
          </cell>
          <cell r="C447" t="str">
            <v>Tee PVC Diameter 4"</v>
          </cell>
          <cell r="D447" t="str">
            <v>bh</v>
          </cell>
          <cell r="E447">
            <v>710</v>
          </cell>
        </row>
        <row r="448">
          <cell r="B448">
            <v>406</v>
          </cell>
          <cell r="C448" t="str">
            <v>Kran Diameter 0,5"</v>
          </cell>
          <cell r="D448" t="str">
            <v>bh</v>
          </cell>
          <cell r="E448">
            <v>15000</v>
          </cell>
        </row>
        <row r="449">
          <cell r="B449">
            <v>407</v>
          </cell>
          <cell r="C449" t="str">
            <v>Fiet Kran Diameter 0,5"</v>
          </cell>
          <cell r="D449" t="str">
            <v>bh</v>
          </cell>
          <cell r="E449">
            <v>2750</v>
          </cell>
        </row>
        <row r="450">
          <cell r="B450">
            <v>408</v>
          </cell>
          <cell r="C450" t="str">
            <v>Fiet Kran Diameter 0,75"</v>
          </cell>
          <cell r="D450" t="str">
            <v>bh</v>
          </cell>
          <cell r="E450">
            <v>40000</v>
          </cell>
        </row>
        <row r="451">
          <cell r="B451">
            <v>409</v>
          </cell>
          <cell r="C451" t="str">
            <v>Fiet Kran Diameter 1"</v>
          </cell>
          <cell r="D451" t="str">
            <v>bh</v>
          </cell>
          <cell r="E451">
            <v>52000</v>
          </cell>
        </row>
        <row r="452">
          <cell r="B452">
            <v>410</v>
          </cell>
          <cell r="C452" t="str">
            <v>Fiet Kran Diameter 2"</v>
          </cell>
          <cell r="D452" t="str">
            <v>bh</v>
          </cell>
          <cell r="E452">
            <v>17200</v>
          </cell>
        </row>
        <row r="453">
          <cell r="B453">
            <v>411</v>
          </cell>
          <cell r="C453" t="str">
            <v>Fiet Kran Diameter 3"</v>
          </cell>
          <cell r="D453" t="str">
            <v>bh</v>
          </cell>
          <cell r="E453">
            <v>316000</v>
          </cell>
        </row>
        <row r="454">
          <cell r="B454">
            <v>412</v>
          </cell>
          <cell r="C454" t="str">
            <v>Fiet Kran Diameter 4"</v>
          </cell>
          <cell r="D454" t="str">
            <v>bh</v>
          </cell>
          <cell r="E454">
            <v>522500</v>
          </cell>
        </row>
        <row r="455">
          <cell r="A455" t="str">
            <v>BT54</v>
          </cell>
          <cell r="B455">
            <v>413</v>
          </cell>
          <cell r="C455" t="str">
            <v>Macam2 Sambungan Paralon Ø 1/2"</v>
          </cell>
          <cell r="D455" t="str">
            <v>bh</v>
          </cell>
          <cell r="E455">
            <v>4070</v>
          </cell>
        </row>
        <row r="456">
          <cell r="A456" t="str">
            <v>BT55</v>
          </cell>
          <cell r="B456">
            <v>414</v>
          </cell>
          <cell r="C456" t="str">
            <v>Macam2 Sambungan Paralon Ø 3/4"</v>
          </cell>
          <cell r="D456" t="str">
            <v>bh</v>
          </cell>
          <cell r="E456">
            <v>4070</v>
          </cell>
        </row>
        <row r="457">
          <cell r="A457" t="str">
            <v>BT56</v>
          </cell>
          <cell r="B457">
            <v>415</v>
          </cell>
          <cell r="C457" t="str">
            <v>Macam2 Sambungan Paralon Ø 1"</v>
          </cell>
          <cell r="D457" t="str">
            <v>bh</v>
          </cell>
          <cell r="E457">
            <v>11000</v>
          </cell>
        </row>
        <row r="458">
          <cell r="A458" t="str">
            <v>BT57</v>
          </cell>
          <cell r="B458">
            <v>416</v>
          </cell>
          <cell r="C458" t="str">
            <v>Macam2 Sambungan Paralon Ø 1 1/4"</v>
          </cell>
          <cell r="D458" t="str">
            <v>bh</v>
          </cell>
          <cell r="E458">
            <v>12000</v>
          </cell>
        </row>
        <row r="459">
          <cell r="A459" t="str">
            <v>BT58</v>
          </cell>
          <cell r="B459">
            <v>417</v>
          </cell>
          <cell r="C459" t="str">
            <v>Macam2 Sambungan Paralon Ø 1 1/2"</v>
          </cell>
          <cell r="D459" t="str">
            <v>bh</v>
          </cell>
          <cell r="E459">
            <v>12000</v>
          </cell>
        </row>
        <row r="460">
          <cell r="A460" t="str">
            <v>BT59</v>
          </cell>
          <cell r="B460">
            <v>418</v>
          </cell>
          <cell r="C460" t="str">
            <v>Macam2 Sambungan Paralon Ø 1 3/4"</v>
          </cell>
          <cell r="D460" t="str">
            <v>bh</v>
          </cell>
          <cell r="E460">
            <v>12000</v>
          </cell>
        </row>
        <row r="461">
          <cell r="A461" t="str">
            <v>BT60</v>
          </cell>
          <cell r="B461">
            <v>419</v>
          </cell>
          <cell r="C461" t="str">
            <v>Macam2 Sambungan Paralon Ø 2"</v>
          </cell>
          <cell r="D461" t="str">
            <v>bh</v>
          </cell>
          <cell r="E461">
            <v>12570</v>
          </cell>
        </row>
        <row r="462">
          <cell r="B462" t="str">
            <v>1</v>
          </cell>
          <cell r="C462" t="str">
            <v>2</v>
          </cell>
          <cell r="D462" t="str">
            <v>3</v>
          </cell>
          <cell r="E462" t="str">
            <v>4</v>
          </cell>
        </row>
        <row r="463">
          <cell r="A463" t="str">
            <v>BT61</v>
          </cell>
          <cell r="B463">
            <v>420</v>
          </cell>
          <cell r="C463" t="str">
            <v>Macam2 Samb. Paralon Ø 2 1/2"</v>
          </cell>
          <cell r="D463" t="str">
            <v>bh</v>
          </cell>
          <cell r="E463">
            <v>12570</v>
          </cell>
        </row>
        <row r="464">
          <cell r="A464" t="str">
            <v>BT62</v>
          </cell>
          <cell r="B464">
            <v>421</v>
          </cell>
          <cell r="C464" t="str">
            <v>Macam2 Samb. Paralon Ø 3"</v>
          </cell>
          <cell r="D464" t="str">
            <v>bh</v>
          </cell>
          <cell r="E464">
            <v>30070</v>
          </cell>
        </row>
        <row r="465">
          <cell r="A465" t="str">
            <v>BT63</v>
          </cell>
          <cell r="B465">
            <v>422</v>
          </cell>
          <cell r="C465" t="str">
            <v>Macam2 Samb. Paralon Ø 4"</v>
          </cell>
          <cell r="D465" t="str">
            <v>bh</v>
          </cell>
          <cell r="E465">
            <v>35070</v>
          </cell>
        </row>
        <row r="466">
          <cell r="A466" t="str">
            <v>BT64</v>
          </cell>
          <cell r="B466">
            <v>423</v>
          </cell>
          <cell r="C466" t="str">
            <v>Sambungan Pipa PVC Jenis AW 4 " TY</v>
          </cell>
          <cell r="D466" t="str">
            <v>bh</v>
          </cell>
          <cell r="E466">
            <v>51700</v>
          </cell>
        </row>
        <row r="467">
          <cell r="A467" t="str">
            <v>BT65</v>
          </cell>
          <cell r="B467">
            <v>424</v>
          </cell>
          <cell r="C467" t="str">
            <v>Lem Paralon</v>
          </cell>
          <cell r="D467" t="str">
            <v>bh</v>
          </cell>
          <cell r="E467">
            <v>4000</v>
          </cell>
        </row>
        <row r="468">
          <cell r="A468" t="str">
            <v>BT66</v>
          </cell>
          <cell r="B468">
            <v>425</v>
          </cell>
          <cell r="C468" t="str">
            <v>Solatip Leideng</v>
          </cell>
          <cell r="D468" t="str">
            <v>gl</v>
          </cell>
          <cell r="E468">
            <v>1500</v>
          </cell>
        </row>
        <row r="469">
          <cell r="A469" t="str">
            <v>BT67</v>
          </cell>
          <cell r="B469">
            <v>426</v>
          </cell>
          <cell r="C469" t="str">
            <v>Pipa PVC 4" berlobang jenis AW</v>
          </cell>
          <cell r="D469" t="str">
            <v>m1</v>
          </cell>
          <cell r="E469">
            <v>19600</v>
          </cell>
        </row>
        <row r="470">
          <cell r="C470" t="str">
            <v>L. BAHAN SANITAIR</v>
          </cell>
        </row>
        <row r="471">
          <cell r="A471" t="str">
            <v>BV01</v>
          </cell>
          <cell r="B471">
            <v>427</v>
          </cell>
          <cell r="C471" t="str">
            <v>Stop Kran 1/2 " KIT</v>
          </cell>
          <cell r="D471" t="str">
            <v>bh</v>
          </cell>
          <cell r="E471">
            <v>15270</v>
          </cell>
        </row>
        <row r="472">
          <cell r="A472" t="str">
            <v>BV02</v>
          </cell>
          <cell r="B472">
            <v>428</v>
          </cell>
          <cell r="C472" t="str">
            <v>Stop Kran 3/4 " KIT</v>
          </cell>
          <cell r="D472" t="str">
            <v>bh</v>
          </cell>
          <cell r="E472">
            <v>75000</v>
          </cell>
        </row>
        <row r="473">
          <cell r="A473" t="str">
            <v>BV03</v>
          </cell>
          <cell r="B473">
            <v>429</v>
          </cell>
          <cell r="C473" t="str">
            <v>Stop Kran 1 " KIT</v>
          </cell>
          <cell r="D473" t="str">
            <v>bh</v>
          </cell>
          <cell r="E473">
            <v>130000</v>
          </cell>
        </row>
        <row r="474">
          <cell r="A474" t="str">
            <v>BV04</v>
          </cell>
          <cell r="B474">
            <v>430</v>
          </cell>
          <cell r="C474" t="str">
            <v>Stop Kran 1 1/2 " KIT</v>
          </cell>
          <cell r="D474" t="str">
            <v>bh</v>
          </cell>
          <cell r="E474">
            <v>180000</v>
          </cell>
        </row>
        <row r="475">
          <cell r="A475" t="str">
            <v>BV05</v>
          </cell>
          <cell r="B475">
            <v>431</v>
          </cell>
          <cell r="C475" t="str">
            <v>Stop Kran 2 " KIT</v>
          </cell>
          <cell r="D475" t="str">
            <v>bh</v>
          </cell>
          <cell r="E475">
            <v>450000</v>
          </cell>
        </row>
        <row r="476">
          <cell r="A476" t="str">
            <v>BV06</v>
          </cell>
          <cell r="B476">
            <v>432</v>
          </cell>
          <cell r="C476" t="str">
            <v>Stop Kran 2 1/2" KIT</v>
          </cell>
          <cell r="D476" t="str">
            <v>bh</v>
          </cell>
          <cell r="E476">
            <v>510000</v>
          </cell>
        </row>
        <row r="477">
          <cell r="A477" t="str">
            <v>BV07</v>
          </cell>
          <cell r="B477">
            <v>433</v>
          </cell>
          <cell r="C477" t="str">
            <v>Stop Kran 3 " KIT</v>
          </cell>
          <cell r="D477" t="str">
            <v>bh</v>
          </cell>
          <cell r="E477">
            <v>45000</v>
          </cell>
        </row>
        <row r="478">
          <cell r="B478">
            <v>434</v>
          </cell>
          <cell r="C478" t="str">
            <v>Fiet kran 3/4"</v>
          </cell>
          <cell r="D478" t="str">
            <v>bh</v>
          </cell>
          <cell r="E478">
            <v>40000</v>
          </cell>
        </row>
        <row r="479">
          <cell r="B479">
            <v>435</v>
          </cell>
          <cell r="C479" t="str">
            <v>Fiet kran 1"</v>
          </cell>
          <cell r="D479" t="str">
            <v>bh</v>
          </cell>
          <cell r="E479">
            <v>52000</v>
          </cell>
        </row>
        <row r="480">
          <cell r="B480">
            <v>436</v>
          </cell>
          <cell r="C480" t="str">
            <v>Fiet kran 2"</v>
          </cell>
          <cell r="D480" t="str">
            <v>bh</v>
          </cell>
          <cell r="E480">
            <v>147320</v>
          </cell>
        </row>
        <row r="481">
          <cell r="B481">
            <v>437</v>
          </cell>
          <cell r="C481" t="str">
            <v>Fiet kran 3"</v>
          </cell>
          <cell r="D481" t="str">
            <v>bh</v>
          </cell>
          <cell r="E481">
            <v>316000</v>
          </cell>
        </row>
        <row r="482">
          <cell r="B482">
            <v>438</v>
          </cell>
          <cell r="C482" t="str">
            <v>Fiet kran 4"</v>
          </cell>
          <cell r="D482" t="str">
            <v>bh</v>
          </cell>
          <cell r="E482">
            <v>522000</v>
          </cell>
        </row>
        <row r="483">
          <cell r="B483">
            <v>439</v>
          </cell>
          <cell r="C483" t="str">
            <v>Lem Paralon</v>
          </cell>
          <cell r="D483" t="str">
            <v>bh</v>
          </cell>
          <cell r="E483">
            <v>4000</v>
          </cell>
        </row>
        <row r="484">
          <cell r="A484" t="str">
            <v>BV08</v>
          </cell>
          <cell r="B484">
            <v>440</v>
          </cell>
          <cell r="C484" t="str">
            <v>Double Neple 1/2 "</v>
          </cell>
          <cell r="D484" t="str">
            <v>bh</v>
          </cell>
          <cell r="E484">
            <v>15000</v>
          </cell>
        </row>
        <row r="485">
          <cell r="A485" t="str">
            <v>BV09</v>
          </cell>
          <cell r="B485">
            <v>441</v>
          </cell>
          <cell r="C485" t="str">
            <v>Water Mur 1/2 "</v>
          </cell>
          <cell r="D485" t="str">
            <v>bh</v>
          </cell>
          <cell r="E485">
            <v>24200</v>
          </cell>
        </row>
        <row r="486">
          <cell r="A486" t="str">
            <v>BV10</v>
          </cell>
          <cell r="B486">
            <v>442</v>
          </cell>
          <cell r="C486" t="str">
            <v>Gate Walve 1/2 "</v>
          </cell>
          <cell r="D486" t="str">
            <v>bh</v>
          </cell>
          <cell r="E486">
            <v>25000</v>
          </cell>
        </row>
        <row r="487">
          <cell r="A487" t="str">
            <v>BV11</v>
          </cell>
          <cell r="B487">
            <v>443</v>
          </cell>
          <cell r="C487" t="str">
            <v xml:space="preserve">Saringan Air Lt KM Stainless Steel </v>
          </cell>
          <cell r="D487" t="str">
            <v>bh</v>
          </cell>
          <cell r="E487">
            <v>25000</v>
          </cell>
        </row>
        <row r="488">
          <cell r="A488" t="str">
            <v>BV12</v>
          </cell>
          <cell r="B488">
            <v>444</v>
          </cell>
          <cell r="C488" t="str">
            <v>Apooer Bath Tube</v>
          </cell>
          <cell r="D488" t="str">
            <v>bh</v>
          </cell>
          <cell r="E488">
            <v>143850</v>
          </cell>
        </row>
        <row r="489">
          <cell r="A489" t="str">
            <v>BV13</v>
          </cell>
          <cell r="B489">
            <v>445</v>
          </cell>
          <cell r="C489" t="str">
            <v>Kran stain less Lokal Kait</v>
          </cell>
          <cell r="D489" t="str">
            <v>bh</v>
          </cell>
          <cell r="E489">
            <v>26400</v>
          </cell>
        </row>
        <row r="490">
          <cell r="A490" t="str">
            <v>BV14</v>
          </cell>
          <cell r="B490">
            <v>446</v>
          </cell>
          <cell r="C490" t="str">
            <v xml:space="preserve">Shower Dengan Tiang </v>
          </cell>
          <cell r="D490" t="str">
            <v>bh</v>
          </cell>
          <cell r="E490">
            <v>135000</v>
          </cell>
        </row>
        <row r="491">
          <cell r="A491" t="str">
            <v>BV15</v>
          </cell>
          <cell r="B491">
            <v>447</v>
          </cell>
          <cell r="C491" t="str">
            <v xml:space="preserve">Shower Tanpa Tiang </v>
          </cell>
          <cell r="D491" t="str">
            <v>bh</v>
          </cell>
          <cell r="E491">
            <v>75000</v>
          </cell>
        </row>
        <row r="492">
          <cell r="A492" t="str">
            <v>BV16</v>
          </cell>
          <cell r="B492">
            <v>448</v>
          </cell>
          <cell r="C492" t="str">
            <v xml:space="preserve">Kran Tembok Sun Eui  dia. 1/2 " </v>
          </cell>
          <cell r="D492" t="str">
            <v>bh</v>
          </cell>
          <cell r="E492">
            <v>50000</v>
          </cell>
        </row>
        <row r="493">
          <cell r="A493" t="str">
            <v>BV17</v>
          </cell>
          <cell r="B493">
            <v>449</v>
          </cell>
          <cell r="C493" t="str">
            <v xml:space="preserve">Kran Tembok ITAP dia. 1/2 " </v>
          </cell>
          <cell r="D493" t="str">
            <v>bh</v>
          </cell>
          <cell r="E493">
            <v>20000</v>
          </cell>
        </row>
        <row r="494">
          <cell r="A494" t="str">
            <v>BV18</v>
          </cell>
          <cell r="B494">
            <v>450</v>
          </cell>
          <cell r="C494" t="str">
            <v xml:space="preserve">Kran Bebek Sun Eui 1/2 " </v>
          </cell>
          <cell r="D494" t="str">
            <v>bh</v>
          </cell>
          <cell r="E494">
            <v>90000</v>
          </cell>
        </row>
        <row r="495">
          <cell r="A495" t="str">
            <v>BV19</v>
          </cell>
          <cell r="B495">
            <v>451</v>
          </cell>
          <cell r="C495" t="str">
            <v>Kran Bebek ITAP 1/2 "</v>
          </cell>
          <cell r="D495" t="str">
            <v>bh</v>
          </cell>
          <cell r="E495">
            <v>30000</v>
          </cell>
        </row>
        <row r="496">
          <cell r="A496" t="str">
            <v>BV20</v>
          </cell>
          <cell r="B496">
            <v>452</v>
          </cell>
          <cell r="C496" t="str">
            <v>Kran Panas Dingin San Eui  Standard</v>
          </cell>
          <cell r="D496" t="str">
            <v>bh</v>
          </cell>
          <cell r="E496">
            <v>125000</v>
          </cell>
        </row>
        <row r="497">
          <cell r="A497" t="str">
            <v>BV21</v>
          </cell>
          <cell r="B497">
            <v>453</v>
          </cell>
          <cell r="C497" t="str">
            <v xml:space="preserve">Bath Cape  Washteren </v>
          </cell>
          <cell r="D497" t="str">
            <v>unit</v>
          </cell>
          <cell r="E497">
            <v>1197000</v>
          </cell>
        </row>
        <row r="498">
          <cell r="A498" t="str">
            <v>BV22</v>
          </cell>
          <cell r="B498">
            <v>454</v>
          </cell>
          <cell r="C498" t="str">
            <v>Tempat Sabun Poslin</v>
          </cell>
          <cell r="D498" t="str">
            <v>bh</v>
          </cell>
          <cell r="E498">
            <v>25000</v>
          </cell>
        </row>
        <row r="499">
          <cell r="A499" t="str">
            <v>BV23</v>
          </cell>
          <cell r="B499">
            <v>455</v>
          </cell>
          <cell r="C499" t="str">
            <v xml:space="preserve">Wastafel Lengkap TOTO LW 230 </v>
          </cell>
          <cell r="D499" t="str">
            <v>unit</v>
          </cell>
          <cell r="E499">
            <v>517500</v>
          </cell>
        </row>
        <row r="500">
          <cell r="A500" t="str">
            <v>BV24</v>
          </cell>
          <cell r="B500">
            <v>456</v>
          </cell>
          <cell r="C500" t="str">
            <v>Wastafel Lengkap INA</v>
          </cell>
          <cell r="D500" t="str">
            <v>unit</v>
          </cell>
          <cell r="E500">
            <v>410000</v>
          </cell>
        </row>
        <row r="501">
          <cell r="B501">
            <v>457</v>
          </cell>
          <cell r="C501" t="str">
            <v>Closet Duduk Poslin (INA) Lengkap</v>
          </cell>
          <cell r="D501" t="str">
            <v>set</v>
          </cell>
          <cell r="E501">
            <v>750000</v>
          </cell>
        </row>
        <row r="502">
          <cell r="B502">
            <v>458</v>
          </cell>
          <cell r="C502" t="str">
            <v>Closet Jongkok Poslin (INA)</v>
          </cell>
          <cell r="D502" t="str">
            <v>bh</v>
          </cell>
          <cell r="E502">
            <v>66000</v>
          </cell>
        </row>
        <row r="503">
          <cell r="B503">
            <v>459</v>
          </cell>
          <cell r="C503" t="str">
            <v xml:space="preserve">Closet Jongkok Teraso </v>
          </cell>
          <cell r="D503" t="str">
            <v>bh</v>
          </cell>
          <cell r="E503">
            <v>45000</v>
          </cell>
        </row>
        <row r="504">
          <cell r="A504" t="str">
            <v>BV25</v>
          </cell>
          <cell r="B504">
            <v>460</v>
          </cell>
          <cell r="C504" t="str">
            <v>Closet Jongkok Poslin warna  TOTO</v>
          </cell>
          <cell r="D504" t="str">
            <v>unit</v>
          </cell>
          <cell r="E504">
            <v>140000</v>
          </cell>
        </row>
        <row r="505">
          <cell r="A505" t="str">
            <v>BV26</v>
          </cell>
          <cell r="B505">
            <v>461</v>
          </cell>
          <cell r="C505" t="str">
            <v>Closet Jongkok Standard Putih Poslin TOTO</v>
          </cell>
          <cell r="D505" t="str">
            <v>unit</v>
          </cell>
          <cell r="E505">
            <v>110000</v>
          </cell>
        </row>
        <row r="506">
          <cell r="A506" t="str">
            <v>BV27</v>
          </cell>
          <cell r="B506">
            <v>462</v>
          </cell>
          <cell r="C506" t="str">
            <v>Closet Jongkok Lengkap Sistem Jet TOTO</v>
          </cell>
          <cell r="D506" t="str">
            <v>unit</v>
          </cell>
          <cell r="E506">
            <v>1140000</v>
          </cell>
        </row>
        <row r="507">
          <cell r="A507" t="str">
            <v>BV28</v>
          </cell>
          <cell r="B507">
            <v>463</v>
          </cell>
          <cell r="C507" t="str">
            <v>Closet Duduk Warna Standard  TOTO C 240 Lengkap</v>
          </cell>
          <cell r="D507" t="str">
            <v>unit</v>
          </cell>
          <cell r="E507">
            <v>1050000</v>
          </cell>
        </row>
        <row r="508">
          <cell r="A508" t="str">
            <v>BV29</v>
          </cell>
          <cell r="B508">
            <v>464</v>
          </cell>
          <cell r="C508" t="str">
            <v>Wastafel Bulat Warna Standard Lengkap</v>
          </cell>
          <cell r="D508" t="str">
            <v>unit</v>
          </cell>
          <cell r="E508">
            <v>266000</v>
          </cell>
        </row>
        <row r="509">
          <cell r="A509" t="str">
            <v>BV30</v>
          </cell>
          <cell r="B509">
            <v>465</v>
          </cell>
          <cell r="C509" t="str">
            <v>Closet Duduk Warna Standard lengkap INA</v>
          </cell>
          <cell r="D509" t="str">
            <v>bh</v>
          </cell>
          <cell r="E509">
            <v>875000</v>
          </cell>
        </row>
        <row r="510">
          <cell r="A510" t="str">
            <v>BV31</v>
          </cell>
          <cell r="B510">
            <v>466</v>
          </cell>
          <cell r="C510" t="str">
            <v xml:space="preserve">Urinoar Lengkap TOTO Warna Standard lengkap </v>
          </cell>
          <cell r="D510" t="str">
            <v>unit</v>
          </cell>
          <cell r="E510">
            <v>935000</v>
          </cell>
        </row>
        <row r="511">
          <cell r="A511" t="str">
            <v>BV32</v>
          </cell>
          <cell r="B511">
            <v>467</v>
          </cell>
          <cell r="C511" t="str">
            <v xml:space="preserve">Penyekat Poslin Urinoar TOTO </v>
          </cell>
          <cell r="D511" t="str">
            <v>lbr</v>
          </cell>
          <cell r="E511">
            <v>252000</v>
          </cell>
        </row>
        <row r="512">
          <cell r="A512" t="str">
            <v>BV33</v>
          </cell>
          <cell r="B512">
            <v>468</v>
          </cell>
          <cell r="C512" t="str">
            <v>Kitchen Zink Stainless Standard Lokal ( 1 Lobang )</v>
          </cell>
          <cell r="D512" t="str">
            <v>bh</v>
          </cell>
          <cell r="E512">
            <v>175000</v>
          </cell>
        </row>
        <row r="513">
          <cell r="B513" t="str">
            <v>1</v>
          </cell>
          <cell r="C513" t="str">
            <v>2</v>
          </cell>
          <cell r="D513" t="str">
            <v>3</v>
          </cell>
          <cell r="E513" t="str">
            <v>4</v>
          </cell>
        </row>
        <row r="514">
          <cell r="A514" t="str">
            <v>BV34</v>
          </cell>
          <cell r="B514">
            <v>467</v>
          </cell>
          <cell r="C514" t="str">
            <v>Kitchen Zink Stainless Non Standard Franke ( 1 Lobang )</v>
          </cell>
          <cell r="D514" t="str">
            <v>bh</v>
          </cell>
          <cell r="E514">
            <v>425000</v>
          </cell>
        </row>
        <row r="515">
          <cell r="A515" t="str">
            <v>BV35</v>
          </cell>
          <cell r="B515">
            <v>468</v>
          </cell>
          <cell r="C515" t="str">
            <v>Kitchen Zink Stainless Non Standard Franke ( 2 Lobang )</v>
          </cell>
          <cell r="D515" t="str">
            <v>bh</v>
          </cell>
          <cell r="E515">
            <v>675000</v>
          </cell>
        </row>
        <row r="516">
          <cell r="B516">
            <v>469</v>
          </cell>
          <cell r="C516" t="str">
            <v>Selotip</v>
          </cell>
          <cell r="D516" t="str">
            <v>bh</v>
          </cell>
          <cell r="E516">
            <v>2000</v>
          </cell>
        </row>
        <row r="517">
          <cell r="B517">
            <v>470</v>
          </cell>
          <cell r="C517" t="str">
            <v>Bak Mandi Teraso</v>
          </cell>
          <cell r="D517" t="str">
            <v>bh</v>
          </cell>
          <cell r="E517">
            <v>25000</v>
          </cell>
        </row>
        <row r="518">
          <cell r="B518">
            <v>471</v>
          </cell>
          <cell r="C518" t="str">
            <v>Bak Mandi Fiber Glass 60 x 6</v>
          </cell>
          <cell r="D518" t="str">
            <v>bh</v>
          </cell>
          <cell r="E518">
            <v>130000</v>
          </cell>
        </row>
        <row r="519">
          <cell r="B519">
            <v>472</v>
          </cell>
          <cell r="C519" t="str">
            <v>Floordrain</v>
          </cell>
          <cell r="D519" t="str">
            <v>bh</v>
          </cell>
          <cell r="E519">
            <v>15000</v>
          </cell>
        </row>
        <row r="521">
          <cell r="C521" t="str">
            <v>M. BAHAN PENUTUP ATAP</v>
          </cell>
        </row>
        <row r="522">
          <cell r="A522" t="str">
            <v>BX01</v>
          </cell>
          <cell r="B522">
            <v>473</v>
          </cell>
          <cell r="C522" t="str">
            <v>Atap Plastik Gelombang 80 x 180</v>
          </cell>
          <cell r="D522" t="str">
            <v>lbr</v>
          </cell>
          <cell r="E522">
            <v>12500</v>
          </cell>
        </row>
        <row r="523">
          <cell r="A523" t="str">
            <v>BX02</v>
          </cell>
          <cell r="B523">
            <v>474</v>
          </cell>
          <cell r="C523" t="str">
            <v>Atap Fiber Glass Tipis 80 x 180 (gelombang)</v>
          </cell>
          <cell r="D523" t="str">
            <v>lbr</v>
          </cell>
          <cell r="E523">
            <v>26430</v>
          </cell>
        </row>
        <row r="524">
          <cell r="A524" t="str">
            <v>BX03</v>
          </cell>
          <cell r="B524">
            <v>475</v>
          </cell>
          <cell r="C524" t="str">
            <v>Atap Fiber Glass Tebal 80 x 180 (gelombang)</v>
          </cell>
          <cell r="D524" t="str">
            <v>lbr</v>
          </cell>
          <cell r="E524">
            <v>52140</v>
          </cell>
        </row>
        <row r="525">
          <cell r="A525" t="str">
            <v>BX04</v>
          </cell>
          <cell r="B525">
            <v>476</v>
          </cell>
          <cell r="C525" t="str">
            <v>Atap Aluminium Natural USR 26 ( JAINDO )</v>
          </cell>
          <cell r="D525" t="str">
            <v>m²</v>
          </cell>
          <cell r="E525">
            <v>81400</v>
          </cell>
        </row>
        <row r="526">
          <cell r="A526" t="str">
            <v>BX05</v>
          </cell>
          <cell r="B526">
            <v>477</v>
          </cell>
          <cell r="C526" t="str">
            <v>Atap Aluminium Warna USR 26 ( JAINDO )</v>
          </cell>
          <cell r="D526" t="str">
            <v>m²</v>
          </cell>
          <cell r="E526">
            <v>93500</v>
          </cell>
        </row>
        <row r="527">
          <cell r="A527" t="str">
            <v>BX06</v>
          </cell>
          <cell r="B527">
            <v>478</v>
          </cell>
          <cell r="C527" t="str">
            <v>Atap Asbes Gel. Kecil 4 mm 80 x 180</v>
          </cell>
          <cell r="D527" t="str">
            <v>lbr</v>
          </cell>
          <cell r="E527">
            <v>15000</v>
          </cell>
        </row>
        <row r="528">
          <cell r="B528">
            <v>479</v>
          </cell>
          <cell r="C528" t="str">
            <v>Atap Asbes Gel. 3 mm 80 x 180</v>
          </cell>
          <cell r="D528" t="str">
            <v>lbr</v>
          </cell>
          <cell r="E528">
            <v>18700</v>
          </cell>
        </row>
        <row r="529">
          <cell r="B529">
            <v>480</v>
          </cell>
          <cell r="C529" t="str">
            <v>Atap Asbes Gel.  4 mm 80 x 180</v>
          </cell>
          <cell r="D529" t="str">
            <v>lbr</v>
          </cell>
          <cell r="E529">
            <v>19420</v>
          </cell>
        </row>
        <row r="530">
          <cell r="B530">
            <v>481</v>
          </cell>
          <cell r="C530" t="str">
            <v>Atap Asbes Gel. 5 mm 80 x 180</v>
          </cell>
          <cell r="D530" t="str">
            <v>lbr</v>
          </cell>
          <cell r="E530">
            <v>25540</v>
          </cell>
        </row>
        <row r="531">
          <cell r="A531" t="str">
            <v>BX07</v>
          </cell>
          <cell r="B531">
            <v>482</v>
          </cell>
          <cell r="C531" t="str">
            <v>Atap Asbes Gel. Besar 5 mm 80 x 180</v>
          </cell>
          <cell r="D531" t="str">
            <v>lbr</v>
          </cell>
          <cell r="E531">
            <v>50400</v>
          </cell>
        </row>
        <row r="532">
          <cell r="A532" t="str">
            <v>BX08</v>
          </cell>
          <cell r="B532">
            <v>483</v>
          </cell>
          <cell r="C532" t="str">
            <v>Atap Tegola Kubota, lengkap</v>
          </cell>
          <cell r="D532" t="str">
            <v>m²</v>
          </cell>
          <cell r="E532">
            <v>284000</v>
          </cell>
        </row>
        <row r="533">
          <cell r="A533" t="str">
            <v>BX09</v>
          </cell>
          <cell r="B533">
            <v>484</v>
          </cell>
          <cell r="C533" t="str">
            <v>Atap Tegola Kwalitas Sedang</v>
          </cell>
          <cell r="D533" t="str">
            <v>m²</v>
          </cell>
          <cell r="E533">
            <v>157850</v>
          </cell>
        </row>
        <row r="534">
          <cell r="A534" t="str">
            <v>BX10</v>
          </cell>
          <cell r="B534">
            <v>485</v>
          </cell>
          <cell r="C534" t="str">
            <v>Aluminium foile</v>
          </cell>
          <cell r="D534" t="str">
            <v>m²</v>
          </cell>
          <cell r="E534">
            <v>4500</v>
          </cell>
        </row>
        <row r="535">
          <cell r="A535" t="str">
            <v>BX11</v>
          </cell>
          <cell r="B535">
            <v>486</v>
          </cell>
          <cell r="C535" t="str">
            <v>Atap Genteng Plentong pres Bakar KW 1</v>
          </cell>
          <cell r="D535" t="str">
            <v>bh</v>
          </cell>
          <cell r="E535">
            <v>770</v>
          </cell>
        </row>
        <row r="536">
          <cell r="A536" t="str">
            <v>BX12</v>
          </cell>
          <cell r="B536">
            <v>487</v>
          </cell>
          <cell r="C536" t="str">
            <v xml:space="preserve">Atap Genteng Plentong pres Molen Oven KW1 </v>
          </cell>
          <cell r="D536" t="str">
            <v>bh</v>
          </cell>
          <cell r="E536">
            <v>1650</v>
          </cell>
        </row>
        <row r="537">
          <cell r="A537" t="str">
            <v>BX13</v>
          </cell>
          <cell r="B537">
            <v>488</v>
          </cell>
          <cell r="C537" t="str">
            <v>Atap Genteng Flam pres Molen Oven Jatiwangi</v>
          </cell>
          <cell r="D537" t="str">
            <v>bh</v>
          </cell>
          <cell r="E537">
            <v>750</v>
          </cell>
        </row>
        <row r="538">
          <cell r="A538" t="str">
            <v>BX14</v>
          </cell>
          <cell r="B538">
            <v>489</v>
          </cell>
          <cell r="C538" t="str">
            <v>Bubung Genteng pres Bulat Ex Jatiwangi</v>
          </cell>
          <cell r="D538" t="str">
            <v>bh</v>
          </cell>
          <cell r="E538">
            <v>3300</v>
          </cell>
        </row>
        <row r="539">
          <cell r="A539" t="str">
            <v>BX15</v>
          </cell>
          <cell r="B539">
            <v>490</v>
          </cell>
          <cell r="C539" t="str">
            <v>Genteng Bubungan Ex Jatiwangi Segi Tiga</v>
          </cell>
          <cell r="D539" t="str">
            <v>bh</v>
          </cell>
          <cell r="E539">
            <v>2300</v>
          </cell>
        </row>
        <row r="540">
          <cell r="A540" t="str">
            <v>BX16</v>
          </cell>
          <cell r="B540">
            <v>491</v>
          </cell>
          <cell r="C540" t="str">
            <v>Genteng Bubungan Beton</v>
          </cell>
          <cell r="D540" t="str">
            <v>bh</v>
          </cell>
          <cell r="E540">
            <v>2500</v>
          </cell>
        </row>
        <row r="541">
          <cell r="B541">
            <v>492</v>
          </cell>
          <cell r="C541" t="str">
            <v>Genteng Beton Warna 14,5/m2</v>
          </cell>
          <cell r="D541" t="str">
            <v>bh</v>
          </cell>
          <cell r="E541">
            <v>3910</v>
          </cell>
        </row>
        <row r="542">
          <cell r="B542">
            <v>493</v>
          </cell>
          <cell r="C542" t="str">
            <v>Genteng Beton Natural</v>
          </cell>
          <cell r="D542" t="str">
            <v>bh</v>
          </cell>
          <cell r="E542">
            <v>2200</v>
          </cell>
        </row>
        <row r="543">
          <cell r="A543" t="str">
            <v>BX17</v>
          </cell>
          <cell r="B543">
            <v>494</v>
          </cell>
          <cell r="C543" t="str">
            <v>Genteng Metal  ( Rainbow Roof )</v>
          </cell>
          <cell r="D543" t="str">
            <v>m²</v>
          </cell>
          <cell r="E543">
            <v>125000</v>
          </cell>
        </row>
        <row r="544">
          <cell r="A544" t="str">
            <v>BX18</v>
          </cell>
          <cell r="B544">
            <v>495</v>
          </cell>
          <cell r="C544" t="str">
            <v xml:space="preserve">Genteng Metal Hana </v>
          </cell>
          <cell r="D544" t="str">
            <v>m²</v>
          </cell>
          <cell r="E544">
            <v>90750</v>
          </cell>
        </row>
        <row r="545">
          <cell r="A545" t="str">
            <v>BX19</v>
          </cell>
          <cell r="B545">
            <v>496</v>
          </cell>
          <cell r="C545" t="str">
            <v>Nok Atas Metal ( Rainbow Roof )</v>
          </cell>
          <cell r="D545" t="str">
            <v>m1</v>
          </cell>
          <cell r="E545">
            <v>81950</v>
          </cell>
        </row>
        <row r="546">
          <cell r="A546" t="str">
            <v>BX20</v>
          </cell>
          <cell r="B546">
            <v>497</v>
          </cell>
          <cell r="C546" t="str">
            <v>Nok Atas Metal Hana</v>
          </cell>
          <cell r="D546" t="str">
            <v>m1</v>
          </cell>
          <cell r="E546">
            <v>44000</v>
          </cell>
        </row>
        <row r="547">
          <cell r="A547" t="str">
            <v>BX21</v>
          </cell>
          <cell r="B547">
            <v>498</v>
          </cell>
          <cell r="C547" t="str">
            <v>Nok Pinggir Metal ( Rainbow Roof )</v>
          </cell>
          <cell r="D547" t="str">
            <v>m1</v>
          </cell>
          <cell r="E547">
            <v>57000</v>
          </cell>
        </row>
        <row r="548">
          <cell r="A548" t="str">
            <v>BX22</v>
          </cell>
          <cell r="B548">
            <v>499</v>
          </cell>
          <cell r="C548" t="str">
            <v>Nok Pinggir Hana</v>
          </cell>
          <cell r="D548" t="str">
            <v>m1</v>
          </cell>
          <cell r="E548">
            <v>44000</v>
          </cell>
        </row>
        <row r="549">
          <cell r="A549" t="str">
            <v>BX23</v>
          </cell>
          <cell r="B549">
            <v>500</v>
          </cell>
          <cell r="C549" t="str">
            <v>Wall Flashing ( Rainbow Roof )</v>
          </cell>
          <cell r="D549" t="str">
            <v>m1</v>
          </cell>
          <cell r="E549">
            <v>57000</v>
          </cell>
        </row>
        <row r="550">
          <cell r="A550" t="str">
            <v>BX24</v>
          </cell>
          <cell r="B550">
            <v>501</v>
          </cell>
          <cell r="C550" t="str">
            <v>Wall Flashing Hana</v>
          </cell>
          <cell r="D550" t="str">
            <v>m1</v>
          </cell>
          <cell r="E550">
            <v>44000</v>
          </cell>
        </row>
        <row r="551">
          <cell r="A551" t="str">
            <v>BX25</v>
          </cell>
          <cell r="B551">
            <v>502</v>
          </cell>
          <cell r="C551" t="str">
            <v>Atap Genteng Beton Warna 14,5/m2</v>
          </cell>
          <cell r="D551" t="str">
            <v>m²</v>
          </cell>
          <cell r="E551">
            <v>52500</v>
          </cell>
        </row>
        <row r="552">
          <cell r="A552" t="str">
            <v>BX26</v>
          </cell>
          <cell r="B552">
            <v>503</v>
          </cell>
          <cell r="C552" t="str">
            <v>Genteng Beton Natural</v>
          </cell>
          <cell r="D552" t="str">
            <v>m²</v>
          </cell>
          <cell r="E552">
            <v>49950</v>
          </cell>
        </row>
        <row r="553">
          <cell r="A553" t="str">
            <v>BX27</v>
          </cell>
          <cell r="B553">
            <v>504</v>
          </cell>
          <cell r="C553" t="str">
            <v>Sirap Kelas I ( 80 / m2 )</v>
          </cell>
          <cell r="D553" t="str">
            <v>bh</v>
          </cell>
          <cell r="E553">
            <v>600</v>
          </cell>
        </row>
        <row r="554">
          <cell r="B554">
            <v>505</v>
          </cell>
          <cell r="C554" t="str">
            <v>Sirap</v>
          </cell>
          <cell r="D554" t="str">
            <v>m²</v>
          </cell>
          <cell r="E554">
            <v>89970</v>
          </cell>
        </row>
        <row r="555">
          <cell r="B555">
            <v>506</v>
          </cell>
          <cell r="C555" t="str">
            <v xml:space="preserve">Genteng Keramik </v>
          </cell>
          <cell r="D555" t="str">
            <v>bh</v>
          </cell>
          <cell r="E555">
            <v>4540</v>
          </cell>
        </row>
        <row r="556">
          <cell r="A556" t="str">
            <v>BX28</v>
          </cell>
          <cell r="B556">
            <v>507</v>
          </cell>
          <cell r="C556" t="str">
            <v>Genteng Keramik Natural Intan 14,5 / m2</v>
          </cell>
          <cell r="D556" t="str">
            <v>m²</v>
          </cell>
          <cell r="E556">
            <v>57200</v>
          </cell>
        </row>
        <row r="557">
          <cell r="A557" t="str">
            <v>BX29</v>
          </cell>
          <cell r="B557">
            <v>508</v>
          </cell>
          <cell r="C557" t="str">
            <v>Genteng Keramik Glasur Standard 14,5 / m2</v>
          </cell>
          <cell r="D557" t="str">
            <v>m²</v>
          </cell>
          <cell r="E557">
            <v>64350</v>
          </cell>
        </row>
        <row r="558">
          <cell r="A558" t="str">
            <v>BX30</v>
          </cell>
          <cell r="B558">
            <v>509</v>
          </cell>
          <cell r="C558" t="str">
            <v>Genteng Keramik Glasur Special 14,5 / m2</v>
          </cell>
          <cell r="D558" t="str">
            <v>m²</v>
          </cell>
          <cell r="E558">
            <v>68200</v>
          </cell>
        </row>
        <row r="559">
          <cell r="A559" t="str">
            <v>BX31</v>
          </cell>
          <cell r="B559">
            <v>510</v>
          </cell>
          <cell r="C559" t="str">
            <v>Genteng Keramik Glasur Premium 14,5 / m2</v>
          </cell>
          <cell r="D559" t="str">
            <v>m²</v>
          </cell>
          <cell r="E559">
            <v>76700</v>
          </cell>
        </row>
        <row r="560">
          <cell r="A560" t="str">
            <v>BX32</v>
          </cell>
          <cell r="B560">
            <v>511</v>
          </cell>
          <cell r="C560" t="str">
            <v>Genteng Murando Natural 1m2 = 18 bh</v>
          </cell>
          <cell r="D560" t="str">
            <v>bh</v>
          </cell>
          <cell r="E560">
            <v>2590</v>
          </cell>
        </row>
        <row r="561">
          <cell r="A561" t="str">
            <v>BX33</v>
          </cell>
          <cell r="B561">
            <v>512</v>
          </cell>
          <cell r="C561" t="str">
            <v>Genteng Murando Glasur 1m2 = 20 bh</v>
          </cell>
          <cell r="D561" t="str">
            <v>bh</v>
          </cell>
          <cell r="E561">
            <v>3540</v>
          </cell>
        </row>
        <row r="562">
          <cell r="A562" t="str">
            <v>BX34</v>
          </cell>
          <cell r="B562">
            <v>513</v>
          </cell>
          <cell r="C562" t="str">
            <v>Bubung Murando Natural</v>
          </cell>
          <cell r="D562" t="str">
            <v>bh</v>
          </cell>
          <cell r="E562">
            <v>2500</v>
          </cell>
        </row>
        <row r="563">
          <cell r="A563" t="str">
            <v>BX35</v>
          </cell>
          <cell r="B563">
            <v>514</v>
          </cell>
          <cell r="C563" t="str">
            <v>Bubung Murando Glasur</v>
          </cell>
          <cell r="D563" t="str">
            <v>bh</v>
          </cell>
          <cell r="E563">
            <v>5500</v>
          </cell>
        </row>
        <row r="564">
          <cell r="B564" t="str">
            <v>1</v>
          </cell>
          <cell r="C564" t="str">
            <v>2</v>
          </cell>
          <cell r="D564" t="str">
            <v>3</v>
          </cell>
          <cell r="E564" t="str">
            <v>4</v>
          </cell>
        </row>
        <row r="565">
          <cell r="A565" t="str">
            <v>BX36</v>
          </cell>
          <cell r="B565">
            <v>515</v>
          </cell>
          <cell r="C565" t="str">
            <v>Bubungan Genteng Keramik</v>
          </cell>
          <cell r="D565" t="str">
            <v>bh</v>
          </cell>
          <cell r="E565">
            <v>5000</v>
          </cell>
        </row>
        <row r="566">
          <cell r="B566">
            <v>516</v>
          </cell>
          <cell r="C566" t="str">
            <v>Bubungan Genteng Palentong</v>
          </cell>
          <cell r="D566" t="str">
            <v>bh</v>
          </cell>
          <cell r="E566">
            <v>1440</v>
          </cell>
        </row>
        <row r="567">
          <cell r="B567">
            <v>517</v>
          </cell>
          <cell r="C567" t="str">
            <v>Bubungan Genteng Murando</v>
          </cell>
          <cell r="D567" t="str">
            <v>bh</v>
          </cell>
          <cell r="E567">
            <v>3540</v>
          </cell>
        </row>
        <row r="568">
          <cell r="B568">
            <v>518</v>
          </cell>
          <cell r="C568" t="str">
            <v>Bubungan asbes</v>
          </cell>
          <cell r="D568" t="str">
            <v>bh</v>
          </cell>
          <cell r="E568">
            <v>8290</v>
          </cell>
        </row>
        <row r="570">
          <cell r="C570" t="str">
            <v>N. BAHAN MEKANIKAL</v>
          </cell>
        </row>
        <row r="571">
          <cell r="A571" t="str">
            <v>BZ01</v>
          </cell>
          <cell r="B571">
            <v>519</v>
          </cell>
          <cell r="C571" t="str">
            <v>Jockey Pump kap. 80 gln / menit 100 m1  ( 18,6 kW )</v>
          </cell>
          <cell r="D571" t="str">
            <v>unit</v>
          </cell>
          <cell r="E571">
            <v>35000000</v>
          </cell>
        </row>
        <row r="572">
          <cell r="A572" t="str">
            <v>BZ02</v>
          </cell>
          <cell r="B572">
            <v>520</v>
          </cell>
          <cell r="C572" t="str">
            <v>Electrical Pump kap. 750 gln / menit 120 m1  ( 90 kW )</v>
          </cell>
          <cell r="D572" t="str">
            <v>unit</v>
          </cell>
          <cell r="E572">
            <v>120000000</v>
          </cell>
        </row>
        <row r="573">
          <cell r="A573" t="str">
            <v>BZ03</v>
          </cell>
          <cell r="B573">
            <v>521</v>
          </cell>
          <cell r="C573" t="str">
            <v>Diesel Pump kap. 750 gln / menit 120 m1  ( 105 kW )</v>
          </cell>
          <cell r="D573" t="str">
            <v>unit</v>
          </cell>
          <cell r="E573">
            <v>300000000</v>
          </cell>
        </row>
        <row r="574">
          <cell r="A574" t="str">
            <v>BZ04</v>
          </cell>
          <cell r="B574">
            <v>522</v>
          </cell>
          <cell r="C574" t="str">
            <v xml:space="preserve">Presure Tank kap. 500 liter lengkap </v>
          </cell>
          <cell r="D574" t="str">
            <v>unit</v>
          </cell>
          <cell r="E574">
            <v>17500000</v>
          </cell>
        </row>
        <row r="575">
          <cell r="A575" t="str">
            <v>BZ05</v>
          </cell>
          <cell r="B575">
            <v>523</v>
          </cell>
          <cell r="C575" t="str">
            <v>Hydran Box dalam Gedung  (lengkap)</v>
          </cell>
          <cell r="D575" t="str">
            <v>unit</v>
          </cell>
          <cell r="E575">
            <v>3100000</v>
          </cell>
        </row>
        <row r="576">
          <cell r="A576" t="str">
            <v>BZ06</v>
          </cell>
          <cell r="B576">
            <v>524</v>
          </cell>
          <cell r="C576" t="str">
            <v>Fire House 1.5 x 30 m + nose</v>
          </cell>
          <cell r="D576" t="str">
            <v>unit</v>
          </cell>
          <cell r="E576">
            <v>2500000</v>
          </cell>
        </row>
        <row r="577">
          <cell r="A577" t="str">
            <v>BZ07</v>
          </cell>
          <cell r="B577">
            <v>525</v>
          </cell>
          <cell r="C577" t="str">
            <v>Exhouse Fan H 360 W 60 x 60 cm</v>
          </cell>
          <cell r="D577" t="str">
            <v>unit</v>
          </cell>
          <cell r="E577">
            <v>3500000</v>
          </cell>
        </row>
        <row r="578">
          <cell r="A578" t="str">
            <v>BZ08</v>
          </cell>
          <cell r="B578">
            <v>526</v>
          </cell>
          <cell r="C578" t="str">
            <v xml:space="preserve">Exhouse Fan H 380 W CFM 55 x 55 cm </v>
          </cell>
          <cell r="D578" t="str">
            <v>unit</v>
          </cell>
          <cell r="E578">
            <v>3100000</v>
          </cell>
        </row>
        <row r="579">
          <cell r="A579" t="str">
            <v>BZ09</v>
          </cell>
          <cell r="B579">
            <v>527</v>
          </cell>
          <cell r="C579" t="str">
            <v xml:space="preserve">Exhouse Fan H 100 W 40 x 40 cm </v>
          </cell>
          <cell r="D579" t="str">
            <v>unit</v>
          </cell>
          <cell r="E579">
            <v>600000</v>
          </cell>
        </row>
        <row r="580">
          <cell r="A580" t="str">
            <v>BZ10</v>
          </cell>
          <cell r="B580">
            <v>528</v>
          </cell>
          <cell r="C580" t="str">
            <v>AC Split 3 PK Setara TOSHIBA</v>
          </cell>
          <cell r="D580" t="str">
            <v>unit</v>
          </cell>
          <cell r="E580">
            <v>8750000</v>
          </cell>
        </row>
        <row r="581">
          <cell r="A581" t="str">
            <v>BZ11</v>
          </cell>
          <cell r="B581">
            <v>529</v>
          </cell>
          <cell r="C581" t="str">
            <v>AC Split  2 PK Setara TOSHIBA</v>
          </cell>
          <cell r="D581" t="str">
            <v>unit</v>
          </cell>
          <cell r="E581">
            <v>6500000</v>
          </cell>
        </row>
        <row r="582">
          <cell r="A582" t="str">
            <v>BZ12</v>
          </cell>
          <cell r="B582">
            <v>530</v>
          </cell>
          <cell r="C582" t="str">
            <v>AC Split  1 PK Setara TOSHIBA</v>
          </cell>
          <cell r="D582" t="str">
            <v>unit</v>
          </cell>
          <cell r="E582">
            <v>3500000</v>
          </cell>
        </row>
        <row r="583">
          <cell r="A583" t="str">
            <v>BZ13</v>
          </cell>
          <cell r="B583">
            <v>531</v>
          </cell>
          <cell r="C583" t="str">
            <v>Mesin AC Split  DAIKIN ( Indoor / Outdoor Unit )</v>
          </cell>
          <cell r="D583" t="str">
            <v xml:space="preserve">1 BTU </v>
          </cell>
          <cell r="E583">
            <v>1500</v>
          </cell>
        </row>
        <row r="584">
          <cell r="C584" t="str">
            <v>O. BAHAN ELEKTRIKAL</v>
          </cell>
          <cell r="D584">
            <v>1.5</v>
          </cell>
        </row>
        <row r="585">
          <cell r="A585" t="str">
            <v>BZ16</v>
          </cell>
          <cell r="B585">
            <v>532</v>
          </cell>
          <cell r="C585" t="str">
            <v>Kabel NYA  1x 1.5  Prima (1 rol = 50 m')</v>
          </cell>
          <cell r="D585" t="str">
            <v>ROLL</v>
          </cell>
          <cell r="E585">
            <v>51500</v>
          </cell>
        </row>
        <row r="586">
          <cell r="A586" t="str">
            <v>BZ17</v>
          </cell>
          <cell r="B586">
            <v>533</v>
          </cell>
          <cell r="C586" t="str">
            <v>Kabel NYA  1x 2.5  Prima (1 rol = 50 m')</v>
          </cell>
          <cell r="D586" t="str">
            <v>ROLL</v>
          </cell>
          <cell r="E586">
            <v>72000</v>
          </cell>
        </row>
        <row r="587">
          <cell r="A587" t="str">
            <v>BZ18</v>
          </cell>
          <cell r="B587">
            <v>534</v>
          </cell>
          <cell r="C587" t="str">
            <v>Kabel NYM 2 x 1.5 Prima (1 rol = 50 m')</v>
          </cell>
          <cell r="D587" t="str">
            <v>m'</v>
          </cell>
          <cell r="E587">
            <v>1500</v>
          </cell>
        </row>
        <row r="588">
          <cell r="A588" t="str">
            <v>BZ19</v>
          </cell>
          <cell r="B588">
            <v>535</v>
          </cell>
          <cell r="C588" t="str">
            <v>Kabel NYM 3 x 1.5 Prima (1 rol = 50 m')</v>
          </cell>
          <cell r="D588" t="str">
            <v>m'</v>
          </cell>
          <cell r="E588">
            <v>2500</v>
          </cell>
        </row>
        <row r="589">
          <cell r="A589" t="str">
            <v>BZ20</v>
          </cell>
          <cell r="B589">
            <v>536</v>
          </cell>
          <cell r="C589" t="str">
            <v>Kabel NYM 2 x 2.5 Prima (1 rol = 50 m')</v>
          </cell>
          <cell r="D589" t="str">
            <v>m'</v>
          </cell>
          <cell r="E589">
            <v>2000</v>
          </cell>
        </row>
        <row r="590">
          <cell r="A590" t="str">
            <v>BZ21</v>
          </cell>
          <cell r="B590">
            <v>537</v>
          </cell>
          <cell r="C590" t="str">
            <v>Kabel NYM 3 x 2.5 Prima (1 rol = 50 m')</v>
          </cell>
          <cell r="D590" t="str">
            <v>m'</v>
          </cell>
          <cell r="E590">
            <v>3500</v>
          </cell>
        </row>
        <row r="591">
          <cell r="A591" t="str">
            <v>BZ22</v>
          </cell>
          <cell r="B591">
            <v>538</v>
          </cell>
          <cell r="C591" t="str">
            <v>Kabel NYM 4 x 2.5 Prima (1 rol = 50 m')</v>
          </cell>
          <cell r="D591" t="str">
            <v>m'</v>
          </cell>
          <cell r="E591">
            <v>3000</v>
          </cell>
        </row>
        <row r="592">
          <cell r="A592" t="str">
            <v>BZ23</v>
          </cell>
          <cell r="B592">
            <v>539</v>
          </cell>
          <cell r="C592" t="str">
            <v>Kabel NYM 2 x 4    Prima (1 rol = 50 m')</v>
          </cell>
          <cell r="D592" t="str">
            <v>m'</v>
          </cell>
          <cell r="E592">
            <v>2500</v>
          </cell>
        </row>
        <row r="593">
          <cell r="A593" t="str">
            <v>BZ24</v>
          </cell>
          <cell r="B593">
            <v>540</v>
          </cell>
          <cell r="C593" t="str">
            <v>Kabel NYM 3 x 4    Prima (1 rol = 50 m')</v>
          </cell>
          <cell r="D593" t="str">
            <v>m'</v>
          </cell>
          <cell r="E593">
            <v>5750</v>
          </cell>
        </row>
        <row r="594">
          <cell r="A594" t="str">
            <v>BZ25</v>
          </cell>
          <cell r="B594">
            <v>541</v>
          </cell>
          <cell r="C594" t="str">
            <v>Kabel NYM 4 x 4    Prima (1 rol = 50 m')</v>
          </cell>
          <cell r="D594" t="str">
            <v>m'</v>
          </cell>
          <cell r="E594">
            <v>8000</v>
          </cell>
        </row>
        <row r="595">
          <cell r="A595" t="str">
            <v>BZ26</v>
          </cell>
          <cell r="B595">
            <v>542</v>
          </cell>
          <cell r="C595" t="str">
            <v>Kabel NYM 2 x 6    Supreme (1 rol = 50 m')</v>
          </cell>
          <cell r="D595" t="str">
            <v>m'</v>
          </cell>
          <cell r="E595">
            <v>4500</v>
          </cell>
        </row>
        <row r="596">
          <cell r="A596" t="str">
            <v>BZ27</v>
          </cell>
          <cell r="B596">
            <v>543</v>
          </cell>
          <cell r="C596" t="str">
            <v>Kabel NYM 3 x 6    Supreme (1 rol = 50 m')</v>
          </cell>
          <cell r="D596" t="str">
            <v>m'</v>
          </cell>
          <cell r="E596">
            <v>6000</v>
          </cell>
        </row>
        <row r="597">
          <cell r="A597" t="str">
            <v>BZ28</v>
          </cell>
          <cell r="B597">
            <v>544</v>
          </cell>
          <cell r="C597" t="str">
            <v>Kabel NYM 4 x 6    Supreme (1 rol = 50 m')</v>
          </cell>
          <cell r="D597" t="str">
            <v>m'</v>
          </cell>
          <cell r="E597">
            <v>8000</v>
          </cell>
        </row>
        <row r="598">
          <cell r="A598" t="str">
            <v>BZ29</v>
          </cell>
          <cell r="B598">
            <v>545</v>
          </cell>
          <cell r="C598" t="str">
            <v>Kabel NYM 2 x 10  Supreme (1 rol = 50 m')</v>
          </cell>
          <cell r="D598" t="str">
            <v>m'</v>
          </cell>
          <cell r="E598">
            <v>7500</v>
          </cell>
        </row>
        <row r="599">
          <cell r="A599" t="str">
            <v>BZ30</v>
          </cell>
          <cell r="B599">
            <v>546</v>
          </cell>
          <cell r="C599" t="str">
            <v>Kabel NYM 3 x 10  Supreme (1 rol = 50 m')</v>
          </cell>
          <cell r="D599" t="str">
            <v>m'</v>
          </cell>
          <cell r="E599">
            <v>10000</v>
          </cell>
        </row>
        <row r="600">
          <cell r="A600" t="str">
            <v>BZ31</v>
          </cell>
          <cell r="B600">
            <v>547</v>
          </cell>
          <cell r="C600" t="str">
            <v>Kabel NYM 4 x 10  Supreme (1 rol = 50 m')</v>
          </cell>
          <cell r="D600" t="str">
            <v>m'</v>
          </cell>
          <cell r="E600">
            <v>11000</v>
          </cell>
        </row>
        <row r="601">
          <cell r="A601" t="str">
            <v>BZ32</v>
          </cell>
          <cell r="B601">
            <v>548</v>
          </cell>
          <cell r="C601" t="str">
            <v>Kabel NYM 4 x 16  Supreme (1 rol = 50 m')</v>
          </cell>
          <cell r="D601" t="str">
            <v>m'</v>
          </cell>
          <cell r="E601">
            <v>15000</v>
          </cell>
        </row>
        <row r="602">
          <cell r="A602" t="str">
            <v>BZ33</v>
          </cell>
          <cell r="B602">
            <v>549</v>
          </cell>
          <cell r="C602" t="str">
            <v>Kabel NYY 2  x 4    Supreme (1 rol = 50 m')</v>
          </cell>
          <cell r="D602" t="str">
            <v>m'</v>
          </cell>
          <cell r="E602">
            <v>4500</v>
          </cell>
        </row>
        <row r="603">
          <cell r="A603" t="str">
            <v>BZ34</v>
          </cell>
          <cell r="B603">
            <v>550</v>
          </cell>
          <cell r="C603" t="str">
            <v>Kabel NYY 3  x 4    Supreme (1 rol = 50 m')</v>
          </cell>
          <cell r="D603" t="str">
            <v>m'</v>
          </cell>
          <cell r="E603">
            <v>6000</v>
          </cell>
        </row>
        <row r="604">
          <cell r="A604" t="str">
            <v>BZ35</v>
          </cell>
          <cell r="B604">
            <v>551</v>
          </cell>
          <cell r="C604" t="str">
            <v>Kabel NYY 4  x 4    Supreme (1 rol = 50 m')</v>
          </cell>
          <cell r="D604" t="str">
            <v>m'</v>
          </cell>
          <cell r="E604">
            <v>10000</v>
          </cell>
        </row>
        <row r="605">
          <cell r="A605" t="str">
            <v>BZ36</v>
          </cell>
          <cell r="B605">
            <v>552</v>
          </cell>
          <cell r="C605" t="str">
            <v>Kabel NYY 2  x 6    Supreme (1 rol = 50 m')</v>
          </cell>
          <cell r="D605" t="str">
            <v>m'</v>
          </cell>
          <cell r="E605">
            <v>4500</v>
          </cell>
        </row>
        <row r="606">
          <cell r="A606" t="str">
            <v>BZ37</v>
          </cell>
          <cell r="B606">
            <v>553</v>
          </cell>
          <cell r="C606" t="str">
            <v>Kabel NYY 3  x 6    Supreme (1 rol = 50 m')</v>
          </cell>
          <cell r="D606" t="str">
            <v>m'</v>
          </cell>
          <cell r="E606">
            <v>7500</v>
          </cell>
        </row>
        <row r="607">
          <cell r="A607" t="str">
            <v>BZ38</v>
          </cell>
          <cell r="B607">
            <v>554</v>
          </cell>
          <cell r="C607" t="str">
            <v>Kabel NYY 4  x 6    Supreme (1 rol = 50 m')</v>
          </cell>
          <cell r="D607" t="str">
            <v>m'</v>
          </cell>
          <cell r="E607">
            <v>9250</v>
          </cell>
        </row>
        <row r="608">
          <cell r="A608" t="str">
            <v>BZ39</v>
          </cell>
          <cell r="B608">
            <v>555</v>
          </cell>
          <cell r="C608" t="str">
            <v>Kabel NYY 2 x 10   Supreme (1 rol = 50 m')</v>
          </cell>
          <cell r="D608" t="str">
            <v>m'</v>
          </cell>
          <cell r="E608">
            <v>8000</v>
          </cell>
        </row>
        <row r="609">
          <cell r="A609" t="str">
            <v>BZ40</v>
          </cell>
          <cell r="B609">
            <v>556</v>
          </cell>
          <cell r="C609" t="str">
            <v>Kabel NYY 3 x 10   Supreme (1 rol = 50 m')</v>
          </cell>
          <cell r="D609" t="str">
            <v>m'</v>
          </cell>
          <cell r="E609">
            <v>11000</v>
          </cell>
        </row>
        <row r="610">
          <cell r="A610" t="str">
            <v>BZ41</v>
          </cell>
          <cell r="B610">
            <v>557</v>
          </cell>
          <cell r="C610" t="str">
            <v>Kabel NYY 4 x 10   Supreme (1 rol = 50 m')</v>
          </cell>
          <cell r="D610" t="str">
            <v>m'</v>
          </cell>
          <cell r="E610">
            <v>13500</v>
          </cell>
        </row>
        <row r="611">
          <cell r="A611" t="str">
            <v>BZ42</v>
          </cell>
          <cell r="B611">
            <v>558</v>
          </cell>
          <cell r="C611" t="str">
            <v>Kabel NYY 4 x 16   Supreme (1 rol = 50 m')</v>
          </cell>
          <cell r="D611" t="str">
            <v>m'</v>
          </cell>
          <cell r="E611">
            <v>21500</v>
          </cell>
        </row>
        <row r="612">
          <cell r="B612">
            <v>559</v>
          </cell>
          <cell r="C612" t="str">
            <v>Kabel Tembaga</v>
          </cell>
          <cell r="D612" t="str">
            <v>Kg</v>
          </cell>
          <cell r="E612">
            <v>27570</v>
          </cell>
        </row>
        <row r="613">
          <cell r="B613">
            <v>560</v>
          </cell>
          <cell r="C613" t="str">
            <v>Kabel Tik 2 10 mm</v>
          </cell>
          <cell r="D613" t="str">
            <v>m'</v>
          </cell>
          <cell r="E613">
            <v>9200</v>
          </cell>
        </row>
        <row r="614">
          <cell r="A614" t="str">
            <v>BZ43</v>
          </cell>
          <cell r="B614">
            <v>561</v>
          </cell>
          <cell r="C614" t="str">
            <v>NSFB FUJI EA - 100 A</v>
          </cell>
          <cell r="D614" t="str">
            <v>bh</v>
          </cell>
          <cell r="E614">
            <v>425500</v>
          </cell>
        </row>
        <row r="615">
          <cell r="B615" t="str">
            <v>1</v>
          </cell>
          <cell r="C615" t="str">
            <v>2</v>
          </cell>
          <cell r="D615" t="str">
            <v>3</v>
          </cell>
          <cell r="E615" t="str">
            <v>4</v>
          </cell>
        </row>
        <row r="616">
          <cell r="A616" t="str">
            <v>BZ44</v>
          </cell>
          <cell r="B616">
            <v>562</v>
          </cell>
          <cell r="C616" t="str">
            <v>NSFB FUJI EA - 150 A</v>
          </cell>
          <cell r="D616" t="str">
            <v>bh</v>
          </cell>
          <cell r="E616">
            <v>1100000</v>
          </cell>
        </row>
        <row r="617">
          <cell r="A617" t="str">
            <v>BZ45</v>
          </cell>
          <cell r="B617">
            <v>563</v>
          </cell>
          <cell r="C617" t="str">
            <v>Rumah Panel 30 x 60 cm (kosong)</v>
          </cell>
          <cell r="D617" t="str">
            <v>unt</v>
          </cell>
          <cell r="E617">
            <v>75000</v>
          </cell>
        </row>
        <row r="618">
          <cell r="A618" t="str">
            <v>BZ46</v>
          </cell>
          <cell r="B618">
            <v>564</v>
          </cell>
          <cell r="C618" t="str">
            <v>Skring Kas 2 grop Biasa</v>
          </cell>
          <cell r="D618" t="str">
            <v>unt</v>
          </cell>
          <cell r="E618">
            <v>86500</v>
          </cell>
        </row>
        <row r="619">
          <cell r="A619" t="str">
            <v>BZ47</v>
          </cell>
          <cell r="B619">
            <v>565</v>
          </cell>
          <cell r="C619" t="str">
            <v>Skring Kas 3 grop Biasa</v>
          </cell>
          <cell r="D619" t="str">
            <v>unt</v>
          </cell>
          <cell r="E619">
            <v>109500</v>
          </cell>
        </row>
        <row r="620">
          <cell r="A620" t="str">
            <v>BZ48</v>
          </cell>
          <cell r="B620">
            <v>566</v>
          </cell>
          <cell r="C620" t="str">
            <v>Skring Kas 5 grop Biasa</v>
          </cell>
          <cell r="D620" t="str">
            <v>unt</v>
          </cell>
          <cell r="E620">
            <v>230000</v>
          </cell>
        </row>
        <row r="621">
          <cell r="B621">
            <v>567</v>
          </cell>
          <cell r="C621" t="str">
            <v>MCB Mercury</v>
          </cell>
          <cell r="D621" t="str">
            <v>bh</v>
          </cell>
          <cell r="E621">
            <v>45000</v>
          </cell>
        </row>
        <row r="622">
          <cell r="A622" t="str">
            <v>BZ49</v>
          </cell>
          <cell r="B622">
            <v>568</v>
          </cell>
          <cell r="C622" t="str">
            <v>MCB 1 PAS</v>
          </cell>
          <cell r="D622" t="str">
            <v>bh</v>
          </cell>
          <cell r="E622">
            <v>25500</v>
          </cell>
        </row>
        <row r="623">
          <cell r="A623" t="str">
            <v>BZ50</v>
          </cell>
          <cell r="B623">
            <v>569</v>
          </cell>
          <cell r="C623" t="str">
            <v>MCB 3 PAS</v>
          </cell>
          <cell r="D623" t="str">
            <v>bh</v>
          </cell>
          <cell r="E623">
            <v>43000</v>
          </cell>
        </row>
        <row r="624">
          <cell r="A624" t="str">
            <v>BZ51</v>
          </cell>
          <cell r="B624">
            <v>570</v>
          </cell>
          <cell r="C624" t="str">
            <v>Tahanan 50 A Merk Fuji</v>
          </cell>
          <cell r="D624" t="str">
            <v>bh</v>
          </cell>
          <cell r="E624">
            <v>259000</v>
          </cell>
        </row>
        <row r="625">
          <cell r="B625">
            <v>571</v>
          </cell>
          <cell r="C625" t="str">
            <v>Saklar Tunggal Biasa</v>
          </cell>
          <cell r="D625" t="str">
            <v>bh</v>
          </cell>
          <cell r="E625">
            <v>3000</v>
          </cell>
        </row>
        <row r="626">
          <cell r="B626">
            <v>572</v>
          </cell>
          <cell r="C626" t="str">
            <v>Saklar Ganda Biasa</v>
          </cell>
          <cell r="D626" t="str">
            <v>bh</v>
          </cell>
          <cell r="E626">
            <v>5000</v>
          </cell>
        </row>
        <row r="627">
          <cell r="B627">
            <v>573</v>
          </cell>
          <cell r="C627" t="str">
            <v>Saklar Magnet 25 PK</v>
          </cell>
          <cell r="D627" t="str">
            <v>bh</v>
          </cell>
          <cell r="E627">
            <v>650000</v>
          </cell>
        </row>
        <row r="628">
          <cell r="A628" t="str">
            <v>BZ53</v>
          </cell>
          <cell r="B628">
            <v>574</v>
          </cell>
          <cell r="C628" t="str">
            <v>Saklar Broko Tunggal Standard ( 1 Phase )</v>
          </cell>
          <cell r="D628" t="str">
            <v>bh</v>
          </cell>
          <cell r="E628">
            <v>12000</v>
          </cell>
        </row>
        <row r="629">
          <cell r="A629" t="str">
            <v>BZ54</v>
          </cell>
          <cell r="B629">
            <v>575</v>
          </cell>
          <cell r="C629" t="str">
            <v>Saklar Broko Seri Standard ( 1 Phase )</v>
          </cell>
          <cell r="D629" t="str">
            <v>bh</v>
          </cell>
          <cell r="E629">
            <v>12000</v>
          </cell>
        </row>
        <row r="630">
          <cell r="B630">
            <v>576</v>
          </cell>
          <cell r="C630" t="str">
            <v>Stop Kontak Biasa</v>
          </cell>
          <cell r="D630" t="str">
            <v>bh</v>
          </cell>
          <cell r="E630">
            <v>5000</v>
          </cell>
        </row>
        <row r="631">
          <cell r="B631">
            <v>577</v>
          </cell>
          <cell r="C631" t="str">
            <v>Stop Kontak Putar</v>
          </cell>
          <cell r="D631" t="str">
            <v>bh</v>
          </cell>
          <cell r="E631">
            <v>15000</v>
          </cell>
        </row>
        <row r="632">
          <cell r="A632" t="str">
            <v>BZ55</v>
          </cell>
          <cell r="B632">
            <v>578</v>
          </cell>
          <cell r="C632" t="str">
            <v>Stop Kontak Broko Standard ( 1 Phase )</v>
          </cell>
          <cell r="D632" t="str">
            <v>bh</v>
          </cell>
          <cell r="E632">
            <v>13500</v>
          </cell>
        </row>
        <row r="633">
          <cell r="A633" t="str">
            <v>BZ56</v>
          </cell>
          <cell r="B633">
            <v>579</v>
          </cell>
          <cell r="C633" t="str">
            <v xml:space="preserve">Stop Kontak Broko 3 Phase ( Out Bow )  </v>
          </cell>
          <cell r="D633" t="str">
            <v>bh</v>
          </cell>
          <cell r="E633">
            <v>44550</v>
          </cell>
        </row>
        <row r="634">
          <cell r="A634" t="str">
            <v>BZ57</v>
          </cell>
          <cell r="B634">
            <v>580</v>
          </cell>
          <cell r="C634" t="str">
            <v xml:space="preserve">Stop Kontak Broko 3 Phase ( In Bow )  </v>
          </cell>
          <cell r="D634" t="str">
            <v>bh</v>
          </cell>
          <cell r="E634">
            <v>75900</v>
          </cell>
        </row>
        <row r="635">
          <cell r="A635" t="str">
            <v>BZ58</v>
          </cell>
          <cell r="B635">
            <v>581</v>
          </cell>
          <cell r="C635" t="str">
            <v xml:space="preserve">Stop Kontak Handle 3 Phase  </v>
          </cell>
          <cell r="D635" t="str">
            <v>bh</v>
          </cell>
          <cell r="E635">
            <v>44500</v>
          </cell>
        </row>
        <row r="636">
          <cell r="A636" t="str">
            <v>BZ59</v>
          </cell>
          <cell r="B636">
            <v>582</v>
          </cell>
          <cell r="C636" t="str">
            <v>Instalasi Titik Lampu / Stop Kontak ( Upah dan Alat )</v>
          </cell>
          <cell r="D636" t="str">
            <v>ttk</v>
          </cell>
          <cell r="E636">
            <v>90800</v>
          </cell>
        </row>
        <row r="637">
          <cell r="A637" t="str">
            <v>BZ60</v>
          </cell>
          <cell r="B637">
            <v>583</v>
          </cell>
          <cell r="C637" t="str">
            <v>Lampu pijar 25 Watt s/d 100 Watt</v>
          </cell>
          <cell r="D637" t="str">
            <v>bh</v>
          </cell>
          <cell r="E637">
            <v>4600</v>
          </cell>
        </row>
        <row r="638">
          <cell r="A638" t="str">
            <v>BZ61</v>
          </cell>
          <cell r="B638">
            <v>584</v>
          </cell>
          <cell r="C638" t="str">
            <v>Lampu Neon TL Philip 20 W</v>
          </cell>
          <cell r="D638" t="str">
            <v>bh</v>
          </cell>
          <cell r="E638">
            <v>11000</v>
          </cell>
        </row>
        <row r="639">
          <cell r="A639" t="str">
            <v>BZ62</v>
          </cell>
          <cell r="B639">
            <v>585</v>
          </cell>
          <cell r="C639" t="str">
            <v>Lampu Neon TL Philip 40 W</v>
          </cell>
          <cell r="D639" t="str">
            <v>bh</v>
          </cell>
          <cell r="E639">
            <v>15500</v>
          </cell>
        </row>
        <row r="640">
          <cell r="A640" t="str">
            <v>BZ63</v>
          </cell>
          <cell r="B640">
            <v>586</v>
          </cell>
          <cell r="C640" t="str">
            <v>Trapo TL 20 W ( Philip )</v>
          </cell>
          <cell r="D640" t="str">
            <v>bh</v>
          </cell>
          <cell r="E640">
            <v>20000</v>
          </cell>
        </row>
        <row r="641">
          <cell r="A641" t="str">
            <v>BZ64</v>
          </cell>
          <cell r="B641">
            <v>587</v>
          </cell>
          <cell r="C641" t="str">
            <v>Trapo TL 40 W ( Philip )</v>
          </cell>
          <cell r="D641" t="str">
            <v>bh</v>
          </cell>
          <cell r="E641">
            <v>21000</v>
          </cell>
        </row>
        <row r="642">
          <cell r="A642" t="str">
            <v>BZ65</v>
          </cell>
          <cell r="B642">
            <v>588</v>
          </cell>
          <cell r="C642" t="str">
            <v>Trapo TL 20 W ( Sinar )</v>
          </cell>
          <cell r="D642" t="str">
            <v>bh</v>
          </cell>
          <cell r="E642">
            <v>17500</v>
          </cell>
        </row>
        <row r="643">
          <cell r="A643" t="str">
            <v>BZ66</v>
          </cell>
          <cell r="B643">
            <v>589</v>
          </cell>
          <cell r="C643" t="str">
            <v>Trapo TL 40 W ( Sinar )</v>
          </cell>
          <cell r="D643" t="str">
            <v>bh</v>
          </cell>
          <cell r="E643">
            <v>16600</v>
          </cell>
        </row>
        <row r="644">
          <cell r="B644">
            <v>590</v>
          </cell>
          <cell r="C644" t="str">
            <v>Trapo Ballas</v>
          </cell>
          <cell r="D644" t="str">
            <v>bh</v>
          </cell>
          <cell r="E644">
            <v>196500</v>
          </cell>
        </row>
        <row r="645">
          <cell r="A645" t="str">
            <v>BZ67</v>
          </cell>
          <cell r="B645">
            <v>591</v>
          </cell>
          <cell r="C645" t="str">
            <v>Stater Neon Philip</v>
          </cell>
          <cell r="D645" t="str">
            <v>bh</v>
          </cell>
          <cell r="E645">
            <v>2750</v>
          </cell>
        </row>
        <row r="646">
          <cell r="A646" t="str">
            <v>BZ68</v>
          </cell>
          <cell r="B646">
            <v>592</v>
          </cell>
          <cell r="C646" t="str">
            <v>Stater Neon Biasa</v>
          </cell>
          <cell r="D646" t="str">
            <v>bh</v>
          </cell>
          <cell r="E646">
            <v>1400</v>
          </cell>
        </row>
        <row r="647">
          <cell r="A647" t="str">
            <v>BZ69</v>
          </cell>
          <cell r="B647">
            <v>593</v>
          </cell>
          <cell r="C647" t="str">
            <v>Rumah TL In Bow / Out Bow 2 x 20 W ( Kosongan )</v>
          </cell>
          <cell r="D647" t="str">
            <v>bh</v>
          </cell>
          <cell r="E647">
            <v>57200</v>
          </cell>
        </row>
        <row r="648">
          <cell r="A648" t="str">
            <v>BZ70</v>
          </cell>
          <cell r="B648">
            <v>594</v>
          </cell>
          <cell r="C648" t="str">
            <v>Down Light + SL 25 W</v>
          </cell>
          <cell r="D648" t="str">
            <v>bh</v>
          </cell>
          <cell r="E648">
            <v>151000</v>
          </cell>
        </row>
        <row r="649">
          <cell r="A649" t="str">
            <v>BZ71</v>
          </cell>
          <cell r="B649">
            <v>595</v>
          </cell>
          <cell r="C649" t="str">
            <v>Lampu SL Philip 25 W</v>
          </cell>
          <cell r="D649" t="str">
            <v>bh</v>
          </cell>
          <cell r="E649">
            <v>66600</v>
          </cell>
        </row>
        <row r="650">
          <cell r="A650" t="str">
            <v>BZ72</v>
          </cell>
          <cell r="B650">
            <v>596</v>
          </cell>
          <cell r="C650" t="str">
            <v>Lampu Sirkel TL 20 W Lengkap</v>
          </cell>
          <cell r="D650" t="str">
            <v>bh</v>
          </cell>
          <cell r="E650">
            <v>34650</v>
          </cell>
        </row>
        <row r="651">
          <cell r="A651" t="str">
            <v>BZ73</v>
          </cell>
          <cell r="B651">
            <v>597</v>
          </cell>
          <cell r="C651" t="str">
            <v>Lampu Mercuri 80 W</v>
          </cell>
          <cell r="D651" t="str">
            <v>bh</v>
          </cell>
          <cell r="E651">
            <v>70000</v>
          </cell>
        </row>
        <row r="652">
          <cell r="A652" t="str">
            <v>BZ74</v>
          </cell>
          <cell r="B652">
            <v>598</v>
          </cell>
          <cell r="C652" t="str">
            <v>Lampu Mercuri 250 W</v>
          </cell>
          <cell r="D652" t="str">
            <v>bh</v>
          </cell>
          <cell r="E652">
            <v>92000</v>
          </cell>
        </row>
        <row r="653">
          <cell r="A653" t="str">
            <v>BZ75</v>
          </cell>
          <cell r="B653">
            <v>599</v>
          </cell>
          <cell r="C653" t="str">
            <v>Lampu Son 150 W</v>
          </cell>
          <cell r="D653" t="str">
            <v>bh</v>
          </cell>
          <cell r="E653">
            <v>130000</v>
          </cell>
        </row>
        <row r="654">
          <cell r="A654" t="str">
            <v>BZ76</v>
          </cell>
          <cell r="B654">
            <v>600</v>
          </cell>
          <cell r="C654" t="str">
            <v xml:space="preserve">Lampu Taman + Tiang + Lampu 1 Buah </v>
          </cell>
          <cell r="D654" t="str">
            <v>bh</v>
          </cell>
          <cell r="E654">
            <v>394350</v>
          </cell>
        </row>
        <row r="655">
          <cell r="A655" t="str">
            <v>BZ77</v>
          </cell>
          <cell r="B655">
            <v>601</v>
          </cell>
          <cell r="C655" t="str">
            <v>Lampu Baret 30 cm + Neon</v>
          </cell>
          <cell r="D655" t="str">
            <v>bh</v>
          </cell>
          <cell r="E655">
            <v>52900</v>
          </cell>
        </row>
        <row r="656">
          <cell r="A656" t="str">
            <v>BZ78</v>
          </cell>
          <cell r="B656">
            <v>602</v>
          </cell>
          <cell r="C656" t="str">
            <v xml:space="preserve">Lampu Neon Arcrilik 2 x 40 W lengkap </v>
          </cell>
          <cell r="D656" t="str">
            <v>bh</v>
          </cell>
          <cell r="E656">
            <v>11550</v>
          </cell>
        </row>
        <row r="657">
          <cell r="A657" t="str">
            <v>BZ79</v>
          </cell>
          <cell r="B657">
            <v>603</v>
          </cell>
          <cell r="C657" t="str">
            <v>Pentanahan Penangkal Petir</v>
          </cell>
          <cell r="D657" t="str">
            <v>ttk</v>
          </cell>
          <cell r="E657">
            <v>222750</v>
          </cell>
        </row>
        <row r="658">
          <cell r="A658" t="str">
            <v>BZ80</v>
          </cell>
          <cell r="B658">
            <v>604</v>
          </cell>
          <cell r="C658" t="str">
            <v>Pentanahan Panel</v>
          </cell>
          <cell r="D658" t="str">
            <v>ttk</v>
          </cell>
          <cell r="E658">
            <v>96250</v>
          </cell>
        </row>
        <row r="659">
          <cell r="B659">
            <v>605</v>
          </cell>
          <cell r="C659" t="str">
            <v xml:space="preserve">Pipa Penangkal Petir </v>
          </cell>
          <cell r="D659" t="str">
            <v>bh</v>
          </cell>
          <cell r="E659">
            <v>36000</v>
          </cell>
        </row>
        <row r="660">
          <cell r="B660">
            <v>606</v>
          </cell>
          <cell r="C660" t="str">
            <v>Box Sekering</v>
          </cell>
          <cell r="D660" t="str">
            <v>bh</v>
          </cell>
          <cell r="E660">
            <v>16800</v>
          </cell>
        </row>
        <row r="661">
          <cell r="B661">
            <v>607</v>
          </cell>
          <cell r="C661" t="str">
            <v>Box Lampu Mercury</v>
          </cell>
          <cell r="D661" t="str">
            <v>bh</v>
          </cell>
          <cell r="E661">
            <v>450000</v>
          </cell>
        </row>
        <row r="662">
          <cell r="B662">
            <v>608</v>
          </cell>
          <cell r="C662" t="str">
            <v>Terminal Kabel</v>
          </cell>
          <cell r="D662" t="str">
            <v>bh</v>
          </cell>
          <cell r="E662">
            <v>15000</v>
          </cell>
        </row>
        <row r="663">
          <cell r="B663">
            <v>609</v>
          </cell>
          <cell r="C663" t="str">
            <v>Tangkai Box lampu 3 m</v>
          </cell>
          <cell r="D663" t="str">
            <v>bh</v>
          </cell>
          <cell r="E663">
            <v>226400</v>
          </cell>
        </row>
        <row r="664">
          <cell r="B664">
            <v>610</v>
          </cell>
          <cell r="C664" t="str">
            <v>Stainless steel</v>
          </cell>
          <cell r="D664" t="str">
            <v>m</v>
          </cell>
          <cell r="E664">
            <v>9000</v>
          </cell>
        </row>
        <row r="665">
          <cell r="B665">
            <v>611</v>
          </cell>
          <cell r="C665" t="str">
            <v>Capasitor</v>
          </cell>
          <cell r="D665" t="str">
            <v>bh</v>
          </cell>
          <cell r="E665">
            <v>56500</v>
          </cell>
        </row>
        <row r="666">
          <cell r="B666" t="str">
            <v>1</v>
          </cell>
          <cell r="C666" t="str">
            <v>2</v>
          </cell>
          <cell r="D666" t="str">
            <v>3</v>
          </cell>
          <cell r="E666" t="str">
            <v>4</v>
          </cell>
        </row>
        <row r="667">
          <cell r="B667">
            <v>612</v>
          </cell>
          <cell r="C667" t="str">
            <v>Link Buckle</v>
          </cell>
          <cell r="D667" t="str">
            <v>bh</v>
          </cell>
          <cell r="E667">
            <v>3500</v>
          </cell>
        </row>
        <row r="668">
          <cell r="B668">
            <v>613</v>
          </cell>
          <cell r="C668" t="str">
            <v>Stoping Buckle</v>
          </cell>
          <cell r="D668" t="str">
            <v>bh</v>
          </cell>
          <cell r="E668">
            <v>3500</v>
          </cell>
        </row>
        <row r="669">
          <cell r="B669">
            <v>614</v>
          </cell>
          <cell r="C669" t="str">
            <v>Wed Clem</v>
          </cell>
          <cell r="D669" t="str">
            <v>bh</v>
          </cell>
          <cell r="E669">
            <v>9500</v>
          </cell>
        </row>
        <row r="670">
          <cell r="B670">
            <v>615</v>
          </cell>
          <cell r="C670" t="str">
            <v>Tiang Besi 7m</v>
          </cell>
          <cell r="D670" t="str">
            <v>bh</v>
          </cell>
          <cell r="E670">
            <v>950000</v>
          </cell>
        </row>
        <row r="671">
          <cell r="B671">
            <v>616</v>
          </cell>
          <cell r="C671" t="str">
            <v>Ignitor SN</v>
          </cell>
          <cell r="D671" t="str">
            <v>bh</v>
          </cell>
          <cell r="E671">
            <v>84900</v>
          </cell>
        </row>
        <row r="672">
          <cell r="B672">
            <v>617</v>
          </cell>
          <cell r="C672" t="str">
            <v>Tap Connector</v>
          </cell>
          <cell r="D672" t="str">
            <v>bh</v>
          </cell>
          <cell r="E672">
            <v>7800</v>
          </cell>
        </row>
        <row r="673">
          <cell r="B673">
            <v>618</v>
          </cell>
          <cell r="C673" t="str">
            <v>Foto Cell 6 Ampere</v>
          </cell>
          <cell r="D673" t="str">
            <v>bh</v>
          </cell>
          <cell r="E673">
            <v>95500</v>
          </cell>
        </row>
        <row r="675">
          <cell r="C675" t="str">
            <v>P. BAHAN ALAT PENGANTUNG DAN KUNCI</v>
          </cell>
        </row>
        <row r="676">
          <cell r="A676" t="str">
            <v>CC01</v>
          </cell>
          <cell r="B676">
            <v>619</v>
          </cell>
          <cell r="C676" t="str">
            <v>Kunci Silinder ALFA untuk Pintu Alumunium</v>
          </cell>
          <cell r="D676" t="str">
            <v>bh</v>
          </cell>
          <cell r="E676">
            <v>150000</v>
          </cell>
        </row>
        <row r="677">
          <cell r="A677" t="str">
            <v>CC02</v>
          </cell>
          <cell r="B677">
            <v>620</v>
          </cell>
          <cell r="C677" t="str">
            <v xml:space="preserve">Tarikan Pintu </v>
          </cell>
          <cell r="D677" t="str">
            <v>bh</v>
          </cell>
          <cell r="E677">
            <v>33000</v>
          </cell>
        </row>
        <row r="678">
          <cell r="A678" t="str">
            <v>CC03</v>
          </cell>
          <cell r="B678">
            <v>621</v>
          </cell>
          <cell r="C678" t="str">
            <v xml:space="preserve">Kunci 2 Slaag ROYAL </v>
          </cell>
          <cell r="D678" t="str">
            <v>bh</v>
          </cell>
          <cell r="E678">
            <v>45000</v>
          </cell>
        </row>
        <row r="679">
          <cell r="A679" t="str">
            <v>CC04</v>
          </cell>
          <cell r="B679">
            <v>622</v>
          </cell>
          <cell r="C679" t="str">
            <v>Rel Henderson Lengkap</v>
          </cell>
          <cell r="D679" t="str">
            <v>bh</v>
          </cell>
          <cell r="E679">
            <v>453000</v>
          </cell>
        </row>
        <row r="680">
          <cell r="A680" t="str">
            <v>CC05</v>
          </cell>
          <cell r="B680">
            <v>623</v>
          </cell>
          <cell r="C680" t="str">
            <v>Rel Maraton I Pintu</v>
          </cell>
          <cell r="D680" t="str">
            <v>unt</v>
          </cell>
          <cell r="E680">
            <v>50000</v>
          </cell>
        </row>
        <row r="681">
          <cell r="A681" t="str">
            <v>CC06</v>
          </cell>
          <cell r="B681">
            <v>624</v>
          </cell>
          <cell r="C681" t="str">
            <v xml:space="preserve">Kunci 2 Slaag Silinder SEIS Asli type 210 s/d type 226 </v>
          </cell>
          <cell r="D681" t="str">
            <v>bh</v>
          </cell>
          <cell r="E681">
            <v>156000</v>
          </cell>
        </row>
        <row r="682">
          <cell r="A682" t="str">
            <v>CC07</v>
          </cell>
          <cell r="B682">
            <v>625</v>
          </cell>
          <cell r="C682" t="str">
            <v>Kunci 2 Slaag Ancor Asli</v>
          </cell>
          <cell r="D682" t="str">
            <v>bh</v>
          </cell>
          <cell r="E682">
            <v>65000</v>
          </cell>
        </row>
        <row r="683">
          <cell r="A683" t="str">
            <v>CC08</v>
          </cell>
          <cell r="B683">
            <v>626</v>
          </cell>
          <cell r="C683" t="str">
            <v>Kunci 2 Slaag ISO</v>
          </cell>
          <cell r="D683" t="str">
            <v>bh</v>
          </cell>
          <cell r="E683">
            <v>75000</v>
          </cell>
        </row>
        <row r="684">
          <cell r="A684" t="str">
            <v>CC09</v>
          </cell>
          <cell r="B684">
            <v>627</v>
          </cell>
          <cell r="C684" t="str">
            <v xml:space="preserve">Kunci KM Bulat Kualitas Biasa </v>
          </cell>
          <cell r="D684" t="str">
            <v>bh</v>
          </cell>
          <cell r="E684">
            <v>30000</v>
          </cell>
        </row>
        <row r="685">
          <cell r="A685" t="str">
            <v>CC10</v>
          </cell>
          <cell r="B685">
            <v>628</v>
          </cell>
          <cell r="C685" t="str">
            <v xml:space="preserve">Kunci  KM Bulat ALFA </v>
          </cell>
          <cell r="D685" t="str">
            <v>bh</v>
          </cell>
          <cell r="E685">
            <v>20040</v>
          </cell>
        </row>
        <row r="686">
          <cell r="A686" t="str">
            <v>CC11</v>
          </cell>
          <cell r="B686">
            <v>629</v>
          </cell>
          <cell r="C686" t="str">
            <v xml:space="preserve">Kunci 2 Slaag Silinder Utama Standard </v>
          </cell>
          <cell r="D686" t="str">
            <v>bh</v>
          </cell>
          <cell r="E686">
            <v>125040</v>
          </cell>
        </row>
        <row r="687">
          <cell r="A687" t="str">
            <v>CC12</v>
          </cell>
          <cell r="B687">
            <v>630</v>
          </cell>
          <cell r="C687" t="str">
            <v xml:space="preserve">Kunci Gembok </v>
          </cell>
          <cell r="D687" t="str">
            <v>bh</v>
          </cell>
          <cell r="E687">
            <v>7540</v>
          </cell>
        </row>
        <row r="688">
          <cell r="B688">
            <v>631</v>
          </cell>
          <cell r="C688" t="str">
            <v>Kunci tanam Slaag Royal</v>
          </cell>
          <cell r="D688" t="str">
            <v>bh</v>
          </cell>
          <cell r="E688">
            <v>64000</v>
          </cell>
        </row>
        <row r="689">
          <cell r="B689">
            <v>632</v>
          </cell>
          <cell r="C689" t="str">
            <v>Kunci tanam Slaag Ancor</v>
          </cell>
          <cell r="D689" t="str">
            <v>bh</v>
          </cell>
          <cell r="E689">
            <v>50040</v>
          </cell>
        </row>
        <row r="690">
          <cell r="A690" t="str">
            <v>CC13</v>
          </cell>
          <cell r="B690">
            <v>633</v>
          </cell>
          <cell r="C690" t="str">
            <v xml:space="preserve">Kunci 2 Slaag Kuda Terbang </v>
          </cell>
          <cell r="D690" t="str">
            <v>bh</v>
          </cell>
          <cell r="E690">
            <v>40000</v>
          </cell>
        </row>
        <row r="691">
          <cell r="B691">
            <v>634</v>
          </cell>
          <cell r="C691" t="str">
            <v>Kunci Jendela</v>
          </cell>
          <cell r="D691" t="str">
            <v>bh</v>
          </cell>
          <cell r="E691">
            <v>7540</v>
          </cell>
        </row>
        <row r="692">
          <cell r="A692" t="str">
            <v>CC14</v>
          </cell>
          <cell r="B692">
            <v>635</v>
          </cell>
          <cell r="C692" t="str">
            <v>Espangolet</v>
          </cell>
          <cell r="D692" t="str">
            <v>ps</v>
          </cell>
          <cell r="E692">
            <v>37540</v>
          </cell>
        </row>
        <row r="693">
          <cell r="B693">
            <v>636</v>
          </cell>
          <cell r="C693" t="str">
            <v xml:space="preserve">Grendel </v>
          </cell>
          <cell r="D693" t="str">
            <v>bh</v>
          </cell>
          <cell r="E693">
            <v>5040</v>
          </cell>
        </row>
        <row r="694">
          <cell r="A694" t="str">
            <v>CC15</v>
          </cell>
          <cell r="B694">
            <v>637</v>
          </cell>
          <cell r="C694" t="str">
            <v>Grendel 15 cm</v>
          </cell>
          <cell r="D694" t="str">
            <v>bh</v>
          </cell>
          <cell r="E694">
            <v>8000</v>
          </cell>
        </row>
        <row r="695">
          <cell r="A695" t="str">
            <v>CC16</v>
          </cell>
          <cell r="B695">
            <v>638</v>
          </cell>
          <cell r="C695" t="str">
            <v>Grendel 5 cm</v>
          </cell>
          <cell r="D695" t="str">
            <v>bh</v>
          </cell>
          <cell r="E695">
            <v>2000</v>
          </cell>
        </row>
        <row r="696">
          <cell r="A696" t="str">
            <v>CC17</v>
          </cell>
          <cell r="B696">
            <v>639</v>
          </cell>
          <cell r="C696" t="str">
            <v>Hak Angin Kait Jendela Biasa</v>
          </cell>
          <cell r="D696" t="str">
            <v>ps</v>
          </cell>
          <cell r="E696">
            <v>5000</v>
          </cell>
        </row>
        <row r="697">
          <cell r="A697" t="str">
            <v>CC18</v>
          </cell>
          <cell r="B697">
            <v>640</v>
          </cell>
          <cell r="C697" t="str">
            <v>Hak Angin Jendela Antik</v>
          </cell>
          <cell r="D697" t="str">
            <v>ps</v>
          </cell>
          <cell r="E697">
            <v>12040</v>
          </cell>
        </row>
        <row r="698">
          <cell r="A698" t="str">
            <v>CC19</v>
          </cell>
          <cell r="B698">
            <v>641</v>
          </cell>
          <cell r="C698" t="str">
            <v>Hak Angin Sendok Stainless / Kuningan</v>
          </cell>
          <cell r="D698" t="str">
            <v>bh</v>
          </cell>
          <cell r="E698">
            <v>12040</v>
          </cell>
        </row>
        <row r="699">
          <cell r="A699" t="str">
            <v>CC20</v>
          </cell>
          <cell r="B699">
            <v>642</v>
          </cell>
          <cell r="C699" t="str">
            <v>Nako Lengkap Tralis 1 Daun</v>
          </cell>
          <cell r="D699" t="str">
            <v>dn</v>
          </cell>
          <cell r="E699">
            <v>10000</v>
          </cell>
        </row>
        <row r="700">
          <cell r="A700" t="str">
            <v>CC21</v>
          </cell>
          <cell r="B700">
            <v>643</v>
          </cell>
          <cell r="C700" t="str">
            <v>Sloot Pintu berikut  Rantai</v>
          </cell>
          <cell r="D700" t="str">
            <v>bh</v>
          </cell>
          <cell r="E700">
            <v>17500</v>
          </cell>
        </row>
        <row r="701">
          <cell r="A701" t="str">
            <v>CC22</v>
          </cell>
          <cell r="B701">
            <v>644</v>
          </cell>
          <cell r="C701" t="str">
            <v>Sloot Jendela Tunggal</v>
          </cell>
          <cell r="D701" t="str">
            <v>bh</v>
          </cell>
          <cell r="E701">
            <v>6500</v>
          </cell>
        </row>
        <row r="702">
          <cell r="B702">
            <v>645</v>
          </cell>
          <cell r="C702" t="str">
            <v>Engsel Pintu Biasa</v>
          </cell>
          <cell r="D702" t="str">
            <v>bh</v>
          </cell>
          <cell r="E702">
            <v>22000</v>
          </cell>
        </row>
        <row r="703">
          <cell r="A703" t="str">
            <v>CC23</v>
          </cell>
          <cell r="B703">
            <v>646</v>
          </cell>
          <cell r="C703" t="str">
            <v>Engsel Pintu Unilon Standard</v>
          </cell>
          <cell r="D703" t="str">
            <v>ps</v>
          </cell>
          <cell r="E703">
            <v>7000</v>
          </cell>
        </row>
        <row r="704">
          <cell r="B704">
            <v>647</v>
          </cell>
          <cell r="C704" t="str">
            <v>Engsel Jendela Biasa</v>
          </cell>
          <cell r="D704" t="str">
            <v>bh</v>
          </cell>
          <cell r="E704">
            <v>5500</v>
          </cell>
        </row>
        <row r="705">
          <cell r="A705" t="str">
            <v>CC24</v>
          </cell>
          <cell r="B705">
            <v>648</v>
          </cell>
          <cell r="C705" t="str">
            <v>Engsel Jendela Unilon</v>
          </cell>
          <cell r="D705" t="str">
            <v>ps</v>
          </cell>
          <cell r="E705">
            <v>6300</v>
          </cell>
        </row>
        <row r="706">
          <cell r="A706" t="str">
            <v>CC25</v>
          </cell>
          <cell r="B706">
            <v>649</v>
          </cell>
          <cell r="C706" t="str">
            <v>Engsel Patrun</v>
          </cell>
          <cell r="D706" t="str">
            <v>ps</v>
          </cell>
          <cell r="E706">
            <v>4000</v>
          </cell>
        </row>
        <row r="707">
          <cell r="A707" t="str">
            <v>CC26</v>
          </cell>
          <cell r="B707">
            <v>650</v>
          </cell>
          <cell r="C707" t="str">
            <v>Engsel Harmonika</v>
          </cell>
          <cell r="D707" t="str">
            <v>m1</v>
          </cell>
          <cell r="E707">
            <v>8500</v>
          </cell>
        </row>
        <row r="708">
          <cell r="A708" t="str">
            <v>CC27</v>
          </cell>
          <cell r="B708">
            <v>651</v>
          </cell>
          <cell r="C708" t="str">
            <v>Door Closer Kelas Standard ( Kelas Sedang )</v>
          </cell>
          <cell r="D708" t="str">
            <v>unt</v>
          </cell>
          <cell r="E708">
            <v>95000</v>
          </cell>
        </row>
        <row r="709">
          <cell r="A709" t="str">
            <v>CC28</v>
          </cell>
          <cell r="B709">
            <v>652</v>
          </cell>
          <cell r="C709" t="str">
            <v>Door Closer Kelas Standard ( Kelas Baik )</v>
          </cell>
          <cell r="D709" t="str">
            <v>unt</v>
          </cell>
          <cell r="E709">
            <v>350000</v>
          </cell>
        </row>
        <row r="710">
          <cell r="A710" t="str">
            <v>CC29</v>
          </cell>
          <cell r="B710">
            <v>653</v>
          </cell>
          <cell r="C710" t="str">
            <v>Door Closer Kelas Rendah</v>
          </cell>
          <cell r="D710" t="str">
            <v>unt</v>
          </cell>
          <cell r="E710">
            <v>80000</v>
          </cell>
        </row>
        <row r="711">
          <cell r="A711" t="str">
            <v>CC30</v>
          </cell>
          <cell r="B711">
            <v>654</v>
          </cell>
          <cell r="C711" t="str">
            <v>Tarikan Almari Rata - rata</v>
          </cell>
          <cell r="D711" t="str">
            <v>bh</v>
          </cell>
          <cell r="E711">
            <v>7000</v>
          </cell>
        </row>
        <row r="712">
          <cell r="A712" t="str">
            <v>CC31</v>
          </cell>
          <cell r="B712">
            <v>655</v>
          </cell>
          <cell r="C712" t="str">
            <v>Seng BJLS 30 lebar 60cm (1 rol 50 m' )</v>
          </cell>
          <cell r="D712" t="str">
            <v>m1</v>
          </cell>
          <cell r="E712">
            <v>17540</v>
          </cell>
        </row>
        <row r="713">
          <cell r="A713" t="str">
            <v>CC32</v>
          </cell>
          <cell r="B713">
            <v>656</v>
          </cell>
          <cell r="C713" t="str">
            <v>Seng BJLS 30 lebar 90cm (1 rol 50 m' )</v>
          </cell>
          <cell r="D713" t="str">
            <v>m1</v>
          </cell>
          <cell r="E713">
            <v>22540</v>
          </cell>
        </row>
        <row r="717">
          <cell r="B717" t="str">
            <v>1</v>
          </cell>
          <cell r="C717" t="str">
            <v>2</v>
          </cell>
          <cell r="D717" t="str">
            <v>3</v>
          </cell>
          <cell r="E717" t="str">
            <v>4</v>
          </cell>
        </row>
        <row r="718">
          <cell r="C718" t="str">
            <v>Q. BAHAN PENGIKAT UNTUK KONTRUKSI JALAN</v>
          </cell>
        </row>
        <row r="719">
          <cell r="A719" t="str">
            <v>CE01</v>
          </cell>
          <cell r="B719">
            <v>657</v>
          </cell>
          <cell r="C719" t="str">
            <v>Hotmix Jadi berikut alat dan bahan bakar ( T = 5 cm  =&gt; 9 m2 )</v>
          </cell>
          <cell r="D719" t="str">
            <v>ton</v>
          </cell>
          <cell r="E719">
            <v>400000</v>
          </cell>
        </row>
        <row r="720">
          <cell r="A720" t="str">
            <v>CE02</v>
          </cell>
          <cell r="B720">
            <v>658</v>
          </cell>
          <cell r="C720" t="str">
            <v>Aspal ( ESO ) 1 Drum 150 Kg</v>
          </cell>
          <cell r="D720" t="str">
            <v>kg</v>
          </cell>
          <cell r="E720">
            <v>3800</v>
          </cell>
        </row>
        <row r="721">
          <cell r="A721" t="str">
            <v>CE03</v>
          </cell>
          <cell r="B721">
            <v>659</v>
          </cell>
          <cell r="C721" t="str">
            <v>Aspal Curah</v>
          </cell>
          <cell r="D721" t="str">
            <v>kg</v>
          </cell>
          <cell r="E721">
            <v>2700</v>
          </cell>
        </row>
        <row r="722">
          <cell r="A722" t="str">
            <v>CE04</v>
          </cell>
          <cell r="B722">
            <v>660</v>
          </cell>
          <cell r="C722" t="str">
            <v>Aspal RC 70 ( Cilacap )</v>
          </cell>
          <cell r="D722" t="str">
            <v>kg</v>
          </cell>
          <cell r="E722">
            <v>4400</v>
          </cell>
        </row>
        <row r="723">
          <cell r="B723">
            <v>661</v>
          </cell>
          <cell r="C723" t="str">
            <v>Aspal Bitumen * M061</v>
          </cell>
          <cell r="D723" t="str">
            <v>kg</v>
          </cell>
          <cell r="E723">
            <v>2850</v>
          </cell>
        </row>
        <row r="724">
          <cell r="B724">
            <v>662</v>
          </cell>
          <cell r="C724" t="str">
            <v>As Buton  *M062</v>
          </cell>
          <cell r="D724" t="str">
            <v>kg</v>
          </cell>
        </row>
        <row r="725">
          <cell r="B725">
            <v>663</v>
          </cell>
          <cell r="C725" t="str">
            <v>Minyak Fluk *M063</v>
          </cell>
          <cell r="D725" t="str">
            <v>Lt</v>
          </cell>
          <cell r="E725">
            <v>4700</v>
          </cell>
        </row>
        <row r="726">
          <cell r="B726">
            <v>664</v>
          </cell>
          <cell r="C726" t="str">
            <v>Minyak Aspal  *M064</v>
          </cell>
          <cell r="D726" t="str">
            <v>Lt</v>
          </cell>
          <cell r="E726">
            <v>1200</v>
          </cell>
        </row>
        <row r="727">
          <cell r="B727">
            <v>665</v>
          </cell>
          <cell r="C727" t="str">
            <v>Minyak Tanah  *M065</v>
          </cell>
          <cell r="D727" t="str">
            <v>Lt</v>
          </cell>
          <cell r="E727">
            <v>850</v>
          </cell>
        </row>
        <row r="729">
          <cell r="C729" t="str">
            <v>R. BAHAN PENGHISAP AIR SUMUR DALAM</v>
          </cell>
        </row>
        <row r="730">
          <cell r="A730" t="str">
            <v>CG01</v>
          </cell>
          <cell r="B730">
            <v>666</v>
          </cell>
          <cell r="C730" t="str">
            <v>Pompa Kodok</v>
          </cell>
          <cell r="D730" t="str">
            <v>unit</v>
          </cell>
          <cell r="E730">
            <v>125370</v>
          </cell>
        </row>
        <row r="731">
          <cell r="A731" t="str">
            <v>CG02</v>
          </cell>
          <cell r="B731">
            <v>667</v>
          </cell>
          <cell r="C731" t="str">
            <v xml:space="preserve">Pompa Dragon Tegal </v>
          </cell>
          <cell r="D731" t="str">
            <v>unit</v>
          </cell>
          <cell r="E731">
            <v>114170</v>
          </cell>
        </row>
        <row r="732">
          <cell r="A732" t="str">
            <v>CG03</v>
          </cell>
          <cell r="B732">
            <v>668</v>
          </cell>
          <cell r="C732" t="str">
            <v xml:space="preserve">Pompa Dragon Asli </v>
          </cell>
          <cell r="D732" t="str">
            <v>unit</v>
          </cell>
          <cell r="E732">
            <v>250000</v>
          </cell>
        </row>
        <row r="733">
          <cell r="A733" t="str">
            <v>CG04</v>
          </cell>
          <cell r="B733">
            <v>669</v>
          </cell>
          <cell r="C733" t="str">
            <v>Mesin Pompa Air 100 W - Sanyo</v>
          </cell>
          <cell r="D733" t="str">
            <v>unit</v>
          </cell>
          <cell r="E733">
            <v>842060</v>
          </cell>
        </row>
        <row r="734">
          <cell r="A734" t="str">
            <v>CG05</v>
          </cell>
          <cell r="B734">
            <v>670</v>
          </cell>
          <cell r="C734" t="str">
            <v>Mesin Pompa Air 150 W - Sanyo</v>
          </cell>
          <cell r="D734" t="str">
            <v>unit</v>
          </cell>
          <cell r="E734">
            <v>1234070</v>
          </cell>
        </row>
        <row r="735">
          <cell r="A735" t="str">
            <v>CG06</v>
          </cell>
          <cell r="B735">
            <v>671</v>
          </cell>
          <cell r="C735" t="str">
            <v>Pompa Zet pump 250 W - Sanyo</v>
          </cell>
          <cell r="D735" t="str">
            <v>unit</v>
          </cell>
          <cell r="E735">
            <v>4258170</v>
          </cell>
        </row>
        <row r="736">
          <cell r="A736" t="str">
            <v>CG07</v>
          </cell>
          <cell r="B736">
            <v>672</v>
          </cell>
          <cell r="C736" t="str">
            <v>Pompa Zet pump 450 W - Sanyo</v>
          </cell>
          <cell r="D736" t="str">
            <v>unit</v>
          </cell>
          <cell r="E736">
            <v>5042170</v>
          </cell>
        </row>
        <row r="737">
          <cell r="A737" t="str">
            <v>CG08</v>
          </cell>
          <cell r="B737">
            <v>673</v>
          </cell>
          <cell r="C737" t="str">
            <v>Pompa Submersible kap. 150 liter/menit 3 kW</v>
          </cell>
          <cell r="D737" t="str">
            <v>unit</v>
          </cell>
          <cell r="E737">
            <v>18500000</v>
          </cell>
        </row>
        <row r="738">
          <cell r="A738" t="str">
            <v>CG09</v>
          </cell>
          <cell r="B738">
            <v>674</v>
          </cell>
          <cell r="C738" t="str">
            <v xml:space="preserve">Gear Pump kap. 60 liter/menit </v>
          </cell>
          <cell r="D738" t="str">
            <v>unit</v>
          </cell>
          <cell r="E738">
            <v>10500000</v>
          </cell>
        </row>
        <row r="739">
          <cell r="A739" t="str">
            <v>CG10</v>
          </cell>
          <cell r="B739">
            <v>675</v>
          </cell>
          <cell r="C739" t="str">
            <v xml:space="preserve">Deep Well dengan kelengkapannya kap. 150 liter/menit </v>
          </cell>
          <cell r="D739" t="str">
            <v>unit</v>
          </cell>
          <cell r="E739">
            <v>155000000</v>
          </cell>
        </row>
        <row r="740">
          <cell r="A740" t="str">
            <v>CG11</v>
          </cell>
          <cell r="B740">
            <v>676</v>
          </cell>
          <cell r="C740" t="str">
            <v xml:space="preserve">Hand Oil Pump </v>
          </cell>
          <cell r="D740" t="str">
            <v>unit</v>
          </cell>
          <cell r="E740">
            <v>3150000</v>
          </cell>
        </row>
        <row r="742">
          <cell r="C742" t="str">
            <v>S. BAHAN PENAMPUNG AIR</v>
          </cell>
        </row>
        <row r="743">
          <cell r="A743" t="str">
            <v>CI01</v>
          </cell>
          <cell r="B743">
            <v>677</v>
          </cell>
          <cell r="C743" t="str">
            <v>Tangki Air Fiber Glass 0.5 m3 ( Excel )</v>
          </cell>
          <cell r="D743" t="str">
            <v>bh</v>
          </cell>
          <cell r="E743">
            <v>350000</v>
          </cell>
        </row>
        <row r="744">
          <cell r="A744" t="str">
            <v>CI02</v>
          </cell>
          <cell r="B744">
            <v>678</v>
          </cell>
          <cell r="C744" t="str">
            <v>Tangki Air Fiber Glass 1 m3 ( Excel )</v>
          </cell>
          <cell r="D744" t="str">
            <v>bh</v>
          </cell>
          <cell r="E744">
            <v>560000</v>
          </cell>
        </row>
        <row r="745">
          <cell r="A745" t="str">
            <v>CI03</v>
          </cell>
          <cell r="B745">
            <v>679</v>
          </cell>
          <cell r="C745" t="str">
            <v>Tangki Air Fiber Glass 2 m3 ( Excel )</v>
          </cell>
          <cell r="D745" t="str">
            <v>bh</v>
          </cell>
          <cell r="E745">
            <v>1250000</v>
          </cell>
        </row>
        <row r="746">
          <cell r="A746" t="str">
            <v>CI04</v>
          </cell>
          <cell r="B746">
            <v>680</v>
          </cell>
          <cell r="C746" t="str">
            <v>Bak KM Fiber 60 x 60</v>
          </cell>
          <cell r="D746" t="str">
            <v>bh</v>
          </cell>
          <cell r="E746">
            <v>75000</v>
          </cell>
        </row>
        <row r="747">
          <cell r="A747" t="str">
            <v>CI05</v>
          </cell>
          <cell r="B747">
            <v>681</v>
          </cell>
          <cell r="C747" t="str">
            <v>Bak Taraso WC 40 x 40</v>
          </cell>
          <cell r="D747" t="str">
            <v>bh</v>
          </cell>
          <cell r="E747">
            <v>22500</v>
          </cell>
        </row>
        <row r="748">
          <cell r="A748" t="str">
            <v>CI06</v>
          </cell>
          <cell r="B748">
            <v>682</v>
          </cell>
          <cell r="C748" t="str">
            <v>Bak KM Taraso 60 x 60</v>
          </cell>
          <cell r="D748" t="str">
            <v>bh</v>
          </cell>
          <cell r="E748">
            <v>55000</v>
          </cell>
        </row>
        <row r="750">
          <cell r="C750" t="str">
            <v>T. BIAYA QUALITY CONTROL , IZIN - IZIN, PENGUKURAN</v>
          </cell>
        </row>
        <row r="751">
          <cell r="C751" t="str">
            <v xml:space="preserve">    BIASA DAN BIAYA PENYAMBUNGAN</v>
          </cell>
        </row>
        <row r="752">
          <cell r="A752" t="str">
            <v>CJ01</v>
          </cell>
          <cell r="B752">
            <v>683</v>
          </cell>
          <cell r="C752" t="str">
            <v>Penyambungan Listrik PLN</v>
          </cell>
          <cell r="D752" t="str">
            <v>1w</v>
          </cell>
          <cell r="E752">
            <v>600</v>
          </cell>
        </row>
        <row r="753">
          <cell r="A753" t="str">
            <v>CJ02</v>
          </cell>
          <cell r="B753">
            <v>684</v>
          </cell>
          <cell r="C753" t="str">
            <v>IMB Bertingkat Rata - rata (Rumah )</v>
          </cell>
          <cell r="D753" t="str">
            <v>m²</v>
          </cell>
        </row>
        <row r="754">
          <cell r="A754" t="str">
            <v>CJ02'</v>
          </cell>
          <cell r="B754">
            <v>685</v>
          </cell>
          <cell r="C754" t="str">
            <v>IMB Bertingkat Rata - rata (Kantor)</v>
          </cell>
          <cell r="D754" t="str">
            <v>m²</v>
          </cell>
        </row>
        <row r="755">
          <cell r="A755" t="str">
            <v>CJ03</v>
          </cell>
          <cell r="B755">
            <v>686</v>
          </cell>
          <cell r="C755" t="str">
            <v>IMB tidak bertingkat Rata - rata (Rumah / Kantor)</v>
          </cell>
          <cell r="D755" t="str">
            <v>m²</v>
          </cell>
          <cell r="E755" t="str">
            <v>dihitung</v>
          </cell>
        </row>
        <row r="756">
          <cell r="A756" t="str">
            <v>CJ04</v>
          </cell>
          <cell r="B756">
            <v>687</v>
          </cell>
          <cell r="C756" t="str">
            <v>IMB Bertingkat Rata - rata (untuk Usaha)</v>
          </cell>
          <cell r="D756" t="str">
            <v>m²</v>
          </cell>
          <cell r="E756" t="str">
            <v>dihitung</v>
          </cell>
        </row>
        <row r="757">
          <cell r="A757" t="str">
            <v>CJ05</v>
          </cell>
          <cell r="B757">
            <v>688</v>
          </cell>
          <cell r="C757" t="str">
            <v>IMB tidak bertingkat Rata - rata (untuk Usaha)</v>
          </cell>
          <cell r="D757" t="str">
            <v>m²</v>
          </cell>
          <cell r="E757" t="str">
            <v>dihitung</v>
          </cell>
        </row>
        <row r="758">
          <cell r="A758" t="str">
            <v>CJ06</v>
          </cell>
          <cell r="B758">
            <v>689</v>
          </cell>
          <cell r="C758" t="str">
            <v>Sondir Rata - rata</v>
          </cell>
          <cell r="D758" t="str">
            <v>1 ttk</v>
          </cell>
          <cell r="E758">
            <v>185000</v>
          </cell>
        </row>
        <row r="759">
          <cell r="A759" t="str">
            <v>CJ07</v>
          </cell>
          <cell r="B759">
            <v>690</v>
          </cell>
          <cell r="C759" t="str">
            <v>Pengukuran Site + Patok</v>
          </cell>
          <cell r="D759" t="str">
            <v>m²</v>
          </cell>
          <cell r="E759">
            <v>900</v>
          </cell>
        </row>
        <row r="760">
          <cell r="A760" t="str">
            <v>CJ08</v>
          </cell>
          <cell r="B760">
            <v>691</v>
          </cell>
          <cell r="C760" t="str">
            <v>Biaya Tes Jalan ( quality control )</v>
          </cell>
          <cell r="D760" t="str">
            <v>ttk</v>
          </cell>
          <cell r="E760">
            <v>125000</v>
          </cell>
        </row>
        <row r="761">
          <cell r="B761">
            <v>692</v>
          </cell>
          <cell r="C761" t="str">
            <v>Biaya Tes 1 Macam Beton</v>
          </cell>
          <cell r="D761" t="str">
            <v>1 spl</v>
          </cell>
          <cell r="E761" t="str">
            <v>dihitung</v>
          </cell>
        </row>
        <row r="762">
          <cell r="A762" t="str">
            <v>CJ09</v>
          </cell>
          <cell r="B762">
            <v>693</v>
          </cell>
          <cell r="C762" t="str">
            <v>Biaya Pengujian Bahan Agregat</v>
          </cell>
          <cell r="D762" t="str">
            <v>1 spl</v>
          </cell>
          <cell r="E762" t="str">
            <v>dihitung</v>
          </cell>
        </row>
        <row r="763">
          <cell r="A763" t="str">
            <v>CJ10</v>
          </cell>
          <cell r="B763">
            <v>694</v>
          </cell>
          <cell r="C763" t="str">
            <v>Biaya Pengujian Listrik + gambar + trafo &amp; Adm</v>
          </cell>
          <cell r="D763" t="str">
            <v>1 watt</v>
          </cell>
          <cell r="E763" t="str">
            <v>dihitung</v>
          </cell>
        </row>
        <row r="764">
          <cell r="A764" t="str">
            <v>CJ11</v>
          </cell>
          <cell r="B764">
            <v>695</v>
          </cell>
          <cell r="C764" t="str">
            <v>Izin Sumur Artesis Lengkap</v>
          </cell>
          <cell r="D764" t="str">
            <v>unit</v>
          </cell>
          <cell r="E764">
            <v>150000</v>
          </cell>
        </row>
        <row r="765">
          <cell r="A765" t="str">
            <v>CJ12</v>
          </cell>
          <cell r="B765">
            <v>696</v>
          </cell>
          <cell r="C765" t="str">
            <v>Penyambungan PDAM untuk rumah</v>
          </cell>
          <cell r="D765" t="str">
            <v>unit</v>
          </cell>
          <cell r="E765" t="str">
            <v>dihitung</v>
          </cell>
        </row>
        <row r="766">
          <cell r="A766" t="str">
            <v>CJ13</v>
          </cell>
          <cell r="B766">
            <v>697</v>
          </cell>
          <cell r="C766" t="str">
            <v>Geolistrik</v>
          </cell>
          <cell r="D766" t="str">
            <v>1 ttk</v>
          </cell>
          <cell r="E766" t="str">
            <v>dihitung</v>
          </cell>
        </row>
        <row r="767">
          <cell r="A767" t="str">
            <v>CJ14</v>
          </cell>
          <cell r="B767">
            <v>698</v>
          </cell>
          <cell r="C767" t="str">
            <v>Geolistrik</v>
          </cell>
          <cell r="D767" t="str">
            <v>1 ttk</v>
          </cell>
          <cell r="E767" t="str">
            <v>dihitung</v>
          </cell>
        </row>
        <row r="768">
          <cell r="B768" t="str">
            <v>1</v>
          </cell>
          <cell r="C768" t="str">
            <v>2</v>
          </cell>
          <cell r="D768" t="str">
            <v>3</v>
          </cell>
          <cell r="E768" t="str">
            <v>4</v>
          </cell>
        </row>
        <row r="769">
          <cell r="C769" t="str">
            <v>U. ALAT TUKANG.</v>
          </cell>
        </row>
        <row r="770">
          <cell r="A770" t="str">
            <v>CL01</v>
          </cell>
          <cell r="B770">
            <v>699</v>
          </cell>
          <cell r="C770" t="str">
            <v>Palu 0,5 kg</v>
          </cell>
          <cell r="D770" t="str">
            <v>bh</v>
          </cell>
          <cell r="E770">
            <v>20000</v>
          </cell>
        </row>
        <row r="771">
          <cell r="A771" t="str">
            <v>CL02</v>
          </cell>
          <cell r="B771">
            <v>670</v>
          </cell>
          <cell r="C771" t="str">
            <v>Cangkul</v>
          </cell>
          <cell r="D771" t="str">
            <v>bh</v>
          </cell>
          <cell r="E771">
            <v>22500</v>
          </cell>
        </row>
        <row r="772">
          <cell r="A772" t="str">
            <v>CL03</v>
          </cell>
          <cell r="B772">
            <v>671</v>
          </cell>
          <cell r="C772" t="str">
            <v>Singkup</v>
          </cell>
          <cell r="D772" t="str">
            <v>bh</v>
          </cell>
          <cell r="E772">
            <v>27500</v>
          </cell>
        </row>
        <row r="773">
          <cell r="A773" t="str">
            <v>CL04</v>
          </cell>
          <cell r="B773">
            <v>672</v>
          </cell>
          <cell r="C773" t="str">
            <v>Sekrop</v>
          </cell>
          <cell r="D773" t="str">
            <v>bh</v>
          </cell>
          <cell r="E773">
            <v>34000</v>
          </cell>
        </row>
        <row r="774">
          <cell r="A774" t="str">
            <v>CL05</v>
          </cell>
          <cell r="B774">
            <v>673</v>
          </cell>
          <cell r="C774" t="str">
            <v>Pengki</v>
          </cell>
          <cell r="D774" t="str">
            <v>bh</v>
          </cell>
          <cell r="E774">
            <v>1800</v>
          </cell>
        </row>
        <row r="775">
          <cell r="A775" t="str">
            <v>CL06</v>
          </cell>
          <cell r="B775">
            <v>674</v>
          </cell>
          <cell r="C775" t="str">
            <v>Linggis</v>
          </cell>
          <cell r="D775" t="str">
            <v>bh</v>
          </cell>
          <cell r="E775">
            <v>20000</v>
          </cell>
        </row>
        <row r="776">
          <cell r="A776" t="str">
            <v>CL07</v>
          </cell>
          <cell r="B776">
            <v>675</v>
          </cell>
          <cell r="C776" t="str">
            <v>Rool Meter 30 meter ( Bahan Plastik )</v>
          </cell>
          <cell r="D776" t="str">
            <v>bh</v>
          </cell>
          <cell r="E776">
            <v>45000</v>
          </cell>
        </row>
        <row r="777">
          <cell r="A777" t="str">
            <v>CL08</v>
          </cell>
          <cell r="B777">
            <v>676</v>
          </cell>
          <cell r="C777" t="str">
            <v>Rool Meter 5 meter ( Bahan Besi )</v>
          </cell>
          <cell r="D777" t="str">
            <v>bh</v>
          </cell>
          <cell r="E777">
            <v>10000</v>
          </cell>
        </row>
        <row r="778">
          <cell r="A778" t="str">
            <v>CL09</v>
          </cell>
          <cell r="B778">
            <v>677</v>
          </cell>
          <cell r="C778" t="str">
            <v xml:space="preserve">Selang Plastik untuk Water Pas dia. 0.5 cm </v>
          </cell>
          <cell r="D778" t="str">
            <v>bh</v>
          </cell>
          <cell r="E778">
            <v>1000</v>
          </cell>
        </row>
        <row r="779">
          <cell r="A779" t="str">
            <v>CL10</v>
          </cell>
          <cell r="B779">
            <v>678</v>
          </cell>
          <cell r="C779" t="str">
            <v xml:space="preserve"> Water Pas Alumuniumm 60 cm </v>
          </cell>
          <cell r="D779" t="str">
            <v>bh</v>
          </cell>
          <cell r="E779">
            <v>50000</v>
          </cell>
        </row>
        <row r="781">
          <cell r="C781" t="str">
            <v xml:space="preserve">V. STANDARD RATA - RATA SEWA ALAT BESAR , ALAT MEKANIK </v>
          </cell>
        </row>
        <row r="782">
          <cell r="C782" t="str">
            <v xml:space="preserve">      TRUK, KENDARAAN RODA 4 &amp; LAINNYA</v>
          </cell>
        </row>
        <row r="783">
          <cell r="A783" t="str">
            <v>CN01</v>
          </cell>
          <cell r="B783">
            <v>679</v>
          </cell>
          <cell r="C783" t="str">
            <v>Sewa Mesin Gilas 8 Ton s/d 10 ton</v>
          </cell>
          <cell r="D783" t="str">
            <v>hari</v>
          </cell>
          <cell r="E783">
            <v>150000</v>
          </cell>
        </row>
        <row r="784">
          <cell r="A784" t="str">
            <v>CN02</v>
          </cell>
          <cell r="B784">
            <v>680</v>
          </cell>
          <cell r="C784" t="str">
            <v>Tirud Roller 3 Jam / hari</v>
          </cell>
          <cell r="D784" t="str">
            <v>hari</v>
          </cell>
          <cell r="E784">
            <v>165000</v>
          </cell>
        </row>
        <row r="785">
          <cell r="A785" t="str">
            <v>CN03</v>
          </cell>
          <cell r="B785">
            <v>681</v>
          </cell>
          <cell r="C785" t="str">
            <v>Tamdam Roller 6 - 8 Ton 5 Jam / hr</v>
          </cell>
          <cell r="D785" t="str">
            <v>hari</v>
          </cell>
          <cell r="E785">
            <v>245000</v>
          </cell>
        </row>
        <row r="786">
          <cell r="A786" t="str">
            <v>CN04</v>
          </cell>
          <cell r="B786">
            <v>682</v>
          </cell>
          <cell r="C786" t="str">
            <v>Tamdam Roller 8 - 10 Ton 5 Jam / hr</v>
          </cell>
          <cell r="D786" t="str">
            <v>hari</v>
          </cell>
          <cell r="E786">
            <v>230000</v>
          </cell>
        </row>
        <row r="787">
          <cell r="A787" t="str">
            <v>CN05</v>
          </cell>
          <cell r="B787">
            <v>683</v>
          </cell>
          <cell r="C787" t="str">
            <v>Roller Viberator - Ped 1 Ton 4 Jam /hr</v>
          </cell>
          <cell r="D787" t="str">
            <v>hari</v>
          </cell>
          <cell r="E787">
            <v>210000</v>
          </cell>
        </row>
        <row r="788">
          <cell r="A788" t="str">
            <v>CN06</v>
          </cell>
          <cell r="B788">
            <v>684</v>
          </cell>
          <cell r="C788" t="str">
            <v>Roller Viberator - Self 7 Ton 5 Jam /hr</v>
          </cell>
          <cell r="D788" t="str">
            <v>hari</v>
          </cell>
          <cell r="E788">
            <v>250000</v>
          </cell>
        </row>
        <row r="789">
          <cell r="A789" t="str">
            <v>CN07</v>
          </cell>
          <cell r="B789">
            <v>685</v>
          </cell>
          <cell r="C789" t="str">
            <v>Roller 3 Wheeled - 8 Ton 5 Jam /hr</v>
          </cell>
          <cell r="D789" t="str">
            <v>hari</v>
          </cell>
          <cell r="E789">
            <v>145000</v>
          </cell>
        </row>
        <row r="790">
          <cell r="A790" t="str">
            <v>CN08</v>
          </cell>
          <cell r="B790">
            <v>686</v>
          </cell>
          <cell r="C790" t="str">
            <v>Roller Pneumatic  8 - 15 Ton 5 Jam /hr</v>
          </cell>
          <cell r="D790" t="str">
            <v>hari</v>
          </cell>
          <cell r="E790">
            <v>250000</v>
          </cell>
        </row>
        <row r="791">
          <cell r="A791" t="str">
            <v>CN09</v>
          </cell>
          <cell r="B791">
            <v>687</v>
          </cell>
          <cell r="C791" t="str">
            <v>Loader Wheeled 5 Jam /hr</v>
          </cell>
          <cell r="D791" t="str">
            <v>hari</v>
          </cell>
          <cell r="E791">
            <v>350000</v>
          </cell>
        </row>
        <row r="792">
          <cell r="A792" t="str">
            <v>CN10</v>
          </cell>
          <cell r="B792">
            <v>688</v>
          </cell>
          <cell r="C792" t="str">
            <v>Sewa Kran 30 Ton</v>
          </cell>
          <cell r="D792" t="str">
            <v>hari</v>
          </cell>
          <cell r="E792">
            <v>1800000</v>
          </cell>
        </row>
        <row r="793">
          <cell r="A793" t="str">
            <v>CN11</v>
          </cell>
          <cell r="B793">
            <v>689</v>
          </cell>
          <cell r="C793" t="str">
            <v>Sewa Exavator Backhoe 5 Jam /hari</v>
          </cell>
          <cell r="D793" t="str">
            <v>hari</v>
          </cell>
          <cell r="E793">
            <v>525000</v>
          </cell>
        </row>
        <row r="794">
          <cell r="A794" t="str">
            <v>CN12</v>
          </cell>
          <cell r="B794">
            <v>690</v>
          </cell>
          <cell r="C794" t="str">
            <v>Sewa Draklint</v>
          </cell>
          <cell r="D794" t="str">
            <v>jam</v>
          </cell>
          <cell r="E794">
            <v>125000</v>
          </cell>
        </row>
        <row r="795">
          <cell r="A795" t="str">
            <v>CN13</v>
          </cell>
          <cell r="B795">
            <v>691</v>
          </cell>
          <cell r="C795" t="str">
            <v>Whell Loader</v>
          </cell>
          <cell r="D795" t="str">
            <v>jam</v>
          </cell>
          <cell r="E795">
            <v>150000</v>
          </cell>
        </row>
        <row r="796">
          <cell r="A796" t="str">
            <v>CN14</v>
          </cell>
          <cell r="B796">
            <v>692</v>
          </cell>
          <cell r="C796" t="str">
            <v>Buldozer 4 Jam /hr</v>
          </cell>
          <cell r="D796" t="str">
            <v>hari</v>
          </cell>
          <cell r="E796">
            <v>575000</v>
          </cell>
        </row>
        <row r="797">
          <cell r="A797" t="str">
            <v>CN15</v>
          </cell>
          <cell r="B797">
            <v>693</v>
          </cell>
          <cell r="C797" t="str">
            <v>Ecavator Hydr 1 m3</v>
          </cell>
          <cell r="D797" t="str">
            <v>hari</v>
          </cell>
          <cell r="E797">
            <v>550000</v>
          </cell>
        </row>
        <row r="798">
          <cell r="A798" t="str">
            <v>CN16</v>
          </cell>
          <cell r="B798">
            <v>694</v>
          </cell>
          <cell r="C798" t="str">
            <v>Backu</v>
          </cell>
          <cell r="D798" t="str">
            <v>hari</v>
          </cell>
          <cell r="E798">
            <v>85000</v>
          </cell>
        </row>
        <row r="799">
          <cell r="A799" t="str">
            <v>CN17</v>
          </cell>
          <cell r="B799">
            <v>695</v>
          </cell>
          <cell r="C799" t="str">
            <v>Motor Grader 5 Jam /hr</v>
          </cell>
          <cell r="D799" t="str">
            <v>jam</v>
          </cell>
          <cell r="E799">
            <v>525000</v>
          </cell>
        </row>
        <row r="800">
          <cell r="A800" t="str">
            <v>CN18</v>
          </cell>
          <cell r="B800">
            <v>696</v>
          </cell>
          <cell r="C800" t="str">
            <v>Pheumatic Drill Hammer 3 Jam / hr</v>
          </cell>
          <cell r="D800" t="str">
            <v>hari</v>
          </cell>
          <cell r="E800">
            <v>175000</v>
          </cell>
        </row>
        <row r="801">
          <cell r="A801" t="str">
            <v>CN19</v>
          </cell>
          <cell r="B801">
            <v>697</v>
          </cell>
          <cell r="C801" t="str">
            <v>Vibro Roller</v>
          </cell>
          <cell r="D801" t="str">
            <v>hari</v>
          </cell>
          <cell r="E801">
            <v>150000</v>
          </cell>
        </row>
        <row r="802">
          <cell r="A802" t="str">
            <v>CN20</v>
          </cell>
          <cell r="B802">
            <v>698</v>
          </cell>
          <cell r="C802" t="str">
            <v>Stone Crusher</v>
          </cell>
          <cell r="D802" t="str">
            <v>hari</v>
          </cell>
          <cell r="E802">
            <v>175000</v>
          </cell>
        </row>
        <row r="803">
          <cell r="A803" t="str">
            <v>CN21</v>
          </cell>
          <cell r="B803">
            <v>699</v>
          </cell>
          <cell r="C803" t="str">
            <v>AMP</v>
          </cell>
          <cell r="D803" t="str">
            <v>hari</v>
          </cell>
          <cell r="E803">
            <v>225000</v>
          </cell>
        </row>
        <row r="804">
          <cell r="A804" t="str">
            <v>CN22</v>
          </cell>
          <cell r="B804">
            <v>700</v>
          </cell>
          <cell r="C804" t="str">
            <v>Teractor Equament 2 Jam /hr</v>
          </cell>
          <cell r="D804" t="str">
            <v>hari</v>
          </cell>
          <cell r="E804">
            <v>75000</v>
          </cell>
        </row>
        <row r="805">
          <cell r="A805" t="str">
            <v>CN23</v>
          </cell>
          <cell r="B805">
            <v>701</v>
          </cell>
          <cell r="C805" t="str">
            <v>Screning Plent 5 Jam /hr</v>
          </cell>
          <cell r="D805" t="str">
            <v>hari</v>
          </cell>
          <cell r="E805">
            <v>300000</v>
          </cell>
        </row>
        <row r="806">
          <cell r="A806" t="str">
            <v>CN24</v>
          </cell>
          <cell r="B806">
            <v>702</v>
          </cell>
          <cell r="C806" t="str">
            <v>Asphal Finisher</v>
          </cell>
          <cell r="D806" t="str">
            <v>hari</v>
          </cell>
          <cell r="E806">
            <v>225000</v>
          </cell>
        </row>
        <row r="807">
          <cell r="A807" t="str">
            <v>CN25</v>
          </cell>
          <cell r="B807">
            <v>703</v>
          </cell>
          <cell r="C807" t="str">
            <v>Asphal Melting Kalte</v>
          </cell>
          <cell r="D807" t="str">
            <v>hari</v>
          </cell>
          <cell r="E807">
            <v>125000</v>
          </cell>
        </row>
        <row r="808">
          <cell r="A808" t="str">
            <v>CN26</v>
          </cell>
          <cell r="B808">
            <v>704</v>
          </cell>
          <cell r="C808" t="str">
            <v>Asphal Spayer</v>
          </cell>
          <cell r="D808" t="str">
            <v>hari</v>
          </cell>
          <cell r="E808">
            <v>100000</v>
          </cell>
        </row>
        <row r="809">
          <cell r="A809" t="str">
            <v>CN27</v>
          </cell>
          <cell r="B809">
            <v>705</v>
          </cell>
          <cell r="C809" t="str">
            <v>Asphal MIxing Plant</v>
          </cell>
          <cell r="D809" t="str">
            <v>hari</v>
          </cell>
          <cell r="E809">
            <v>225000</v>
          </cell>
        </row>
        <row r="810">
          <cell r="A810" t="str">
            <v>CN28</v>
          </cell>
          <cell r="B810">
            <v>706</v>
          </cell>
          <cell r="C810" t="str">
            <v>Sprayer,Self - Prop. 10001 4 Jam/hr</v>
          </cell>
          <cell r="D810" t="str">
            <v>hari</v>
          </cell>
          <cell r="E810">
            <v>250000</v>
          </cell>
        </row>
        <row r="811">
          <cell r="A811" t="str">
            <v>CN29</v>
          </cell>
          <cell r="B811">
            <v>707</v>
          </cell>
          <cell r="C811" t="str">
            <v>Tamper, Viberator Plate 3 Jam /hari</v>
          </cell>
          <cell r="D811" t="str">
            <v>hari</v>
          </cell>
          <cell r="E811">
            <v>200000</v>
          </cell>
        </row>
        <row r="812">
          <cell r="A812" t="str">
            <v>CN30</v>
          </cell>
          <cell r="B812">
            <v>708</v>
          </cell>
          <cell r="C812" t="str">
            <v>Crusher / SCR</v>
          </cell>
          <cell r="D812" t="str">
            <v>hari</v>
          </cell>
          <cell r="E812">
            <v>750000</v>
          </cell>
        </row>
        <row r="813">
          <cell r="A813" t="str">
            <v>CN31</v>
          </cell>
          <cell r="B813">
            <v>709</v>
          </cell>
          <cell r="C813" t="str">
            <v>Concrete Mixer 0.125 m3</v>
          </cell>
          <cell r="D813" t="str">
            <v>hari</v>
          </cell>
          <cell r="E813">
            <v>60000</v>
          </cell>
        </row>
        <row r="814">
          <cell r="A814" t="str">
            <v>CN32</v>
          </cell>
          <cell r="B814">
            <v>710</v>
          </cell>
          <cell r="C814" t="str">
            <v>Concrete Mixer 0.5 m3</v>
          </cell>
          <cell r="D814" t="str">
            <v>hari</v>
          </cell>
          <cell r="E814">
            <v>86000</v>
          </cell>
        </row>
        <row r="815">
          <cell r="A815" t="str">
            <v>CN33</v>
          </cell>
          <cell r="B815">
            <v>711</v>
          </cell>
          <cell r="C815" t="str">
            <v>Concrete Viberator</v>
          </cell>
          <cell r="D815" t="str">
            <v>hari</v>
          </cell>
          <cell r="E815">
            <v>60000</v>
          </cell>
        </row>
        <row r="816">
          <cell r="A816" t="str">
            <v>CN34</v>
          </cell>
          <cell r="B816">
            <v>712</v>
          </cell>
          <cell r="C816" t="str">
            <v>Pick Up</v>
          </cell>
          <cell r="D816" t="str">
            <v>hari</v>
          </cell>
          <cell r="E816">
            <v>175000</v>
          </cell>
        </row>
        <row r="817">
          <cell r="A817" t="str">
            <v>CN35</v>
          </cell>
          <cell r="B817">
            <v>713</v>
          </cell>
          <cell r="C817" t="str">
            <v>Dump Truck 3.5 Ton</v>
          </cell>
          <cell r="D817" t="str">
            <v>hari</v>
          </cell>
          <cell r="E817">
            <v>250000</v>
          </cell>
        </row>
        <row r="818">
          <cell r="A818" t="str">
            <v>CN36</v>
          </cell>
          <cell r="B818">
            <v>714</v>
          </cell>
          <cell r="C818" t="str">
            <v>Dump Truck 5 Ton 4 Jam /hr</v>
          </cell>
          <cell r="D818" t="str">
            <v>hari</v>
          </cell>
          <cell r="E818">
            <v>300000</v>
          </cell>
        </row>
        <row r="819">
          <cell r="A819" t="str">
            <v>CN37</v>
          </cell>
          <cell r="B819">
            <v>715</v>
          </cell>
          <cell r="C819" t="str">
            <v>Flatbed Truck 3.5 Ton</v>
          </cell>
          <cell r="D819" t="str">
            <v>hari</v>
          </cell>
          <cell r="E819">
            <v>240000</v>
          </cell>
        </row>
        <row r="820">
          <cell r="A820" t="str">
            <v>CN38</v>
          </cell>
          <cell r="B820">
            <v>716</v>
          </cell>
          <cell r="C820" t="str">
            <v>Truck 3/4 ( Colt Disel )</v>
          </cell>
          <cell r="D820" t="str">
            <v>hari</v>
          </cell>
          <cell r="E820">
            <v>250000</v>
          </cell>
        </row>
        <row r="821">
          <cell r="A821" t="str">
            <v>CN39</v>
          </cell>
          <cell r="B821">
            <v>717</v>
          </cell>
          <cell r="C821" t="str">
            <v>Truck Fuso</v>
          </cell>
          <cell r="D821" t="str">
            <v>hari</v>
          </cell>
          <cell r="E821">
            <v>600000</v>
          </cell>
        </row>
        <row r="822">
          <cell r="B822" t="str">
            <v>1</v>
          </cell>
          <cell r="C822" t="str">
            <v>2</v>
          </cell>
          <cell r="D822" t="str">
            <v>3</v>
          </cell>
          <cell r="E822" t="str">
            <v>4</v>
          </cell>
        </row>
        <row r="823">
          <cell r="A823" t="str">
            <v>CN40</v>
          </cell>
          <cell r="B823">
            <v>718</v>
          </cell>
          <cell r="C823" t="str">
            <v>Mesin Las Listrik 18 pk  8 jam</v>
          </cell>
          <cell r="D823" t="str">
            <v>hari</v>
          </cell>
          <cell r="E823">
            <v>100000</v>
          </cell>
        </row>
        <row r="824">
          <cell r="A824" t="str">
            <v>CN41</v>
          </cell>
          <cell r="B824">
            <v>719</v>
          </cell>
          <cell r="C824" t="str">
            <v>Mesin Pompa Air  3 "</v>
          </cell>
          <cell r="D824" t="str">
            <v>hari</v>
          </cell>
          <cell r="E824">
            <v>75000</v>
          </cell>
        </row>
        <row r="825">
          <cell r="A825" t="str">
            <v>CN42</v>
          </cell>
          <cell r="B825">
            <v>720</v>
          </cell>
          <cell r="C825" t="str">
            <v>Stamper 8 Jam</v>
          </cell>
          <cell r="D825" t="str">
            <v>hari</v>
          </cell>
          <cell r="E825">
            <v>80000</v>
          </cell>
        </row>
        <row r="826">
          <cell r="A826" t="str">
            <v>CN43</v>
          </cell>
          <cell r="B826">
            <v>721</v>
          </cell>
          <cell r="C826" t="str">
            <v>Compresor Air</v>
          </cell>
          <cell r="D826" t="str">
            <v>hari</v>
          </cell>
          <cell r="E826">
            <v>75000</v>
          </cell>
        </row>
        <row r="827">
          <cell r="A827" t="str">
            <v>CN44</v>
          </cell>
          <cell r="B827">
            <v>722</v>
          </cell>
          <cell r="C827" t="str">
            <v>Pump Water ( 5 cm ) 30 m3 / hari</v>
          </cell>
          <cell r="D827" t="str">
            <v>hari</v>
          </cell>
          <cell r="E827">
            <v>50000</v>
          </cell>
        </row>
        <row r="828">
          <cell r="A828" t="str">
            <v>CN45</v>
          </cell>
          <cell r="B828">
            <v>723</v>
          </cell>
          <cell r="C828" t="str">
            <v>Trailler, Towed 1 Ton 3 Jam/hr</v>
          </cell>
          <cell r="D828" t="str">
            <v>hari</v>
          </cell>
          <cell r="E828">
            <v>50000</v>
          </cell>
        </row>
        <row r="829">
          <cell r="A829" t="str">
            <v>CN46</v>
          </cell>
          <cell r="B829">
            <v>724</v>
          </cell>
          <cell r="C829" t="str">
            <v>Water Tank Truck 2 Jam/hr</v>
          </cell>
          <cell r="D829" t="str">
            <v>hari</v>
          </cell>
          <cell r="E829">
            <v>150000</v>
          </cell>
        </row>
        <row r="831">
          <cell r="C831" t="str">
            <v>X. BAHAN BAKAR DAN PELUMAS</v>
          </cell>
        </row>
        <row r="832">
          <cell r="A832" t="str">
            <v>CP01</v>
          </cell>
          <cell r="B832">
            <v>725</v>
          </cell>
          <cell r="C832" t="str">
            <v>Minyak Tanah</v>
          </cell>
          <cell r="D832" t="str">
            <v>lt</v>
          </cell>
          <cell r="E832">
            <v>1200</v>
          </cell>
        </row>
        <row r="833">
          <cell r="B833">
            <v>726</v>
          </cell>
          <cell r="C833" t="str">
            <v>Kapur Bakar  *M081</v>
          </cell>
          <cell r="D833" t="str">
            <v>m³</v>
          </cell>
          <cell r="E833">
            <v>74550</v>
          </cell>
        </row>
        <row r="834">
          <cell r="A834" t="str">
            <v>CP02</v>
          </cell>
          <cell r="B834">
            <v>727</v>
          </cell>
          <cell r="C834" t="str">
            <v>Kayu Bakar  *M070</v>
          </cell>
          <cell r="D834" t="str">
            <v>m³</v>
          </cell>
          <cell r="E834">
            <v>33000</v>
          </cell>
        </row>
        <row r="835">
          <cell r="A835" t="str">
            <v>CP03</v>
          </cell>
          <cell r="B835">
            <v>728</v>
          </cell>
          <cell r="C835" t="str">
            <v>Bahan Bakar Residu</v>
          </cell>
          <cell r="D835" t="str">
            <v>lt</v>
          </cell>
          <cell r="E835">
            <v>500</v>
          </cell>
        </row>
        <row r="836">
          <cell r="A836" t="str">
            <v>CP04</v>
          </cell>
          <cell r="B836">
            <v>729</v>
          </cell>
          <cell r="C836" t="str">
            <v>Minyak Solar</v>
          </cell>
          <cell r="D836" t="str">
            <v>lt</v>
          </cell>
          <cell r="E836">
            <v>1650</v>
          </cell>
        </row>
        <row r="837">
          <cell r="A837" t="str">
            <v>CP05</v>
          </cell>
          <cell r="B837">
            <v>730</v>
          </cell>
          <cell r="C837" t="str">
            <v>Bensin Premium</v>
          </cell>
          <cell r="D837" t="str">
            <v>lt</v>
          </cell>
          <cell r="E837">
            <v>1810</v>
          </cell>
        </row>
        <row r="838">
          <cell r="A838" t="str">
            <v>CP06</v>
          </cell>
          <cell r="B838">
            <v>731</v>
          </cell>
          <cell r="C838" t="str">
            <v>Plus Oil</v>
          </cell>
          <cell r="D838" t="str">
            <v>lt</v>
          </cell>
          <cell r="E838">
            <v>800</v>
          </cell>
        </row>
        <row r="839">
          <cell r="A839" t="str">
            <v>CP07</v>
          </cell>
          <cell r="B839">
            <v>732</v>
          </cell>
          <cell r="C839" t="str">
            <v>Minyak Pelumas</v>
          </cell>
          <cell r="D839" t="str">
            <v>lt</v>
          </cell>
          <cell r="E839">
            <v>16000</v>
          </cell>
        </row>
        <row r="840">
          <cell r="A840" t="str">
            <v>CP08</v>
          </cell>
          <cell r="B840">
            <v>733</v>
          </cell>
          <cell r="C840" t="str">
            <v>Elpiji / botol</v>
          </cell>
          <cell r="D840" t="str">
            <v>15 kg</v>
          </cell>
          <cell r="E840">
            <v>35000</v>
          </cell>
        </row>
        <row r="841">
          <cell r="A841" t="str">
            <v>CP09</v>
          </cell>
          <cell r="B841">
            <v>734</v>
          </cell>
          <cell r="C841" t="str">
            <v>Asitilin / botol</v>
          </cell>
          <cell r="D841" t="str">
            <v>15.1 kg</v>
          </cell>
          <cell r="E841">
            <v>51000</v>
          </cell>
        </row>
        <row r="842">
          <cell r="A842" t="str">
            <v>CP10</v>
          </cell>
          <cell r="B842">
            <v>735</v>
          </cell>
          <cell r="C842" t="str">
            <v>Angin ( 02 ) / botol</v>
          </cell>
          <cell r="D842" t="str">
            <v>btl</v>
          </cell>
          <cell r="E842">
            <v>32500</v>
          </cell>
        </row>
        <row r="843">
          <cell r="A843" t="str">
            <v>CP11</v>
          </cell>
          <cell r="B843">
            <v>736</v>
          </cell>
          <cell r="C843" t="str">
            <v>Kawat Las Listrik</v>
          </cell>
          <cell r="D843" t="str">
            <v>kg</v>
          </cell>
          <cell r="E843">
            <v>10000</v>
          </cell>
        </row>
        <row r="844">
          <cell r="A844" t="str">
            <v>CP12</v>
          </cell>
          <cell r="B844">
            <v>737</v>
          </cell>
          <cell r="C844" t="str">
            <v>Karbit</v>
          </cell>
          <cell r="D844" t="str">
            <v>kg</v>
          </cell>
          <cell r="E844">
            <v>5000</v>
          </cell>
        </row>
        <row r="845">
          <cell r="B845">
            <v>738</v>
          </cell>
          <cell r="C845" t="str">
            <v>Aspal</v>
          </cell>
          <cell r="E845">
            <v>2850</v>
          </cell>
        </row>
        <row r="846">
          <cell r="B846">
            <v>739</v>
          </cell>
          <cell r="C846" t="str">
            <v>Aspal Kemas Pand Grade 60/70</v>
          </cell>
          <cell r="D846" t="str">
            <v>Drum</v>
          </cell>
          <cell r="E846">
            <v>427500</v>
          </cell>
        </row>
        <row r="847">
          <cell r="B847">
            <v>740</v>
          </cell>
          <cell r="C847" t="str">
            <v>Pintu Air Sorong 50  x 50 cm</v>
          </cell>
        </row>
        <row r="848">
          <cell r="B848">
            <v>741</v>
          </cell>
          <cell r="C848" t="str">
            <v>Pintu Air Double Stang 1  x 2 Meter</v>
          </cell>
        </row>
        <row r="849">
          <cell r="B849">
            <v>742</v>
          </cell>
          <cell r="C849" t="str">
            <v>Pintu Air Double Stang 1,5  x 2 Meter</v>
          </cell>
        </row>
        <row r="850">
          <cell r="B850">
            <v>743</v>
          </cell>
          <cell r="C850" t="str">
            <v>Pintu Air Double Stang 1  x 2,5 Meter</v>
          </cell>
        </row>
        <row r="851">
          <cell r="B851">
            <v>744</v>
          </cell>
          <cell r="C851" t="str">
            <v>Pintu Air Double Stang 1,5  x 2,5 Meter</v>
          </cell>
        </row>
        <row r="852">
          <cell r="B852">
            <v>745</v>
          </cell>
          <cell r="C852" t="str">
            <v>Pintu Air Stang Tunggal  1x 1,5 Meter</v>
          </cell>
        </row>
        <row r="853">
          <cell r="B853">
            <v>746</v>
          </cell>
          <cell r="C853" t="str">
            <v>Pintu Air Stang Tunggal 0,5  x 1 Meter</v>
          </cell>
        </row>
        <row r="855">
          <cell r="C855" t="str">
            <v>XI. BAHAN FASILITAS LALU LINTAS</v>
          </cell>
        </row>
        <row r="856">
          <cell r="B856">
            <v>747</v>
          </cell>
          <cell r="C856" t="str">
            <v>Rambu Jalan Uk. 45 x 45 cm</v>
          </cell>
          <cell r="D856" t="str">
            <v>bh</v>
          </cell>
          <cell r="E856">
            <v>223450</v>
          </cell>
        </row>
        <row r="857">
          <cell r="B857">
            <v>748</v>
          </cell>
          <cell r="C857" t="str">
            <v>Rambu Jalan Uk. 60 x 60 cm</v>
          </cell>
          <cell r="D857" t="str">
            <v>bh</v>
          </cell>
          <cell r="E857">
            <v>341250</v>
          </cell>
        </row>
        <row r="858">
          <cell r="B858">
            <v>749</v>
          </cell>
          <cell r="C858" t="str">
            <v>Rambu Jalan Uk. 70 x 70 cm</v>
          </cell>
          <cell r="D858" t="str">
            <v>bh</v>
          </cell>
          <cell r="E858">
            <v>452500</v>
          </cell>
        </row>
        <row r="859">
          <cell r="B859">
            <v>750</v>
          </cell>
          <cell r="C859" t="str">
            <v>RPPJ Uk. 105 x 140 cm</v>
          </cell>
          <cell r="D859" t="str">
            <v>bh</v>
          </cell>
          <cell r="E859">
            <v>1305000</v>
          </cell>
        </row>
        <row r="860">
          <cell r="B860">
            <v>751</v>
          </cell>
          <cell r="C860" t="str">
            <v>RPPJ Uk. 120 x 160 cm</v>
          </cell>
          <cell r="D860" t="str">
            <v>bh</v>
          </cell>
          <cell r="E860">
            <v>1567500</v>
          </cell>
        </row>
        <row r="861">
          <cell r="B861">
            <v>752</v>
          </cell>
          <cell r="C861" t="str">
            <v>Pagar Pengaman Jalan</v>
          </cell>
          <cell r="D861" t="str">
            <v>bh</v>
          </cell>
          <cell r="E861">
            <v>443750</v>
          </cell>
        </row>
        <row r="862">
          <cell r="B862">
            <v>753</v>
          </cell>
          <cell r="C862" t="str">
            <v>Marka Jalan (Road Marking) Uk. 0,2 x 12 cm</v>
          </cell>
          <cell r="D862" t="str">
            <v>m</v>
          </cell>
          <cell r="E862">
            <v>20000</v>
          </cell>
        </row>
        <row r="863">
          <cell r="B863">
            <v>754</v>
          </cell>
          <cell r="C863" t="str">
            <v>Paku Marka uk. 2 x 10 x 10 cm</v>
          </cell>
          <cell r="D863" t="str">
            <v>bh</v>
          </cell>
          <cell r="E863">
            <v>171250</v>
          </cell>
        </row>
        <row r="864">
          <cell r="B864">
            <v>755</v>
          </cell>
          <cell r="C864" t="str">
            <v>Paku Marka uk. 2 x 10 x 12 cm</v>
          </cell>
          <cell r="D864" t="str">
            <v>bh</v>
          </cell>
          <cell r="E864">
            <v>177500</v>
          </cell>
        </row>
        <row r="865">
          <cell r="B865">
            <v>756</v>
          </cell>
          <cell r="C865" t="str">
            <v>Apill (Trafic Light)-Simpang Tiga</v>
          </cell>
          <cell r="D865" t="str">
            <v>unit</v>
          </cell>
          <cell r="E865">
            <v>74083750</v>
          </cell>
        </row>
        <row r="866">
          <cell r="B866">
            <v>757</v>
          </cell>
          <cell r="C866" t="str">
            <v>Apill (Trafic Light)-Simpang Empat</v>
          </cell>
          <cell r="D866" t="str">
            <v>unit</v>
          </cell>
          <cell r="E866">
            <v>88352500</v>
          </cell>
        </row>
        <row r="867">
          <cell r="B867">
            <v>758</v>
          </cell>
          <cell r="C867" t="str">
            <v>Lampu Peringatan (Warning Light)</v>
          </cell>
          <cell r="D867" t="str">
            <v>unit</v>
          </cell>
          <cell r="E867">
            <v>39791250</v>
          </cell>
        </row>
        <row r="868">
          <cell r="B868">
            <v>759</v>
          </cell>
          <cell r="C868" t="str">
            <v>Patok Tikungan (dilineator) bahan plastik</v>
          </cell>
          <cell r="D868" t="str">
            <v>bh</v>
          </cell>
          <cell r="E868">
            <v>292500</v>
          </cell>
        </row>
        <row r="869">
          <cell r="B869">
            <v>760</v>
          </cell>
          <cell r="C869" t="str">
            <v>Patok Tikungan (dilineator) pipa besi</v>
          </cell>
          <cell r="D869" t="str">
            <v>bh</v>
          </cell>
          <cell r="E869">
            <v>220000</v>
          </cell>
        </row>
        <row r="870">
          <cell r="B870">
            <v>761</v>
          </cell>
          <cell r="C870" t="str">
            <v>Cermin Tikungan</v>
          </cell>
          <cell r="D870" t="str">
            <v>unit</v>
          </cell>
          <cell r="E870">
            <v>3437500</v>
          </cell>
        </row>
        <row r="871">
          <cell r="B871">
            <v>762</v>
          </cell>
          <cell r="C871" t="str">
            <v>Kerucut Lalu Lintas Uk. 90 cm</v>
          </cell>
          <cell r="D871" t="str">
            <v>bh</v>
          </cell>
          <cell r="E871">
            <v>231250</v>
          </cell>
        </row>
        <row r="872">
          <cell r="B872">
            <v>763</v>
          </cell>
          <cell r="C872" t="str">
            <v>Kerucut Lalu Lintas Uk. 75 cm</v>
          </cell>
          <cell r="D872" t="str">
            <v>bh</v>
          </cell>
          <cell r="E872">
            <v>243750</v>
          </cell>
        </row>
        <row r="873">
          <cell r="B873">
            <v>764</v>
          </cell>
          <cell r="C873" t="str">
            <v>Kerucut Lalu Lintas Uk. 60 cm</v>
          </cell>
          <cell r="D873" t="str">
            <v>bh</v>
          </cell>
          <cell r="E873">
            <v>231250</v>
          </cell>
        </row>
        <row r="874">
          <cell r="B874">
            <v>765</v>
          </cell>
          <cell r="C874" t="str">
            <v>Timbangan Portable</v>
          </cell>
          <cell r="D874" t="str">
            <v>unit</v>
          </cell>
          <cell r="E874">
            <v>466743750</v>
          </cell>
        </row>
        <row r="875">
          <cell r="B875">
            <v>766</v>
          </cell>
          <cell r="C875" t="str">
            <v>Peralatan PKB otomatik</v>
          </cell>
          <cell r="D875" t="str">
            <v>unit</v>
          </cell>
          <cell r="E875">
            <v>5535638000</v>
          </cell>
        </row>
        <row r="876">
          <cell r="B876">
            <v>767</v>
          </cell>
          <cell r="C876" t="str">
            <v>Peralatan PKB semi otomatik</v>
          </cell>
          <cell r="D876" t="str">
            <v>unit</v>
          </cell>
          <cell r="E876">
            <v>3516921000</v>
          </cell>
        </row>
        <row r="877">
          <cell r="B877">
            <v>768</v>
          </cell>
          <cell r="C877" t="str">
            <v>Peralatan Uji Pemeriksaan dan Pengawasan Kb di Jalan</v>
          </cell>
          <cell r="D877" t="str">
            <v>unit</v>
          </cell>
          <cell r="E877">
            <v>3132120000</v>
          </cell>
        </row>
        <row r="895">
          <cell r="A895" t="str">
            <v>ZZ99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20750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26500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26500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27750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29750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27000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29000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31250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27000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29000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31250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26250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29000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32000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28750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31250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35250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33000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37500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23000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5">
          <cell r="A35" t="str">
            <v>zz99</v>
          </cell>
        </row>
      </sheetData>
      <sheetData sheetId="5" refreshError="1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</v>
          </cell>
          <cell r="D11" t="str">
            <v>m³</v>
          </cell>
          <cell r="E11">
            <v>50000</v>
          </cell>
        </row>
        <row r="12">
          <cell r="A12" t="str">
            <v>BA02</v>
          </cell>
          <cell r="B12" t="str">
            <v>2</v>
          </cell>
          <cell r="C12" t="str">
            <v>Sirtu</v>
          </cell>
          <cell r="D12" t="str">
            <v>m³</v>
          </cell>
          <cell r="E12">
            <v>45000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</v>
          </cell>
          <cell r="D14" t="str">
            <v>m³</v>
          </cell>
          <cell r="E14">
            <v>65000</v>
          </cell>
        </row>
        <row r="15">
          <cell r="A15" t="str">
            <v>BA05</v>
          </cell>
          <cell r="B15" t="str">
            <v>5</v>
          </cell>
          <cell r="C15" t="str">
            <v>Pasir Beton I</v>
          </cell>
          <cell r="D15" t="str">
            <v>m³</v>
          </cell>
          <cell r="E15">
            <v>85000</v>
          </cell>
        </row>
        <row r="16">
          <cell r="A16" t="str">
            <v>BA06</v>
          </cell>
          <cell r="B16" t="str">
            <v>6</v>
          </cell>
          <cell r="C16" t="str">
            <v>Abu Batu</v>
          </cell>
          <cell r="D16" t="str">
            <v>m³</v>
          </cell>
          <cell r="E16">
            <v>70000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8500</v>
          </cell>
        </row>
        <row r="18">
          <cell r="A18" t="str">
            <v>BA08</v>
          </cell>
          <cell r="B18" t="str">
            <v>8</v>
          </cell>
          <cell r="C18" t="str">
            <v>Batu Pecah Mesin  1/2</v>
          </cell>
          <cell r="D18" t="str">
            <v>m³</v>
          </cell>
          <cell r="E18">
            <v>90000</v>
          </cell>
        </row>
        <row r="19">
          <cell r="A19" t="str">
            <v>BA09</v>
          </cell>
          <cell r="B19" t="str">
            <v>9</v>
          </cell>
          <cell r="C19" t="str">
            <v>Batu Pecah Mesin  2/3</v>
          </cell>
          <cell r="D19" t="str">
            <v>m³</v>
          </cell>
          <cell r="E19">
            <v>85000</v>
          </cell>
        </row>
        <row r="20">
          <cell r="A20" t="str">
            <v>BA10</v>
          </cell>
          <cell r="B20" t="str">
            <v>10</v>
          </cell>
          <cell r="C20" t="str">
            <v>Batu Pecah Mesin  3/5</v>
          </cell>
          <cell r="D20" t="str">
            <v>m³</v>
          </cell>
          <cell r="E20">
            <v>75000</v>
          </cell>
        </row>
        <row r="21">
          <cell r="A21" t="str">
            <v>BA11</v>
          </cell>
          <cell r="B21" t="str">
            <v>11</v>
          </cell>
          <cell r="C21" t="str">
            <v>Batu Pecah Mesin  5/7</v>
          </cell>
          <cell r="D21" t="str">
            <v>m³</v>
          </cell>
          <cell r="E21">
            <v>65000</v>
          </cell>
        </row>
        <row r="22">
          <cell r="A22" t="str">
            <v>BA12</v>
          </cell>
          <cell r="B22" t="str">
            <v>12</v>
          </cell>
          <cell r="C22" t="str">
            <v>Batu Belah Pondasi</v>
          </cell>
          <cell r="D22" t="str">
            <v>m³</v>
          </cell>
          <cell r="E22">
            <v>70000</v>
          </cell>
        </row>
        <row r="23">
          <cell r="A23" t="str">
            <v>BA13</v>
          </cell>
          <cell r="B23" t="str">
            <v>13</v>
          </cell>
          <cell r="C23" t="str">
            <v>Batu Bronjol ( Untuk Bronjong )</v>
          </cell>
          <cell r="D23" t="str">
            <v>m³</v>
          </cell>
          <cell r="E23">
            <v>70000</v>
          </cell>
        </row>
        <row r="24">
          <cell r="A24" t="str">
            <v>BA14</v>
          </cell>
          <cell r="B24" t="str">
            <v>14</v>
          </cell>
          <cell r="C24" t="str">
            <v>Batu Koral Beton Kali</v>
          </cell>
          <cell r="D24" t="str">
            <v>m³</v>
          </cell>
          <cell r="E24">
            <v>80000</v>
          </cell>
        </row>
        <row r="25">
          <cell r="A25" t="str">
            <v>BA15</v>
          </cell>
          <cell r="B25" t="str">
            <v>15</v>
          </cell>
          <cell r="C25" t="str">
            <v xml:space="preserve">Batu Tempel Hitam </v>
          </cell>
          <cell r="D25" t="str">
            <v>m²</v>
          </cell>
          <cell r="E25">
            <v>47500</v>
          </cell>
        </row>
        <row r="26">
          <cell r="A26" t="str">
            <v>BA16</v>
          </cell>
          <cell r="B26" t="str">
            <v>16</v>
          </cell>
          <cell r="C26" t="str">
            <v>Batu Pinggir Beton 10 x 20 x 35</v>
          </cell>
          <cell r="D26" t="str">
            <v>bh</v>
          </cell>
          <cell r="E26">
            <v>7000</v>
          </cell>
        </row>
        <row r="27">
          <cell r="A27" t="str">
            <v>BA17</v>
          </cell>
          <cell r="B27" t="str">
            <v>17</v>
          </cell>
          <cell r="C27" t="str">
            <v>Batu Pinggir Beton 15 x 35 x 50 ( K -225 )</v>
          </cell>
          <cell r="D27" t="str">
            <v>bh</v>
          </cell>
          <cell r="E27">
            <v>15000</v>
          </cell>
        </row>
        <row r="28">
          <cell r="A28" t="str">
            <v>BA18</v>
          </cell>
          <cell r="B28" t="str">
            <v>18</v>
          </cell>
          <cell r="C28" t="str">
            <v>Batu Telor</v>
          </cell>
          <cell r="D28" t="str">
            <v>m³</v>
          </cell>
          <cell r="E28">
            <v>56500</v>
          </cell>
        </row>
        <row r="29">
          <cell r="A29" t="str">
            <v>BA19</v>
          </cell>
          <cell r="B29" t="str">
            <v>19</v>
          </cell>
          <cell r="C29" t="str">
            <v>Batako kecil 8 x 10 x 20</v>
          </cell>
          <cell r="D29" t="str">
            <v>bh</v>
          </cell>
          <cell r="E29">
            <v>500</v>
          </cell>
        </row>
        <row r="30">
          <cell r="A30" t="str">
            <v>BA20</v>
          </cell>
          <cell r="B30" t="str">
            <v>20</v>
          </cell>
          <cell r="C30" t="str">
            <v>Batako Besar 8 x 20 x 30</v>
          </cell>
          <cell r="D30" t="str">
            <v>bh</v>
          </cell>
          <cell r="E30">
            <v>1250</v>
          </cell>
        </row>
        <row r="31">
          <cell r="A31" t="str">
            <v>BA21</v>
          </cell>
          <cell r="B31" t="str">
            <v>21</v>
          </cell>
          <cell r="C31" t="str">
            <v>Con Blok 8 x 20 x 40</v>
          </cell>
          <cell r="D31" t="str">
            <v>bh</v>
          </cell>
          <cell r="E31">
            <v>3000</v>
          </cell>
        </row>
        <row r="32">
          <cell r="A32" t="str">
            <v>BA22</v>
          </cell>
          <cell r="B32" t="str">
            <v>22</v>
          </cell>
          <cell r="C32" t="str">
            <v>Bata Merah Bakar Kelas I</v>
          </cell>
          <cell r="D32" t="str">
            <v>bh</v>
          </cell>
          <cell r="E32">
            <v>250</v>
          </cell>
        </row>
        <row r="33">
          <cell r="A33" t="str">
            <v>BA23</v>
          </cell>
          <cell r="B33" t="str">
            <v>23</v>
          </cell>
          <cell r="C33" t="str">
            <v>Bata Merah Bakar Kelas II</v>
          </cell>
          <cell r="D33" t="str">
            <v>bh</v>
          </cell>
          <cell r="E33">
            <v>200</v>
          </cell>
        </row>
        <row r="34">
          <cell r="A34" t="str">
            <v>BA24</v>
          </cell>
          <cell r="B34" t="str">
            <v>24</v>
          </cell>
          <cell r="C34" t="str">
            <v>Bata Merah Oven ( Klingker )</v>
          </cell>
          <cell r="D34" t="str">
            <v>bh</v>
          </cell>
          <cell r="E34">
            <v>600</v>
          </cell>
        </row>
        <row r="35">
          <cell r="A35" t="str">
            <v>BA25</v>
          </cell>
          <cell r="B35" t="str">
            <v>25</v>
          </cell>
          <cell r="C35" t="str">
            <v>Roster Beton 20 x 20</v>
          </cell>
          <cell r="D35" t="str">
            <v>bh</v>
          </cell>
          <cell r="E35">
            <v>2900</v>
          </cell>
        </row>
        <row r="36">
          <cell r="A36" t="str">
            <v>BA26</v>
          </cell>
          <cell r="B36" t="str">
            <v>26</v>
          </cell>
          <cell r="C36" t="str">
            <v>Roster Beton 30 x 30</v>
          </cell>
          <cell r="D36" t="str">
            <v>bh</v>
          </cell>
          <cell r="E36">
            <v>3700</v>
          </cell>
        </row>
        <row r="37">
          <cell r="A37" t="str">
            <v>BA27</v>
          </cell>
          <cell r="B37" t="str">
            <v>27</v>
          </cell>
          <cell r="C37" t="str">
            <v>Grass Blok 20 x 20</v>
          </cell>
          <cell r="D37" t="str">
            <v>bh</v>
          </cell>
          <cell r="E37">
            <v>2900</v>
          </cell>
        </row>
        <row r="38">
          <cell r="A38" t="str">
            <v>BA28</v>
          </cell>
          <cell r="B38" t="str">
            <v>28</v>
          </cell>
          <cell r="C38" t="str">
            <v>Grass Blok 30 x 30</v>
          </cell>
          <cell r="D38" t="str">
            <v>bh</v>
          </cell>
          <cell r="E38">
            <v>3800</v>
          </cell>
        </row>
        <row r="39">
          <cell r="A39" t="str">
            <v>BA29</v>
          </cell>
          <cell r="B39" t="str">
            <v>29</v>
          </cell>
          <cell r="C39" t="str">
            <v>Paving Blok Natural 8 cm</v>
          </cell>
          <cell r="D39" t="str">
            <v>m²</v>
          </cell>
          <cell r="E39">
            <v>33500</v>
          </cell>
        </row>
        <row r="40">
          <cell r="A40" t="str">
            <v>BA30</v>
          </cell>
          <cell r="B40" t="str">
            <v>30</v>
          </cell>
          <cell r="C40" t="str">
            <v>Paving Blok Warna 8 cm</v>
          </cell>
          <cell r="D40" t="str">
            <v>m²</v>
          </cell>
          <cell r="E40">
            <v>39500</v>
          </cell>
        </row>
        <row r="41">
          <cell r="A41" t="str">
            <v>BA31</v>
          </cell>
          <cell r="B41" t="str">
            <v>31</v>
          </cell>
          <cell r="C41" t="str">
            <v>Paving Blok Natural 6 cm</v>
          </cell>
          <cell r="D41" t="str">
            <v>m²</v>
          </cell>
          <cell r="E41">
            <v>28500</v>
          </cell>
        </row>
        <row r="42">
          <cell r="A42" t="str">
            <v>BA32</v>
          </cell>
          <cell r="B42" t="str">
            <v>32</v>
          </cell>
          <cell r="C42" t="str">
            <v>Paving Blok Warna 6 cm</v>
          </cell>
          <cell r="D42" t="str">
            <v>m²</v>
          </cell>
          <cell r="E42">
            <v>32500</v>
          </cell>
        </row>
        <row r="43">
          <cell r="A43" t="str">
            <v>BA33</v>
          </cell>
          <cell r="B43" t="str">
            <v>33</v>
          </cell>
          <cell r="C43" t="str">
            <v>Kanstin Paving Blok</v>
          </cell>
          <cell r="D43" t="str">
            <v>m1</v>
          </cell>
          <cell r="E43">
            <v>13500</v>
          </cell>
        </row>
        <row r="44">
          <cell r="A44" t="str">
            <v>BA34</v>
          </cell>
          <cell r="B44" t="str">
            <v>34</v>
          </cell>
          <cell r="C44" t="str">
            <v>Semen PC Tiga Roda / 50 kg</v>
          </cell>
          <cell r="D44" t="str">
            <v>zak</v>
          </cell>
          <cell r="E44">
            <v>29000</v>
          </cell>
        </row>
        <row r="45">
          <cell r="A45" t="str">
            <v>BA35</v>
          </cell>
          <cell r="B45" t="str">
            <v>35</v>
          </cell>
          <cell r="C45" t="str">
            <v>Semen Putih</v>
          </cell>
          <cell r="D45" t="str">
            <v>zak</v>
          </cell>
          <cell r="E45">
            <v>46000</v>
          </cell>
        </row>
        <row r="46">
          <cell r="A46" t="str">
            <v>BA36</v>
          </cell>
          <cell r="B46" t="str">
            <v>36</v>
          </cell>
          <cell r="C46" t="str">
            <v>Kanstin Jalan ukuran Besar ( bina Marga ) 1 bh = 60 cm</v>
          </cell>
          <cell r="D46" t="str">
            <v>m³</v>
          </cell>
          <cell r="E46">
            <v>30000</v>
          </cell>
        </row>
        <row r="47">
          <cell r="A47" t="str">
            <v>BA37</v>
          </cell>
          <cell r="B47" t="str">
            <v>37</v>
          </cell>
          <cell r="C47" t="str">
            <v>Readymix Beton K 300, tanpa pompa ( selang )</v>
          </cell>
          <cell r="D47" t="str">
            <v>m³</v>
          </cell>
          <cell r="E47">
            <v>330000</v>
          </cell>
        </row>
        <row r="48">
          <cell r="A48" t="str">
            <v>BA38</v>
          </cell>
          <cell r="B48" t="str">
            <v>38</v>
          </cell>
          <cell r="C48" t="str">
            <v>Readymix Beton K 225, tanpa pompa ( selang )</v>
          </cell>
          <cell r="D48" t="str">
            <v>m³</v>
          </cell>
          <cell r="E48">
            <v>305000</v>
          </cell>
        </row>
        <row r="49">
          <cell r="A49" t="str">
            <v>BA39</v>
          </cell>
          <cell r="B49" t="str">
            <v>39</v>
          </cell>
          <cell r="C49" t="str">
            <v>Readymix Beton K 175, tanpa pompa ( selang )</v>
          </cell>
          <cell r="D49" t="str">
            <v>m³</v>
          </cell>
          <cell r="E49">
            <v>275000</v>
          </cell>
        </row>
        <row r="50">
          <cell r="A50" t="str">
            <v>BA40</v>
          </cell>
          <cell r="B50" t="str">
            <v>40</v>
          </cell>
          <cell r="C50" t="str">
            <v>Kapur Pasang/ kapur tembok</v>
          </cell>
          <cell r="D50" t="str">
            <v>m³</v>
          </cell>
          <cell r="E50">
            <v>65000</v>
          </cell>
        </row>
        <row r="51">
          <cell r="A51" t="str">
            <v>BA41</v>
          </cell>
          <cell r="B51" t="str">
            <v>41</v>
          </cell>
          <cell r="C51" t="str">
            <v>Kapur Sirih</v>
          </cell>
          <cell r="D51" t="str">
            <v>kg</v>
          </cell>
          <cell r="E51">
            <v>4000</v>
          </cell>
        </row>
        <row r="52">
          <cell r="A52" t="str">
            <v>BA42</v>
          </cell>
          <cell r="B52" t="str">
            <v>42</v>
          </cell>
          <cell r="C52" t="str">
            <v>Semen Warna</v>
          </cell>
          <cell r="D52" t="str">
            <v>kg</v>
          </cell>
          <cell r="E52">
            <v>6000</v>
          </cell>
        </row>
        <row r="53">
          <cell r="A53" t="str">
            <v>BA43</v>
          </cell>
          <cell r="B53">
            <v>43</v>
          </cell>
          <cell r="C53" t="str">
            <v>Tanah Liat</v>
          </cell>
          <cell r="D53" t="str">
            <v>m³</v>
          </cell>
          <cell r="E53">
            <v>12000</v>
          </cell>
        </row>
        <row r="55">
          <cell r="C55" t="str">
            <v xml:space="preserve">B. BAHAN FINISHING  : </v>
          </cell>
        </row>
        <row r="56">
          <cell r="C56" t="str">
            <v xml:space="preserve">     LABURAN, PENGISI DAN ALATNYA</v>
          </cell>
        </row>
        <row r="57">
          <cell r="A57" t="str">
            <v>BD01</v>
          </cell>
          <cell r="B57">
            <v>44</v>
          </cell>
          <cell r="C57" t="str">
            <v>Plamir Tembok</v>
          </cell>
          <cell r="D57" t="str">
            <v>kg</v>
          </cell>
          <cell r="E57">
            <v>5600</v>
          </cell>
        </row>
        <row r="58">
          <cell r="A58" t="str">
            <v>BD02</v>
          </cell>
          <cell r="B58">
            <v>45</v>
          </cell>
          <cell r="C58" t="str">
            <v>Cat Tembok ICI Eksterior ( BETON )</v>
          </cell>
          <cell r="D58" t="str">
            <v>lt</v>
          </cell>
          <cell r="E58">
            <v>52000</v>
          </cell>
        </row>
        <row r="59">
          <cell r="A59" t="str">
            <v>BD03</v>
          </cell>
          <cell r="B59">
            <v>46</v>
          </cell>
          <cell r="C59" t="str">
            <v>Cat Tembok ICI Interior ( PLAFOND DAN DINDING )</v>
          </cell>
          <cell r="D59" t="str">
            <v>lt</v>
          </cell>
          <cell r="E59">
            <v>52000</v>
          </cell>
        </row>
        <row r="60">
          <cell r="A60" t="str">
            <v>BD04</v>
          </cell>
          <cell r="B60">
            <v>47</v>
          </cell>
          <cell r="C60" t="str">
            <v>Cat Tembok Vinilex</v>
          </cell>
          <cell r="D60" t="str">
            <v>kg</v>
          </cell>
          <cell r="E60">
            <v>11000</v>
          </cell>
        </row>
        <row r="61">
          <cell r="A61" t="str">
            <v>BD05</v>
          </cell>
          <cell r="B61">
            <v>48</v>
          </cell>
          <cell r="C61" t="str">
            <v>Cat Dasar ICI untuk Interior ( 2 Pelapis )</v>
          </cell>
          <cell r="D61" t="str">
            <v>lt</v>
          </cell>
          <cell r="E61">
            <v>48500</v>
          </cell>
        </row>
        <row r="62">
          <cell r="A62" t="str">
            <v>BD06</v>
          </cell>
          <cell r="B62">
            <v>49</v>
          </cell>
          <cell r="C62" t="str">
            <v>Cat Tembok Sanlex</v>
          </cell>
          <cell r="D62" t="str">
            <v>kg</v>
          </cell>
          <cell r="E62">
            <v>7500</v>
          </cell>
        </row>
        <row r="63">
          <cell r="A63" t="str">
            <v>BD07</v>
          </cell>
          <cell r="B63">
            <v>50</v>
          </cell>
          <cell r="C63" t="str">
            <v>Cat Tahan Asam</v>
          </cell>
          <cell r="D63" t="str">
            <v>kg</v>
          </cell>
          <cell r="E63">
            <v>16500</v>
          </cell>
        </row>
        <row r="64">
          <cell r="A64" t="str">
            <v>BD08</v>
          </cell>
          <cell r="B64">
            <v>51</v>
          </cell>
          <cell r="C64" t="str">
            <v>Pelapis Alkali ICI ( Cat Dasar Beton Ekterior )</v>
          </cell>
          <cell r="D64" t="str">
            <v>lt</v>
          </cell>
          <cell r="E64">
            <v>28000</v>
          </cell>
        </row>
        <row r="65">
          <cell r="A65" t="str">
            <v>BD09</v>
          </cell>
          <cell r="B65">
            <v>52</v>
          </cell>
          <cell r="C65" t="str">
            <v>Cat Marka / Spotlight</v>
          </cell>
          <cell r="D65" t="str">
            <v>kg</v>
          </cell>
          <cell r="E65">
            <v>37500</v>
          </cell>
        </row>
        <row r="66">
          <cell r="A66" t="str">
            <v>BD10</v>
          </cell>
          <cell r="B66">
            <v>53</v>
          </cell>
          <cell r="C66" t="str">
            <v>Water Profing Emulsion</v>
          </cell>
          <cell r="D66" t="str">
            <v>kg</v>
          </cell>
          <cell r="E66">
            <v>30000</v>
          </cell>
        </row>
        <row r="67">
          <cell r="A67" t="str">
            <v>BD11</v>
          </cell>
          <cell r="B67">
            <v>54</v>
          </cell>
          <cell r="C67" t="str">
            <v>Water Profing Membrance</v>
          </cell>
          <cell r="D67" t="str">
            <v>ml</v>
          </cell>
          <cell r="E67">
            <v>50000</v>
          </cell>
        </row>
        <row r="68">
          <cell r="A68" t="str">
            <v>BD12</v>
          </cell>
          <cell r="B68">
            <v>55</v>
          </cell>
          <cell r="C68" t="str">
            <v>Rool Cat Tembok</v>
          </cell>
          <cell r="D68" t="str">
            <v>bh</v>
          </cell>
          <cell r="E68">
            <v>15000</v>
          </cell>
        </row>
        <row r="69">
          <cell r="A69" t="str">
            <v>BD13</v>
          </cell>
          <cell r="B69">
            <v>56</v>
          </cell>
          <cell r="C69" t="str">
            <v>Kape Tembok</v>
          </cell>
          <cell r="D69" t="str">
            <v>bh</v>
          </cell>
          <cell r="E69">
            <v>4000</v>
          </cell>
        </row>
        <row r="70">
          <cell r="A70" t="str">
            <v>BD14</v>
          </cell>
          <cell r="B70">
            <v>57</v>
          </cell>
          <cell r="C70" t="str">
            <v>Kape Kayu</v>
          </cell>
          <cell r="D70" t="str">
            <v>bh</v>
          </cell>
          <cell r="E70">
            <v>4500</v>
          </cell>
        </row>
        <row r="71">
          <cell r="A71" t="str">
            <v>BD15</v>
          </cell>
          <cell r="B71">
            <v>58</v>
          </cell>
          <cell r="C71" t="str">
            <v>Soligneum 1 blek</v>
          </cell>
          <cell r="D71" t="str">
            <v>5 lt</v>
          </cell>
          <cell r="E71">
            <v>17500</v>
          </cell>
        </row>
        <row r="72">
          <cell r="A72" t="str">
            <v>BD16</v>
          </cell>
          <cell r="B72">
            <v>59</v>
          </cell>
          <cell r="C72" t="str">
            <v>Plincote</v>
          </cell>
          <cell r="D72" t="str">
            <v>kg</v>
          </cell>
          <cell r="E72">
            <v>17500</v>
          </cell>
        </row>
        <row r="73">
          <cell r="A73" t="str">
            <v>BD17</v>
          </cell>
          <cell r="B73">
            <v>60</v>
          </cell>
          <cell r="C73" t="str">
            <v>Pengawetan Kayu</v>
          </cell>
          <cell r="D73" t="str">
            <v>m³</v>
          </cell>
          <cell r="E73">
            <v>150000</v>
          </cell>
        </row>
        <row r="74">
          <cell r="A74" t="str">
            <v>BD18</v>
          </cell>
          <cell r="B74">
            <v>61</v>
          </cell>
          <cell r="C74" t="str">
            <v>Pengopenan Kayu</v>
          </cell>
          <cell r="D74" t="str">
            <v>m³</v>
          </cell>
          <cell r="E74">
            <v>275000</v>
          </cell>
        </row>
        <row r="75">
          <cell r="A75" t="str">
            <v>BD19</v>
          </cell>
          <cell r="B75">
            <v>62</v>
          </cell>
          <cell r="C75" t="str">
            <v>Kwas 3"</v>
          </cell>
          <cell r="D75" t="str">
            <v>bh</v>
          </cell>
          <cell r="E75">
            <v>6750</v>
          </cell>
        </row>
        <row r="76">
          <cell r="A76" t="str">
            <v>BD20</v>
          </cell>
          <cell r="B76">
            <v>63</v>
          </cell>
          <cell r="C76" t="str">
            <v>Oker</v>
          </cell>
          <cell r="D76" t="str">
            <v>kg</v>
          </cell>
          <cell r="E76">
            <v>14500</v>
          </cell>
        </row>
        <row r="77">
          <cell r="A77" t="str">
            <v>BD21</v>
          </cell>
          <cell r="B77">
            <v>64</v>
          </cell>
          <cell r="C77" t="str">
            <v>Oyan</v>
          </cell>
          <cell r="D77" t="str">
            <v>bks</v>
          </cell>
          <cell r="E77">
            <v>1200</v>
          </cell>
        </row>
        <row r="78">
          <cell r="A78" t="str">
            <v>BD22</v>
          </cell>
          <cell r="B78">
            <v>65</v>
          </cell>
          <cell r="C78" t="str">
            <v>Oten (Pewarna Plitur )</v>
          </cell>
          <cell r="D78" t="str">
            <v>bks</v>
          </cell>
          <cell r="E78">
            <v>1200</v>
          </cell>
        </row>
        <row r="79">
          <cell r="A79" t="str">
            <v>BD23</v>
          </cell>
          <cell r="B79">
            <v>66</v>
          </cell>
          <cell r="C79" t="str">
            <v>Spirtus</v>
          </cell>
          <cell r="D79" t="str">
            <v>lt</v>
          </cell>
          <cell r="E79">
            <v>2500</v>
          </cell>
        </row>
        <row r="80">
          <cell r="A80" t="str">
            <v>BD24</v>
          </cell>
          <cell r="B80">
            <v>67</v>
          </cell>
          <cell r="C80" t="str">
            <v>Bahan Plitur Kripik ( Sirlak India )</v>
          </cell>
          <cell r="D80" t="str">
            <v>kg</v>
          </cell>
          <cell r="E80">
            <v>50000</v>
          </cell>
        </row>
        <row r="81">
          <cell r="A81" t="str">
            <v>BD25</v>
          </cell>
          <cell r="B81">
            <v>68</v>
          </cell>
          <cell r="C81" t="str">
            <v>Dempul Lilin</v>
          </cell>
          <cell r="D81" t="str">
            <v>kg</v>
          </cell>
          <cell r="E81">
            <v>15000</v>
          </cell>
        </row>
        <row r="82">
          <cell r="A82" t="str">
            <v>BD26</v>
          </cell>
          <cell r="B82">
            <v>69</v>
          </cell>
          <cell r="C82" t="str">
            <v>Dempul Plitur</v>
          </cell>
          <cell r="D82" t="str">
            <v>kg</v>
          </cell>
          <cell r="E82">
            <v>16500</v>
          </cell>
        </row>
        <row r="83">
          <cell r="A83" t="str">
            <v>BD27</v>
          </cell>
          <cell r="B83">
            <v>70</v>
          </cell>
          <cell r="C83" t="str">
            <v>Dempul Halus / Imfra ( Wood Filler )</v>
          </cell>
          <cell r="D83" t="str">
            <v>kg</v>
          </cell>
          <cell r="E83">
            <v>18000</v>
          </cell>
        </row>
        <row r="84">
          <cell r="A84" t="str">
            <v>BD28</v>
          </cell>
          <cell r="B84">
            <v>71</v>
          </cell>
          <cell r="C84" t="str">
            <v>Terpentin</v>
          </cell>
          <cell r="D84" t="str">
            <v>lt</v>
          </cell>
          <cell r="E84">
            <v>1800</v>
          </cell>
        </row>
        <row r="85">
          <cell r="A85" t="str">
            <v>BD29</v>
          </cell>
          <cell r="B85">
            <v>72</v>
          </cell>
          <cell r="C85" t="str">
            <v>Tiner A</v>
          </cell>
          <cell r="D85" t="str">
            <v>lt</v>
          </cell>
          <cell r="E85">
            <v>8000</v>
          </cell>
        </row>
        <row r="86">
          <cell r="A86" t="str">
            <v>BD30</v>
          </cell>
          <cell r="B86">
            <v>73</v>
          </cell>
          <cell r="C86" t="str">
            <v>Tiner B</v>
          </cell>
          <cell r="D86" t="str">
            <v>lt</v>
          </cell>
          <cell r="E86">
            <v>12000</v>
          </cell>
        </row>
        <row r="87">
          <cell r="A87" t="str">
            <v>BD31</v>
          </cell>
          <cell r="B87">
            <v>74</v>
          </cell>
          <cell r="C87" t="str">
            <v>Kumpon</v>
          </cell>
          <cell r="D87" t="str">
            <v>kg</v>
          </cell>
          <cell r="E87">
            <v>20000</v>
          </cell>
        </row>
        <row r="88">
          <cell r="A88" t="str">
            <v>BD32</v>
          </cell>
          <cell r="B88">
            <v>75</v>
          </cell>
          <cell r="C88" t="str">
            <v>Melamik</v>
          </cell>
          <cell r="D88" t="str">
            <v>kg</v>
          </cell>
          <cell r="E88">
            <v>23000</v>
          </cell>
        </row>
        <row r="89">
          <cell r="A89" t="str">
            <v>BD33</v>
          </cell>
          <cell r="B89">
            <v>76</v>
          </cell>
          <cell r="C89" t="str">
            <v>Dempul Plastik</v>
          </cell>
          <cell r="D89" t="str">
            <v>kg</v>
          </cell>
          <cell r="E89">
            <v>16500</v>
          </cell>
        </row>
        <row r="90">
          <cell r="A90" t="str">
            <v>BD34</v>
          </cell>
          <cell r="B90">
            <v>77</v>
          </cell>
          <cell r="C90" t="str">
            <v>Dempul Duco</v>
          </cell>
          <cell r="D90" t="str">
            <v>kg</v>
          </cell>
          <cell r="E90">
            <v>19000</v>
          </cell>
        </row>
        <row r="91">
          <cell r="A91" t="str">
            <v>BD35</v>
          </cell>
          <cell r="B91">
            <v>78</v>
          </cell>
          <cell r="C91" t="str">
            <v>Ampelas</v>
          </cell>
          <cell r="D91" t="str">
            <v>lbr</v>
          </cell>
          <cell r="E91">
            <v>2500</v>
          </cell>
        </row>
        <row r="92">
          <cell r="A92" t="str">
            <v>BD36</v>
          </cell>
          <cell r="B92">
            <v>79</v>
          </cell>
          <cell r="C92" t="str">
            <v>Dempul Kayu Cap Kucing</v>
          </cell>
          <cell r="D92" t="str">
            <v>kg</v>
          </cell>
          <cell r="E92">
            <v>25000</v>
          </cell>
        </row>
        <row r="93">
          <cell r="A93" t="str">
            <v>BD37</v>
          </cell>
          <cell r="B93">
            <v>80</v>
          </cell>
          <cell r="C93" t="str">
            <v>Meni Kayu / Besi</v>
          </cell>
          <cell r="D93" t="str">
            <v>kg</v>
          </cell>
          <cell r="E93">
            <v>8000</v>
          </cell>
        </row>
        <row r="94">
          <cell r="A94" t="str">
            <v>BD38</v>
          </cell>
          <cell r="B94">
            <v>81</v>
          </cell>
          <cell r="C94" t="str">
            <v>Sincromat</v>
          </cell>
          <cell r="D94" t="str">
            <v>kg</v>
          </cell>
          <cell r="E94">
            <v>20000</v>
          </cell>
        </row>
        <row r="95">
          <cell r="A95" t="str">
            <v>BD39</v>
          </cell>
          <cell r="B95">
            <v>82</v>
          </cell>
          <cell r="C95" t="str">
            <v>Cat Kayu Sieve</v>
          </cell>
          <cell r="D95" t="str">
            <v>kg</v>
          </cell>
          <cell r="E95">
            <v>25000</v>
          </cell>
        </row>
        <row r="96">
          <cell r="A96" t="str">
            <v>BD40</v>
          </cell>
          <cell r="B96">
            <v>83</v>
          </cell>
          <cell r="C96" t="str">
            <v>Cat Besi Sieve</v>
          </cell>
          <cell r="D96" t="str">
            <v>kg</v>
          </cell>
          <cell r="E96">
            <v>25000</v>
          </cell>
        </row>
        <row r="97">
          <cell r="A97" t="str">
            <v>BD41</v>
          </cell>
          <cell r="B97">
            <v>84</v>
          </cell>
          <cell r="C97" t="str">
            <v>Cat Besi Duco Danaglos/ICI</v>
          </cell>
          <cell r="D97" t="str">
            <v>kg</v>
          </cell>
          <cell r="E97">
            <v>65000</v>
          </cell>
        </row>
        <row r="98">
          <cell r="A98" t="str">
            <v>BD42</v>
          </cell>
          <cell r="B98">
            <v>85</v>
          </cell>
          <cell r="C98" t="str">
            <v>Cat Bron</v>
          </cell>
          <cell r="D98" t="str">
            <v>kg</v>
          </cell>
          <cell r="E98">
            <v>25000</v>
          </cell>
        </row>
        <row r="100">
          <cell r="C100" t="str">
            <v>C. BAHAN KAYU BERIKUT BAHAN JADINYA</v>
          </cell>
        </row>
        <row r="101">
          <cell r="A101" t="str">
            <v>BF01</v>
          </cell>
          <cell r="B101">
            <v>86</v>
          </cell>
          <cell r="C101" t="str">
            <v>Bambu Ø 5 s.d 7</v>
          </cell>
          <cell r="D101" t="str">
            <v>bt</v>
          </cell>
          <cell r="E101">
            <v>11500</v>
          </cell>
        </row>
        <row r="102">
          <cell r="A102" t="str">
            <v>BF02</v>
          </cell>
          <cell r="B102">
            <v>87</v>
          </cell>
          <cell r="C102" t="str">
            <v>Bambu Ø 7 s.d 10</v>
          </cell>
          <cell r="D102" t="str">
            <v>bt</v>
          </cell>
          <cell r="E102">
            <v>16500</v>
          </cell>
        </row>
        <row r="103">
          <cell r="A103" t="str">
            <v>BF03</v>
          </cell>
          <cell r="B103">
            <v>88</v>
          </cell>
          <cell r="C103" t="str">
            <v>Bambu Gombong</v>
          </cell>
          <cell r="D103" t="str">
            <v>bt</v>
          </cell>
          <cell r="E103">
            <v>31500</v>
          </cell>
        </row>
        <row r="104">
          <cell r="A104" t="str">
            <v>BF04</v>
          </cell>
          <cell r="B104">
            <v>89</v>
          </cell>
          <cell r="C104" t="str">
            <v>Kayu Kamper Singkil / Kapur (K. Samarinda Klas II)</v>
          </cell>
          <cell r="D104" t="str">
            <v>m³</v>
          </cell>
          <cell r="E104">
            <v>2550000</v>
          </cell>
        </row>
        <row r="105">
          <cell r="A105" t="str">
            <v>BF05</v>
          </cell>
          <cell r="B105">
            <v>90</v>
          </cell>
          <cell r="C105" t="str">
            <v>Kayu Balok Borneo Super</v>
          </cell>
          <cell r="D105" t="str">
            <v>m³</v>
          </cell>
          <cell r="E105">
            <v>1250000</v>
          </cell>
        </row>
        <row r="106">
          <cell r="A106" t="str">
            <v>BF06</v>
          </cell>
          <cell r="B106">
            <v>91</v>
          </cell>
          <cell r="C106" t="str">
            <v>Kayu Papan Borneo Super</v>
          </cell>
          <cell r="D106" t="str">
            <v>m³</v>
          </cell>
          <cell r="E106">
            <v>1350000</v>
          </cell>
        </row>
        <row r="107">
          <cell r="A107" t="str">
            <v>BF07</v>
          </cell>
          <cell r="B107">
            <v>92</v>
          </cell>
          <cell r="C107" t="str">
            <v>Kayu Balok Kamper Medan (kruing)</v>
          </cell>
          <cell r="D107" t="str">
            <v>m³</v>
          </cell>
          <cell r="E107">
            <v>1500000</v>
          </cell>
        </row>
        <row r="108">
          <cell r="A108" t="str">
            <v>BF08</v>
          </cell>
          <cell r="B108">
            <v>93</v>
          </cell>
          <cell r="C108" t="str">
            <v>Kayu Papan Kamper Medan (Kruing)</v>
          </cell>
          <cell r="D108" t="str">
            <v>m³</v>
          </cell>
          <cell r="E108">
            <v>1600000</v>
          </cell>
        </row>
        <row r="109">
          <cell r="A109" t="str">
            <v>BF09</v>
          </cell>
          <cell r="B109">
            <v>94</v>
          </cell>
          <cell r="C109" t="str">
            <v>Kayu Balok Kamper Banjar</v>
          </cell>
          <cell r="D109" t="str">
            <v>m³</v>
          </cell>
          <cell r="E109">
            <v>1750000</v>
          </cell>
        </row>
        <row r="110">
          <cell r="A110" t="str">
            <v>BF10</v>
          </cell>
          <cell r="B110">
            <v>95</v>
          </cell>
          <cell r="C110" t="str">
            <v>Kayu Papan Kamper Banjar</v>
          </cell>
          <cell r="D110" t="str">
            <v>m³</v>
          </cell>
          <cell r="E110">
            <v>1850000</v>
          </cell>
        </row>
        <row r="111">
          <cell r="A111" t="str">
            <v>BF11</v>
          </cell>
          <cell r="B111">
            <v>96</v>
          </cell>
          <cell r="C111" t="str">
            <v>Kayu Balok Kamper Samarinda</v>
          </cell>
          <cell r="D111" t="str">
            <v>m³</v>
          </cell>
          <cell r="E111">
            <v>3400000</v>
          </cell>
        </row>
        <row r="112">
          <cell r="A112" t="str">
            <v>BF12</v>
          </cell>
          <cell r="B112">
            <v>97</v>
          </cell>
          <cell r="C112" t="str">
            <v>Kayu Papan Kamper Samarinda</v>
          </cell>
          <cell r="D112" t="str">
            <v>m³</v>
          </cell>
          <cell r="E112">
            <v>3500000</v>
          </cell>
        </row>
        <row r="113">
          <cell r="A113" t="str">
            <v>BF13</v>
          </cell>
          <cell r="B113">
            <v>98</v>
          </cell>
          <cell r="C113" t="str">
            <v>Kayu Balok Rasamala</v>
          </cell>
          <cell r="D113" t="str">
            <v>m³</v>
          </cell>
          <cell r="E113">
            <v>950000</v>
          </cell>
        </row>
        <row r="114">
          <cell r="A114" t="str">
            <v>BF14</v>
          </cell>
          <cell r="B114">
            <v>99</v>
          </cell>
          <cell r="C114" t="str">
            <v xml:space="preserve">Kayu Jati Jatim Tua dia. 40 cm </v>
          </cell>
          <cell r="D114" t="str">
            <v>m³</v>
          </cell>
          <cell r="E114">
            <v>8800000</v>
          </cell>
        </row>
        <row r="115">
          <cell r="A115" t="str">
            <v>BF15</v>
          </cell>
          <cell r="B115">
            <v>100</v>
          </cell>
          <cell r="C115" t="str">
            <v>Kayu Jati Jateng Tua dia. 40 cm</v>
          </cell>
          <cell r="D115" t="str">
            <v>m³</v>
          </cell>
          <cell r="E115">
            <v>8800000</v>
          </cell>
        </row>
        <row r="116">
          <cell r="A116" t="str">
            <v>BF16</v>
          </cell>
          <cell r="B116">
            <v>101</v>
          </cell>
          <cell r="C116" t="str">
            <v>Kayu Jati Jabar Tua  dia. 40 cm</v>
          </cell>
          <cell r="D116" t="str">
            <v>m³</v>
          </cell>
          <cell r="E116">
            <v>4250000</v>
          </cell>
        </row>
        <row r="117">
          <cell r="A117" t="str">
            <v>BF17</v>
          </cell>
          <cell r="B117">
            <v>102</v>
          </cell>
          <cell r="C117" t="str">
            <v xml:space="preserve">Kayu Jati Jabar dia. 40 cm kebawah </v>
          </cell>
          <cell r="D117" t="str">
            <v>m³</v>
          </cell>
          <cell r="E117">
            <v>3600000</v>
          </cell>
        </row>
        <row r="118">
          <cell r="A118" t="str">
            <v>BF18</v>
          </cell>
          <cell r="B118">
            <v>103</v>
          </cell>
          <cell r="C118" t="str">
            <v xml:space="preserve">Kayu Hutan Kelas I ( Segeng, Mahoni, Laban ) </v>
          </cell>
          <cell r="D118" t="str">
            <v>m³</v>
          </cell>
          <cell r="E118">
            <v>1045000</v>
          </cell>
        </row>
        <row r="119">
          <cell r="A119" t="str">
            <v>BF19</v>
          </cell>
          <cell r="B119">
            <v>104</v>
          </cell>
          <cell r="C119" t="str">
            <v>Kayu Albasia</v>
          </cell>
          <cell r="D119" t="str">
            <v>m³</v>
          </cell>
          <cell r="E119">
            <v>400000</v>
          </cell>
        </row>
        <row r="120">
          <cell r="A120" t="str">
            <v>BF20</v>
          </cell>
          <cell r="B120">
            <v>105</v>
          </cell>
          <cell r="C120" t="str">
            <v>Dolken 5 s/d 7</v>
          </cell>
          <cell r="D120" t="str">
            <v>bt</v>
          </cell>
          <cell r="E120">
            <v>7500</v>
          </cell>
        </row>
        <row r="121">
          <cell r="A121" t="str">
            <v>BF21</v>
          </cell>
          <cell r="B121">
            <v>106</v>
          </cell>
          <cell r="C121" t="str">
            <v>Dolken 7 s/d 10</v>
          </cell>
          <cell r="D121" t="str">
            <v>bt</v>
          </cell>
          <cell r="E121">
            <v>12500</v>
          </cell>
        </row>
        <row r="122">
          <cell r="A122" t="str">
            <v>BF22</v>
          </cell>
          <cell r="B122">
            <v>107</v>
          </cell>
          <cell r="C122" t="str">
            <v>List profil kamper 1 cm</v>
          </cell>
          <cell r="D122" t="str">
            <v>m1</v>
          </cell>
          <cell r="E122">
            <v>1350</v>
          </cell>
        </row>
        <row r="123">
          <cell r="A123" t="str">
            <v>BF23</v>
          </cell>
          <cell r="B123">
            <v>108</v>
          </cell>
          <cell r="C123" t="str">
            <v>List profil kamper 2 cm</v>
          </cell>
          <cell r="D123" t="str">
            <v>m1</v>
          </cell>
          <cell r="E123">
            <v>1950</v>
          </cell>
        </row>
        <row r="124">
          <cell r="A124" t="str">
            <v>BF24</v>
          </cell>
          <cell r="B124">
            <v>109</v>
          </cell>
          <cell r="C124" t="str">
            <v>List profil kamper 4 cm</v>
          </cell>
          <cell r="D124" t="str">
            <v>m1</v>
          </cell>
          <cell r="E124">
            <v>4500</v>
          </cell>
        </row>
        <row r="125">
          <cell r="A125" t="str">
            <v>BF25</v>
          </cell>
          <cell r="B125">
            <v>110</v>
          </cell>
          <cell r="C125" t="str">
            <v>List profil kamper 5 cm</v>
          </cell>
          <cell r="D125" t="str">
            <v>m1</v>
          </cell>
          <cell r="E125">
            <v>7150</v>
          </cell>
        </row>
        <row r="126">
          <cell r="A126" t="str">
            <v>BF26</v>
          </cell>
          <cell r="B126">
            <v>111</v>
          </cell>
          <cell r="C126" t="str">
            <v>List profil kamper 10 cm</v>
          </cell>
          <cell r="D126" t="str">
            <v>m1</v>
          </cell>
          <cell r="E126">
            <v>13750</v>
          </cell>
        </row>
        <row r="127">
          <cell r="A127" t="str">
            <v>BF27</v>
          </cell>
          <cell r="B127">
            <v>112</v>
          </cell>
          <cell r="C127" t="str">
            <v>Pegangan Tangga profil Jati</v>
          </cell>
          <cell r="D127" t="str">
            <v>m1</v>
          </cell>
          <cell r="E127">
            <v>65000</v>
          </cell>
        </row>
        <row r="128">
          <cell r="A128" t="str">
            <v>BF28</v>
          </cell>
          <cell r="B128">
            <v>113</v>
          </cell>
          <cell r="C128" t="str">
            <v>Pegangan Tangga profil Kamper</v>
          </cell>
          <cell r="D128" t="str">
            <v>m1</v>
          </cell>
          <cell r="E128">
            <v>22500</v>
          </cell>
        </row>
        <row r="129">
          <cell r="A129" t="str">
            <v>BF29</v>
          </cell>
          <cell r="B129">
            <v>114</v>
          </cell>
          <cell r="C129" t="str">
            <v>Kayu Reng 2/3 Borneo Super</v>
          </cell>
          <cell r="D129" t="str">
            <v>m1</v>
          </cell>
          <cell r="E129">
            <v>850</v>
          </cell>
        </row>
        <row r="130">
          <cell r="A130" t="str">
            <v>BF30</v>
          </cell>
          <cell r="B130">
            <v>115</v>
          </cell>
          <cell r="C130" t="str">
            <v>Kayu Reng 2/3 Kamper Banjar</v>
          </cell>
          <cell r="D130" t="str">
            <v>m1</v>
          </cell>
          <cell r="E130">
            <v>1400</v>
          </cell>
        </row>
        <row r="131">
          <cell r="A131" t="str">
            <v>BF31</v>
          </cell>
          <cell r="B131">
            <v>116</v>
          </cell>
          <cell r="C131" t="str">
            <v>Kayu Reng 3/4 Kamper Banjar</v>
          </cell>
          <cell r="D131" t="str">
            <v>m1</v>
          </cell>
          <cell r="E131">
            <v>1800</v>
          </cell>
        </row>
        <row r="133">
          <cell r="C133" t="str">
            <v>D. BAHAN PENUTUP RANGKA PLAFOND</v>
          </cell>
        </row>
        <row r="134">
          <cell r="A134" t="str">
            <v>BH01</v>
          </cell>
          <cell r="B134">
            <v>117</v>
          </cell>
          <cell r="C134" t="str">
            <v>Bahan plafond Enternit 4 mm</v>
          </cell>
          <cell r="D134" t="str">
            <v>m²</v>
          </cell>
          <cell r="E134">
            <v>8500</v>
          </cell>
        </row>
        <row r="135">
          <cell r="A135" t="str">
            <v>BH02</v>
          </cell>
          <cell r="B135">
            <v>118</v>
          </cell>
          <cell r="C135" t="str">
            <v>Bahan plafond hardpleks 5 mm 120 x 240</v>
          </cell>
          <cell r="D135" t="str">
            <v>lbr</v>
          </cell>
          <cell r="E135">
            <v>35000</v>
          </cell>
        </row>
        <row r="136">
          <cell r="A136" t="str">
            <v>BH03</v>
          </cell>
          <cell r="B136">
            <v>119</v>
          </cell>
          <cell r="C136" t="str">
            <v>Bahan plafond Asbes Semen 5 mm</v>
          </cell>
          <cell r="D136" t="str">
            <v>m²</v>
          </cell>
          <cell r="E136">
            <v>10500</v>
          </cell>
        </row>
        <row r="137">
          <cell r="A137" t="str">
            <v>BH04</v>
          </cell>
          <cell r="B137">
            <v>120</v>
          </cell>
          <cell r="C137" t="str">
            <v>Gypsum 120 x 240  t = 9 mm ex DN</v>
          </cell>
          <cell r="D137" t="str">
            <v>lbr</v>
          </cell>
          <cell r="E137">
            <v>39000</v>
          </cell>
        </row>
        <row r="138">
          <cell r="A138" t="str">
            <v>BH05</v>
          </cell>
          <cell r="B138">
            <v>121</v>
          </cell>
          <cell r="C138" t="str">
            <v>Gypsum 120 x 240  t = 9 mm ex Luar</v>
          </cell>
          <cell r="D138" t="str">
            <v>lbr</v>
          </cell>
          <cell r="E138">
            <v>44500</v>
          </cell>
        </row>
        <row r="139">
          <cell r="A139" t="str">
            <v>BH06</v>
          </cell>
          <cell r="B139">
            <v>122</v>
          </cell>
          <cell r="C139" t="str">
            <v xml:space="preserve">Acustik Amstrong 60 x 120 </v>
          </cell>
          <cell r="D139" t="str">
            <v>lbr</v>
          </cell>
          <cell r="E139">
            <v>69000</v>
          </cell>
        </row>
        <row r="141">
          <cell r="C141" t="str">
            <v>E. BAHAN KAYU LAPIS</v>
          </cell>
        </row>
        <row r="142">
          <cell r="A142" t="str">
            <v>BJ01</v>
          </cell>
          <cell r="B142">
            <v>123</v>
          </cell>
          <cell r="C142" t="str">
            <v>Triplek 3 mm 120 x 240</v>
          </cell>
          <cell r="D142" t="str">
            <v>lbr</v>
          </cell>
          <cell r="E142">
            <v>28000</v>
          </cell>
        </row>
        <row r="143">
          <cell r="A143" t="str">
            <v>BJ02</v>
          </cell>
          <cell r="B143">
            <v>124</v>
          </cell>
          <cell r="C143" t="str">
            <v>Triplek 4 mm 120 x 240</v>
          </cell>
          <cell r="D143" t="str">
            <v>lbr</v>
          </cell>
          <cell r="E143">
            <v>32000</v>
          </cell>
        </row>
        <row r="144">
          <cell r="A144" t="str">
            <v>BJ03</v>
          </cell>
          <cell r="B144">
            <v>125</v>
          </cell>
          <cell r="C144" t="str">
            <v>Triplek 4 mm Ukuran Pintu</v>
          </cell>
          <cell r="D144" t="str">
            <v>lbr</v>
          </cell>
          <cell r="E144">
            <v>22500</v>
          </cell>
        </row>
        <row r="145">
          <cell r="A145" t="str">
            <v>BJ04</v>
          </cell>
          <cell r="B145">
            <v>126</v>
          </cell>
          <cell r="C145" t="str">
            <v>Triplek 6 mm 120 x 240</v>
          </cell>
          <cell r="D145" t="str">
            <v>lbr</v>
          </cell>
          <cell r="E145">
            <v>60400</v>
          </cell>
        </row>
        <row r="146">
          <cell r="A146" t="str">
            <v>BJ05</v>
          </cell>
          <cell r="B146">
            <v>127</v>
          </cell>
          <cell r="C146" t="str">
            <v>Triplek 9 mm 120 x 240</v>
          </cell>
          <cell r="D146" t="str">
            <v>lbr</v>
          </cell>
          <cell r="E146">
            <v>80000</v>
          </cell>
        </row>
        <row r="147">
          <cell r="A147" t="str">
            <v>BJ06</v>
          </cell>
          <cell r="B147">
            <v>128</v>
          </cell>
          <cell r="C147" t="str">
            <v>Jabar Wood 4 mm</v>
          </cell>
          <cell r="D147" t="str">
            <v>lbr</v>
          </cell>
          <cell r="E147">
            <v>49500</v>
          </cell>
        </row>
        <row r="148">
          <cell r="A148" t="str">
            <v>BJ07</v>
          </cell>
          <cell r="B148">
            <v>129</v>
          </cell>
          <cell r="C148" t="str">
            <v>Bilik Bambu ( tanpa kulit )</v>
          </cell>
          <cell r="D148" t="str">
            <v>m²</v>
          </cell>
          <cell r="E148">
            <v>5500</v>
          </cell>
        </row>
        <row r="149">
          <cell r="A149" t="str">
            <v>BJ08</v>
          </cell>
          <cell r="B149">
            <v>130</v>
          </cell>
          <cell r="C149" t="str">
            <v>Bilik Bambu ( dengan kulit )</v>
          </cell>
          <cell r="D149" t="str">
            <v>m²</v>
          </cell>
          <cell r="E149">
            <v>8000</v>
          </cell>
        </row>
        <row r="150">
          <cell r="A150" t="str">
            <v>BJ09</v>
          </cell>
          <cell r="B150">
            <v>131</v>
          </cell>
          <cell r="C150" t="str">
            <v>Bilik Bambu Hitam Variasi</v>
          </cell>
          <cell r="D150" t="str">
            <v>m²</v>
          </cell>
          <cell r="E150">
            <v>11000</v>
          </cell>
        </row>
        <row r="151">
          <cell r="A151" t="str">
            <v>BJ10</v>
          </cell>
          <cell r="B151">
            <v>132</v>
          </cell>
          <cell r="C151" t="str">
            <v>Wall Paper ( kls menengah )</v>
          </cell>
          <cell r="D151" t="str">
            <v>m²</v>
          </cell>
          <cell r="E151">
            <v>27000</v>
          </cell>
        </row>
        <row r="152">
          <cell r="A152" t="str">
            <v>BJ11</v>
          </cell>
          <cell r="B152">
            <v>133</v>
          </cell>
          <cell r="C152" t="str">
            <v>Multiplek 9 mm 120 x 240</v>
          </cell>
          <cell r="D152" t="str">
            <v>lbr</v>
          </cell>
          <cell r="E152">
            <v>75000</v>
          </cell>
        </row>
        <row r="153">
          <cell r="A153" t="str">
            <v>BJ12</v>
          </cell>
          <cell r="B153">
            <v>134</v>
          </cell>
          <cell r="C153" t="str">
            <v>Multiplek 12 mm 120 x 240</v>
          </cell>
          <cell r="D153" t="str">
            <v>lbr</v>
          </cell>
          <cell r="E153">
            <v>110000</v>
          </cell>
        </row>
        <row r="154">
          <cell r="A154" t="str">
            <v>BJ13</v>
          </cell>
          <cell r="B154">
            <v>135</v>
          </cell>
          <cell r="C154" t="str">
            <v>Multiplek 18 mm 120 x 240</v>
          </cell>
          <cell r="D154" t="str">
            <v>lbr</v>
          </cell>
          <cell r="E154">
            <v>125000</v>
          </cell>
        </row>
        <row r="155">
          <cell r="A155" t="str">
            <v>BJ14</v>
          </cell>
          <cell r="B155">
            <v>136</v>
          </cell>
          <cell r="C155" t="str">
            <v>Play Wood 18 mm 120 x 240</v>
          </cell>
          <cell r="D155" t="str">
            <v>lbr</v>
          </cell>
          <cell r="E155">
            <v>166500</v>
          </cell>
        </row>
        <row r="156">
          <cell r="A156" t="str">
            <v>BJ15</v>
          </cell>
          <cell r="B156">
            <v>137</v>
          </cell>
          <cell r="C156" t="str">
            <v>Teak Wood 3 mm 120 x 240</v>
          </cell>
          <cell r="D156" t="str">
            <v>lbr</v>
          </cell>
          <cell r="E156">
            <v>62500</v>
          </cell>
        </row>
        <row r="157">
          <cell r="A157" t="str">
            <v>BJ16</v>
          </cell>
          <cell r="B157">
            <v>138</v>
          </cell>
          <cell r="C157" t="str">
            <v>Teak Wood 4 mm 120 x 240</v>
          </cell>
          <cell r="D157" t="str">
            <v>lbr</v>
          </cell>
          <cell r="E157">
            <v>68000</v>
          </cell>
        </row>
        <row r="158">
          <cell r="A158" t="str">
            <v>BJ17</v>
          </cell>
          <cell r="B158">
            <v>139</v>
          </cell>
          <cell r="C158" t="str">
            <v xml:space="preserve">Teak Wood 3 mm 120 x 240 Ukuran Pintu </v>
          </cell>
          <cell r="D158" t="str">
            <v>lbr</v>
          </cell>
          <cell r="E158">
            <v>42500</v>
          </cell>
        </row>
        <row r="159">
          <cell r="A159" t="str">
            <v>BJ18</v>
          </cell>
          <cell r="B159">
            <v>140</v>
          </cell>
          <cell r="C159" t="str">
            <v>Teak Wood ukuran Pintu 4 mm</v>
          </cell>
          <cell r="D159" t="str">
            <v>lbr</v>
          </cell>
          <cell r="E159">
            <v>62000</v>
          </cell>
        </row>
        <row r="160">
          <cell r="A160" t="str">
            <v>BJ19</v>
          </cell>
          <cell r="B160">
            <v>141</v>
          </cell>
          <cell r="C160" t="str">
            <v>Tacon ( tahan bakar )</v>
          </cell>
          <cell r="D160" t="str">
            <v>m²</v>
          </cell>
          <cell r="E160">
            <v>65500</v>
          </cell>
        </row>
        <row r="161">
          <cell r="A161" t="str">
            <v>BJ20</v>
          </cell>
          <cell r="B161">
            <v>142</v>
          </cell>
          <cell r="C161" t="str">
            <v>Supercon</v>
          </cell>
          <cell r="D161" t="str">
            <v>m²</v>
          </cell>
          <cell r="E161">
            <v>35000</v>
          </cell>
        </row>
        <row r="162">
          <cell r="A162" t="str">
            <v>BJ21</v>
          </cell>
          <cell r="B162">
            <v>143</v>
          </cell>
          <cell r="C162" t="str">
            <v xml:space="preserve">Melamin 4 mm 120 x 240 </v>
          </cell>
          <cell r="D162" t="str">
            <v>lbr</v>
          </cell>
          <cell r="E162">
            <v>40000</v>
          </cell>
        </row>
        <row r="163">
          <cell r="A163" t="str">
            <v>BJ22</v>
          </cell>
          <cell r="B163">
            <v>144</v>
          </cell>
          <cell r="C163" t="str">
            <v>Melamin TOK 4 mm</v>
          </cell>
          <cell r="D163" t="str">
            <v>lbr</v>
          </cell>
          <cell r="E163">
            <v>69500</v>
          </cell>
        </row>
        <row r="164">
          <cell r="A164" t="str">
            <v>BJ23</v>
          </cell>
          <cell r="B164">
            <v>145</v>
          </cell>
          <cell r="C164" t="str">
            <v xml:space="preserve">Formika 120 x 240 </v>
          </cell>
          <cell r="D164" t="str">
            <v>lbr</v>
          </cell>
          <cell r="E164">
            <v>90000</v>
          </cell>
        </row>
        <row r="165">
          <cell r="A165" t="str">
            <v>BJ24</v>
          </cell>
          <cell r="B165">
            <v>146</v>
          </cell>
          <cell r="C165" t="str">
            <v>Formika Ukuran Pintu</v>
          </cell>
          <cell r="D165" t="str">
            <v>lbr</v>
          </cell>
          <cell r="E165">
            <v>64500</v>
          </cell>
        </row>
        <row r="167">
          <cell r="C167" t="str">
            <v>F. BAHAN LANTAI DAN PELAPIS DINDING</v>
          </cell>
        </row>
        <row r="168">
          <cell r="A168" t="str">
            <v>BL01</v>
          </cell>
          <cell r="B168">
            <v>147</v>
          </cell>
          <cell r="C168" t="str">
            <v>Tegel PC 20 x 20</v>
          </cell>
          <cell r="D168" t="str">
            <v>bh</v>
          </cell>
          <cell r="E168">
            <v>800</v>
          </cell>
        </row>
        <row r="169">
          <cell r="A169" t="str">
            <v>BL02</v>
          </cell>
          <cell r="B169">
            <v>148</v>
          </cell>
          <cell r="C169" t="str">
            <v>Plin Tegel PC 10 x 20</v>
          </cell>
          <cell r="D169" t="str">
            <v>bh</v>
          </cell>
          <cell r="E169">
            <v>725</v>
          </cell>
        </row>
        <row r="170">
          <cell r="A170" t="str">
            <v>BL03</v>
          </cell>
          <cell r="B170">
            <v>149</v>
          </cell>
          <cell r="C170" t="str">
            <v>Tegel PC 30 x 30</v>
          </cell>
          <cell r="D170" t="str">
            <v>bh</v>
          </cell>
          <cell r="E170">
            <v>1100</v>
          </cell>
        </row>
        <row r="171">
          <cell r="A171" t="str">
            <v>BL04</v>
          </cell>
          <cell r="B171">
            <v>150</v>
          </cell>
          <cell r="C171" t="str">
            <v>Plin Tegel PC 15 x 30</v>
          </cell>
          <cell r="D171" t="str">
            <v>bh</v>
          </cell>
          <cell r="E171">
            <v>850</v>
          </cell>
        </row>
        <row r="172">
          <cell r="A172" t="str">
            <v>BL05</v>
          </cell>
          <cell r="B172">
            <v>151</v>
          </cell>
          <cell r="C172" t="str">
            <v>Tegel Warna 20 x 20</v>
          </cell>
          <cell r="D172" t="str">
            <v>bh</v>
          </cell>
          <cell r="E172">
            <v>1000</v>
          </cell>
        </row>
        <row r="173">
          <cell r="A173" t="str">
            <v>BL06</v>
          </cell>
          <cell r="B173">
            <v>152</v>
          </cell>
          <cell r="C173" t="str">
            <v>Plin Tegel Warna 10 x 20</v>
          </cell>
          <cell r="D173" t="str">
            <v>bh</v>
          </cell>
          <cell r="E173">
            <v>850</v>
          </cell>
        </row>
        <row r="174">
          <cell r="A174" t="str">
            <v>BL07</v>
          </cell>
          <cell r="B174">
            <v>153</v>
          </cell>
          <cell r="C174" t="str">
            <v>Tegel Warna 30 x 30</v>
          </cell>
          <cell r="D174" t="str">
            <v>bh</v>
          </cell>
          <cell r="E174">
            <v>1450</v>
          </cell>
        </row>
        <row r="175">
          <cell r="A175" t="str">
            <v>BL08</v>
          </cell>
          <cell r="B175">
            <v>154</v>
          </cell>
          <cell r="C175" t="str">
            <v>Plin Tegel Warna 15 x 30</v>
          </cell>
          <cell r="D175" t="str">
            <v>bh</v>
          </cell>
          <cell r="E175">
            <v>1250</v>
          </cell>
        </row>
        <row r="176">
          <cell r="A176" t="str">
            <v>BL09</v>
          </cell>
          <cell r="B176">
            <v>155</v>
          </cell>
          <cell r="C176" t="str">
            <v>Tegel Wafel PC 20 x 20</v>
          </cell>
          <cell r="D176" t="str">
            <v>bh</v>
          </cell>
          <cell r="E176">
            <v>850</v>
          </cell>
        </row>
        <row r="177">
          <cell r="A177" t="str">
            <v>BL10</v>
          </cell>
          <cell r="B177">
            <v>156</v>
          </cell>
          <cell r="C177" t="str">
            <v>Tegel Wafel Warna 20 x 20</v>
          </cell>
          <cell r="D177" t="str">
            <v>bh</v>
          </cell>
          <cell r="E177">
            <v>1150</v>
          </cell>
        </row>
        <row r="178">
          <cell r="A178" t="str">
            <v>BL11</v>
          </cell>
          <cell r="B178">
            <v>157</v>
          </cell>
          <cell r="C178" t="str">
            <v>Tegel Badak PC 30 x 30</v>
          </cell>
          <cell r="D178" t="str">
            <v>bh</v>
          </cell>
          <cell r="E178">
            <v>1150</v>
          </cell>
        </row>
        <row r="179">
          <cell r="A179" t="str">
            <v>BL12</v>
          </cell>
          <cell r="B179">
            <v>158</v>
          </cell>
          <cell r="C179" t="str">
            <v>Poslin 11 x 11 Warna Standar DN</v>
          </cell>
          <cell r="D179" t="str">
            <v>m²</v>
          </cell>
          <cell r="E179">
            <v>25500</v>
          </cell>
        </row>
        <row r="180">
          <cell r="A180" t="str">
            <v>BL13</v>
          </cell>
          <cell r="B180">
            <v>159</v>
          </cell>
          <cell r="C180" t="str">
            <v>Poslin 11 x 11 Warna Khusus DN</v>
          </cell>
          <cell r="D180" t="str">
            <v>m²</v>
          </cell>
          <cell r="E180">
            <v>29500</v>
          </cell>
        </row>
        <row r="181">
          <cell r="A181" t="str">
            <v>BL14</v>
          </cell>
          <cell r="B181">
            <v>160</v>
          </cell>
          <cell r="C181" t="str">
            <v>Keramik 10 x 20 dan 20 x 20 KW I DN Putih  / Polos</v>
          </cell>
          <cell r="D181" t="str">
            <v>m²</v>
          </cell>
          <cell r="E181">
            <v>27000</v>
          </cell>
        </row>
        <row r="182">
          <cell r="A182" t="str">
            <v>BL15</v>
          </cell>
          <cell r="B182">
            <v>161</v>
          </cell>
          <cell r="C182" t="str">
            <v>Keramik 10 x 20 KW I DN Corak / Warna / Anti Slip</v>
          </cell>
          <cell r="D182" t="str">
            <v>m²</v>
          </cell>
          <cell r="E182">
            <v>28000</v>
          </cell>
        </row>
        <row r="183">
          <cell r="A183" t="str">
            <v>BL16</v>
          </cell>
          <cell r="B183">
            <v>162</v>
          </cell>
          <cell r="C183" t="str">
            <v>Keramik 20 x 20 (KM) KW I DN Corak / Warna / Anti Slip</v>
          </cell>
          <cell r="D183" t="str">
            <v>m²</v>
          </cell>
          <cell r="E183">
            <v>31500</v>
          </cell>
        </row>
        <row r="184">
          <cell r="A184" t="str">
            <v>BL17</v>
          </cell>
          <cell r="B184">
            <v>163</v>
          </cell>
          <cell r="C184" t="str">
            <v xml:space="preserve">Keramik 20 x 20 (KM) KWI DN Putih Polos </v>
          </cell>
          <cell r="D184" t="str">
            <v>m²</v>
          </cell>
          <cell r="E184">
            <v>27500</v>
          </cell>
        </row>
        <row r="185">
          <cell r="A185" t="str">
            <v>BL18</v>
          </cell>
          <cell r="B185">
            <v>164</v>
          </cell>
          <cell r="C185" t="str">
            <v xml:space="preserve">Keramik 20 x 25 Dinding KM KWI DN Corak </v>
          </cell>
          <cell r="D185" t="str">
            <v>m²</v>
          </cell>
          <cell r="E185">
            <v>33500</v>
          </cell>
        </row>
        <row r="186">
          <cell r="A186" t="str">
            <v>BL19</v>
          </cell>
          <cell r="B186">
            <v>165</v>
          </cell>
          <cell r="C186" t="str">
            <v>Keramik 30 x 30 KW I DN putih polos</v>
          </cell>
          <cell r="D186" t="str">
            <v>m²</v>
          </cell>
          <cell r="E186">
            <v>24000</v>
          </cell>
        </row>
        <row r="187">
          <cell r="A187" t="str">
            <v>BL20</v>
          </cell>
          <cell r="B187">
            <v>166</v>
          </cell>
          <cell r="C187" t="str">
            <v>Keramik 30 x 30 KW I DN Warna/Corak ( ANTI SLIP )</v>
          </cell>
          <cell r="D187" t="str">
            <v>m²</v>
          </cell>
          <cell r="E187">
            <v>35000</v>
          </cell>
        </row>
        <row r="188">
          <cell r="A188" t="str">
            <v>BL21</v>
          </cell>
          <cell r="B188">
            <v>167</v>
          </cell>
          <cell r="C188" t="str">
            <v>Vinyl Lantai standar</v>
          </cell>
          <cell r="D188" t="str">
            <v>m²</v>
          </cell>
          <cell r="E188">
            <v>15500</v>
          </cell>
        </row>
        <row r="189">
          <cell r="A189" t="str">
            <v>BL22</v>
          </cell>
          <cell r="B189">
            <v>168</v>
          </cell>
          <cell r="C189" t="str">
            <v>Karpet Kelas Baik LN</v>
          </cell>
          <cell r="D189" t="str">
            <v>m²</v>
          </cell>
          <cell r="E189">
            <v>445700</v>
          </cell>
        </row>
        <row r="190">
          <cell r="A190" t="str">
            <v>BL23</v>
          </cell>
          <cell r="B190">
            <v>169</v>
          </cell>
          <cell r="C190" t="str">
            <v>Karpet Kelas Sedang LN</v>
          </cell>
          <cell r="D190" t="str">
            <v>m²</v>
          </cell>
          <cell r="E190">
            <v>174000</v>
          </cell>
        </row>
        <row r="191">
          <cell r="A191" t="str">
            <v>BL24</v>
          </cell>
          <cell r="B191">
            <v>170</v>
          </cell>
          <cell r="C191" t="str">
            <v>Stairnosing keramik 10/20</v>
          </cell>
          <cell r="D191" t="str">
            <v>bh</v>
          </cell>
          <cell r="E191">
            <v>6000</v>
          </cell>
        </row>
        <row r="192">
          <cell r="A192" t="str">
            <v>BL25</v>
          </cell>
          <cell r="B192">
            <v>171</v>
          </cell>
          <cell r="C192" t="str">
            <v>Stairnosing fiber</v>
          </cell>
          <cell r="D192" t="str">
            <v>m'</v>
          </cell>
          <cell r="E192">
            <v>10750</v>
          </cell>
        </row>
        <row r="193">
          <cell r="A193" t="str">
            <v>BL26</v>
          </cell>
          <cell r="B193">
            <v>172</v>
          </cell>
          <cell r="C193" t="str">
            <v>Taraso Kerang 30 x 30</v>
          </cell>
          <cell r="D193" t="str">
            <v>m²</v>
          </cell>
          <cell r="E193">
            <v>16000</v>
          </cell>
        </row>
        <row r="194">
          <cell r="A194" t="str">
            <v>BL27</v>
          </cell>
          <cell r="B194">
            <v>173</v>
          </cell>
          <cell r="C194" t="str">
            <v>Plin Taraso 10 x 30</v>
          </cell>
          <cell r="D194" t="str">
            <v>bh</v>
          </cell>
          <cell r="E194">
            <v>3700</v>
          </cell>
        </row>
        <row r="195">
          <cell r="A195" t="str">
            <v>BL28</v>
          </cell>
          <cell r="B195">
            <v>174</v>
          </cell>
          <cell r="C195" t="str">
            <v xml:space="preserve">Granit Alam LN Ukuran Besar </v>
          </cell>
          <cell r="D195" t="str">
            <v>m²</v>
          </cell>
          <cell r="E195">
            <v>1170000</v>
          </cell>
        </row>
        <row r="196">
          <cell r="A196" t="str">
            <v>BL29</v>
          </cell>
          <cell r="B196">
            <v>175</v>
          </cell>
          <cell r="C196" t="str">
            <v xml:space="preserve">Granit Alam LN Ukuran Kecil </v>
          </cell>
          <cell r="D196" t="str">
            <v>m²</v>
          </cell>
          <cell r="E196">
            <v>900000</v>
          </cell>
        </row>
        <row r="197">
          <cell r="A197" t="str">
            <v>BL30</v>
          </cell>
          <cell r="B197">
            <v>176</v>
          </cell>
          <cell r="C197" t="str">
            <v xml:space="preserve">Granit Alam DN Ukuran Besar </v>
          </cell>
          <cell r="D197" t="str">
            <v>m²</v>
          </cell>
          <cell r="E197">
            <v>790000</v>
          </cell>
        </row>
        <row r="198">
          <cell r="A198" t="str">
            <v>BL31</v>
          </cell>
          <cell r="B198">
            <v>177</v>
          </cell>
          <cell r="C198" t="str">
            <v>Granit Alam DN Ukuran Kecil</v>
          </cell>
          <cell r="D198" t="str">
            <v>m²</v>
          </cell>
          <cell r="E198">
            <v>731000</v>
          </cell>
        </row>
        <row r="199">
          <cell r="A199" t="str">
            <v>BL32</v>
          </cell>
          <cell r="B199">
            <v>178</v>
          </cell>
          <cell r="C199" t="str">
            <v>Granito Tile Essenza Ukuran 40 x 40 Polis</v>
          </cell>
          <cell r="D199" t="str">
            <v>m²</v>
          </cell>
          <cell r="E199">
            <v>132500</v>
          </cell>
        </row>
        <row r="200">
          <cell r="A200" t="str">
            <v>BL33</v>
          </cell>
          <cell r="B200">
            <v>179</v>
          </cell>
          <cell r="C200" t="str">
            <v>Granito Tile Essenza Ukuran 40 x 40 Unpolis</v>
          </cell>
          <cell r="D200" t="str">
            <v>m²</v>
          </cell>
          <cell r="E200">
            <v>90000</v>
          </cell>
        </row>
        <row r="201">
          <cell r="A201" t="str">
            <v>BL34</v>
          </cell>
          <cell r="B201">
            <v>180</v>
          </cell>
          <cell r="C201" t="str">
            <v xml:space="preserve">Marmer Alam  Lampung Ukuran Besar </v>
          </cell>
          <cell r="D201" t="str">
            <v>m²</v>
          </cell>
          <cell r="E201">
            <v>350000</v>
          </cell>
        </row>
        <row r="202">
          <cell r="A202" t="str">
            <v>BL35</v>
          </cell>
          <cell r="B202">
            <v>181</v>
          </cell>
          <cell r="C202" t="str">
            <v>Marmer Alam  Lampung Ukuran Kecil</v>
          </cell>
          <cell r="D202" t="str">
            <v>m²</v>
          </cell>
          <cell r="E202">
            <v>207000</v>
          </cell>
        </row>
        <row r="203">
          <cell r="A203" t="str">
            <v>BL36</v>
          </cell>
          <cell r="B203">
            <v>182</v>
          </cell>
          <cell r="C203" t="str">
            <v xml:space="preserve">Marmer Alam Citatah Ukuran Besar </v>
          </cell>
          <cell r="D203" t="str">
            <v>m²</v>
          </cell>
          <cell r="E203">
            <v>200000</v>
          </cell>
        </row>
        <row r="204">
          <cell r="A204" t="str">
            <v>BL37</v>
          </cell>
          <cell r="B204">
            <v>183</v>
          </cell>
          <cell r="C204" t="str">
            <v>Marmer Alam Citatah Ukuran Kecil</v>
          </cell>
          <cell r="D204" t="str">
            <v>m²</v>
          </cell>
          <cell r="E204">
            <v>100000</v>
          </cell>
        </row>
        <row r="205">
          <cell r="A205" t="str">
            <v>BL38</v>
          </cell>
          <cell r="B205">
            <v>184</v>
          </cell>
          <cell r="C205" t="str">
            <v>Marmer Sintetis</v>
          </cell>
          <cell r="D205" t="str">
            <v>m²</v>
          </cell>
          <cell r="E205">
            <v>75000</v>
          </cell>
        </row>
        <row r="206">
          <cell r="A206" t="str">
            <v>BL39</v>
          </cell>
          <cell r="B206">
            <v>185</v>
          </cell>
          <cell r="C206" t="str">
            <v>Granito Tile Essenza 60 x 60  Polis</v>
          </cell>
          <cell r="D206" t="str">
            <v>m²</v>
          </cell>
          <cell r="E206">
            <v>180000</v>
          </cell>
        </row>
        <row r="207">
          <cell r="A207" t="str">
            <v>BL40</v>
          </cell>
          <cell r="B207">
            <v>186</v>
          </cell>
          <cell r="C207" t="str">
            <v>Granito Tile Essenza 60 x 60  Unpolis</v>
          </cell>
          <cell r="D207" t="str">
            <v>m²</v>
          </cell>
          <cell r="E207">
            <v>150000</v>
          </cell>
        </row>
        <row r="208">
          <cell r="A208" t="str">
            <v>BL41</v>
          </cell>
          <cell r="B208">
            <v>187</v>
          </cell>
          <cell r="C208" t="str">
            <v xml:space="preserve">Bata Karawang </v>
          </cell>
          <cell r="D208" t="str">
            <v>bh</v>
          </cell>
          <cell r="E208">
            <v>5000</v>
          </cell>
        </row>
        <row r="209">
          <cell r="A209" t="str">
            <v>BL42</v>
          </cell>
          <cell r="B209">
            <v>188</v>
          </cell>
          <cell r="C209" t="str">
            <v>Campuran untuk Kedap Air (AM)</v>
          </cell>
          <cell r="D209" t="str">
            <v>ltr</v>
          </cell>
          <cell r="E209">
            <v>18000</v>
          </cell>
        </row>
        <row r="211">
          <cell r="C211" t="str">
            <v>G. BAHAN SALURAN AIR KOTOR / BERSIH</v>
          </cell>
        </row>
        <row r="212">
          <cell r="A212" t="str">
            <v>BN01</v>
          </cell>
          <cell r="B212">
            <v>189</v>
          </cell>
          <cell r="C212" t="str">
            <v>Grafel U 20 cm'</v>
          </cell>
          <cell r="D212" t="str">
            <v>m1</v>
          </cell>
          <cell r="E212">
            <v>14500</v>
          </cell>
        </row>
        <row r="213">
          <cell r="A213" t="str">
            <v>BN02</v>
          </cell>
          <cell r="B213">
            <v>190</v>
          </cell>
          <cell r="C213" t="str">
            <v>Grafel U 30 cm'</v>
          </cell>
          <cell r="D213" t="str">
            <v>m1</v>
          </cell>
          <cell r="E213">
            <v>19750</v>
          </cell>
        </row>
        <row r="214">
          <cell r="A214" t="str">
            <v>BN03</v>
          </cell>
          <cell r="B214">
            <v>191</v>
          </cell>
          <cell r="C214" t="str">
            <v>Grafel U 40 cm'</v>
          </cell>
          <cell r="D214" t="str">
            <v>m1</v>
          </cell>
          <cell r="E214">
            <v>24000</v>
          </cell>
        </row>
        <row r="215">
          <cell r="A215" t="str">
            <v>BN04</v>
          </cell>
          <cell r="B215">
            <v>192</v>
          </cell>
          <cell r="C215" t="str">
            <v>Buis Beton Ø 20 cm ( 1 m' )</v>
          </cell>
          <cell r="D215" t="str">
            <v>m1</v>
          </cell>
          <cell r="E215">
            <v>23500</v>
          </cell>
        </row>
        <row r="216">
          <cell r="A216" t="str">
            <v>BN05</v>
          </cell>
          <cell r="B216">
            <v>193</v>
          </cell>
          <cell r="C216" t="str">
            <v>Buis Beton Ø 30 cm ( 1 m' )</v>
          </cell>
          <cell r="D216" t="str">
            <v>m1</v>
          </cell>
          <cell r="E216">
            <v>31500</v>
          </cell>
        </row>
        <row r="217">
          <cell r="A217" t="str">
            <v>BN06</v>
          </cell>
          <cell r="B217">
            <v>194</v>
          </cell>
          <cell r="C217" t="str">
            <v>Buis Beton Ø 40 cm ( 1 m' )</v>
          </cell>
          <cell r="D217" t="str">
            <v>m1</v>
          </cell>
          <cell r="E217">
            <v>42000</v>
          </cell>
        </row>
        <row r="218">
          <cell r="A218" t="str">
            <v>BN07</v>
          </cell>
          <cell r="B218">
            <v>195</v>
          </cell>
          <cell r="C218" t="str">
            <v>Buis Beton Ø 50 cm ( 1 m' )</v>
          </cell>
          <cell r="D218" t="str">
            <v>stk</v>
          </cell>
          <cell r="E218">
            <v>55000</v>
          </cell>
        </row>
        <row r="219">
          <cell r="A219" t="str">
            <v>BN08</v>
          </cell>
          <cell r="B219">
            <v>196</v>
          </cell>
          <cell r="C219" t="str">
            <v>Buis Beton Ø 60 cm ( 1 m' )</v>
          </cell>
          <cell r="D219" t="str">
            <v>stk</v>
          </cell>
          <cell r="E219">
            <v>71000</v>
          </cell>
        </row>
        <row r="220">
          <cell r="A220" t="str">
            <v>BN09</v>
          </cell>
          <cell r="B220">
            <v>197</v>
          </cell>
          <cell r="C220" t="str">
            <v>Buis Beton Ø 100 cm ( 0.50 m )</v>
          </cell>
          <cell r="D220" t="str">
            <v>stk</v>
          </cell>
          <cell r="E220">
            <v>89500</v>
          </cell>
        </row>
        <row r="221">
          <cell r="A221" t="str">
            <v>BN10</v>
          </cell>
          <cell r="B221">
            <v>198</v>
          </cell>
          <cell r="C221" t="str">
            <v>Buis Beton Ø 80 cm ( 0.50 m )</v>
          </cell>
          <cell r="D221" t="str">
            <v>stk</v>
          </cell>
          <cell r="E221">
            <v>72500</v>
          </cell>
        </row>
        <row r="222">
          <cell r="A222" t="str">
            <v>BN11</v>
          </cell>
          <cell r="B222">
            <v>199</v>
          </cell>
          <cell r="C222" t="str">
            <v>Buis Tanah Ø 10 cm ( 0.50 m )</v>
          </cell>
          <cell r="D222" t="str">
            <v>stk</v>
          </cell>
          <cell r="E222">
            <v>4100</v>
          </cell>
        </row>
        <row r="223">
          <cell r="A223" t="str">
            <v>BN12</v>
          </cell>
          <cell r="B223">
            <v>200</v>
          </cell>
          <cell r="C223" t="str">
            <v>Buis Tanah Ø 15 cm ( 0.50 m )</v>
          </cell>
          <cell r="D223" t="str">
            <v>stk</v>
          </cell>
          <cell r="E223">
            <v>5750</v>
          </cell>
        </row>
        <row r="224">
          <cell r="A224" t="str">
            <v>BN13</v>
          </cell>
          <cell r="B224">
            <v>201</v>
          </cell>
          <cell r="C224" t="str">
            <v>Buis Tanah Ø 20 cm ( 0.50 m )</v>
          </cell>
          <cell r="D224" t="str">
            <v>stk</v>
          </cell>
          <cell r="E224">
            <v>6750</v>
          </cell>
        </row>
        <row r="225">
          <cell r="A225" t="str">
            <v>BN14</v>
          </cell>
          <cell r="B225">
            <v>202</v>
          </cell>
          <cell r="C225" t="str">
            <v>Buis Tanah Ø 25 cm ( 0.50 m )</v>
          </cell>
          <cell r="D225" t="str">
            <v>stk</v>
          </cell>
          <cell r="E225">
            <v>9000</v>
          </cell>
        </row>
        <row r="226">
          <cell r="A226" t="str">
            <v>BN15</v>
          </cell>
          <cell r="B226">
            <v>203</v>
          </cell>
          <cell r="C226" t="str">
            <v>Injuk</v>
          </cell>
          <cell r="D226" t="str">
            <v>kg</v>
          </cell>
          <cell r="E226">
            <v>2500</v>
          </cell>
        </row>
        <row r="228">
          <cell r="C228" t="str">
            <v>H. BAHAN LOGAM DAN BAHAN JADINYA</v>
          </cell>
        </row>
        <row r="229">
          <cell r="A229" t="str">
            <v>BP01</v>
          </cell>
          <cell r="B229">
            <v>204</v>
          </cell>
          <cell r="C229" t="str">
            <v>Besi Beton U-24 Rata - Rata</v>
          </cell>
          <cell r="D229" t="str">
            <v>kg</v>
          </cell>
          <cell r="E229">
            <v>3550</v>
          </cell>
        </row>
        <row r="230">
          <cell r="A230" t="str">
            <v>BP02</v>
          </cell>
          <cell r="B230">
            <v>205</v>
          </cell>
          <cell r="C230" t="str">
            <v>Besi Beton U-39 / U-32 Rata - Rata</v>
          </cell>
          <cell r="D230" t="str">
            <v>kg</v>
          </cell>
          <cell r="E230">
            <v>3850</v>
          </cell>
        </row>
        <row r="231">
          <cell r="A231" t="str">
            <v>BP03</v>
          </cell>
          <cell r="B231">
            <v>206</v>
          </cell>
          <cell r="C231" t="str">
            <v>Pagar BRC Lengkap Tiang ( Tanpa Pondasi )</v>
          </cell>
          <cell r="D231" t="str">
            <v>m²</v>
          </cell>
          <cell r="E231">
            <v>62500</v>
          </cell>
        </row>
        <row r="232">
          <cell r="A232" t="str">
            <v>BP04</v>
          </cell>
          <cell r="B232">
            <v>207</v>
          </cell>
          <cell r="C232" t="str">
            <v>Bondek</v>
          </cell>
          <cell r="D232" t="str">
            <v>m²</v>
          </cell>
          <cell r="E232">
            <v>81000</v>
          </cell>
        </row>
        <row r="233">
          <cell r="A233" t="str">
            <v>BP05</v>
          </cell>
          <cell r="B233">
            <v>208</v>
          </cell>
          <cell r="C233" t="str">
            <v>IWF Ex DN SII</v>
          </cell>
          <cell r="D233" t="str">
            <v>kg</v>
          </cell>
          <cell r="E233">
            <v>4100</v>
          </cell>
        </row>
        <row r="234">
          <cell r="A234" t="str">
            <v>BP06</v>
          </cell>
          <cell r="B234">
            <v>209</v>
          </cell>
          <cell r="C234" t="str">
            <v>IWF Ex Jepang</v>
          </cell>
          <cell r="D234" t="str">
            <v>kg</v>
          </cell>
          <cell r="E234">
            <v>4400</v>
          </cell>
        </row>
        <row r="235">
          <cell r="A235" t="str">
            <v>BP07</v>
          </cell>
          <cell r="B235">
            <v>210</v>
          </cell>
          <cell r="C235" t="str">
            <v>Besi Profil DN SII</v>
          </cell>
          <cell r="D235" t="str">
            <v>kg</v>
          </cell>
          <cell r="E235">
            <v>3700</v>
          </cell>
        </row>
        <row r="236">
          <cell r="A236" t="str">
            <v>BP08</v>
          </cell>
          <cell r="B236">
            <v>211</v>
          </cell>
          <cell r="C236" t="str">
            <v>Besi Profil Ex LN</v>
          </cell>
          <cell r="D236" t="str">
            <v>kg</v>
          </cell>
          <cell r="E236">
            <v>3850</v>
          </cell>
        </row>
        <row r="237">
          <cell r="A237" t="str">
            <v>BP09</v>
          </cell>
          <cell r="B237">
            <v>212</v>
          </cell>
          <cell r="C237" t="str">
            <v>Besi C Lip Chanel</v>
          </cell>
          <cell r="D237" t="str">
            <v>kg</v>
          </cell>
          <cell r="E237">
            <v>3500</v>
          </cell>
        </row>
        <row r="238">
          <cell r="A238" t="str">
            <v>BP10</v>
          </cell>
          <cell r="B238">
            <v>213</v>
          </cell>
          <cell r="C238" t="str">
            <v>Ongkos Galfanis Besi</v>
          </cell>
          <cell r="D238" t="str">
            <v>kg</v>
          </cell>
          <cell r="E238">
            <v>3350</v>
          </cell>
        </row>
        <row r="239">
          <cell r="A239" t="str">
            <v>BP11</v>
          </cell>
          <cell r="B239">
            <v>214</v>
          </cell>
          <cell r="C239" t="str">
            <v>Kawat Beton</v>
          </cell>
          <cell r="D239" t="str">
            <v>kg</v>
          </cell>
          <cell r="E239">
            <v>7500</v>
          </cell>
        </row>
        <row r="240">
          <cell r="A240" t="str">
            <v>BP12</v>
          </cell>
          <cell r="B240">
            <v>215</v>
          </cell>
          <cell r="C240" t="str">
            <v>Kawat Duri</v>
          </cell>
          <cell r="D240" t="str">
            <v>m1</v>
          </cell>
          <cell r="E240">
            <v>1800</v>
          </cell>
        </row>
        <row r="241">
          <cell r="A241" t="str">
            <v>BP13</v>
          </cell>
          <cell r="B241">
            <v>216</v>
          </cell>
          <cell r="C241" t="str">
            <v xml:space="preserve">Kawat Pengikat </v>
          </cell>
          <cell r="D241" t="str">
            <v>m1</v>
          </cell>
          <cell r="E241">
            <v>550</v>
          </cell>
        </row>
        <row r="242">
          <cell r="A242" t="str">
            <v>BP14</v>
          </cell>
          <cell r="B242">
            <v>217</v>
          </cell>
          <cell r="C242" t="str">
            <v>Kawat Bronjong 4 mm</v>
          </cell>
          <cell r="D242" t="str">
            <v>kg</v>
          </cell>
          <cell r="E242">
            <v>12000</v>
          </cell>
        </row>
        <row r="243">
          <cell r="A243" t="str">
            <v>BP15</v>
          </cell>
          <cell r="B243">
            <v>218</v>
          </cell>
          <cell r="C243" t="str">
            <v>Kawat Tembaga</v>
          </cell>
          <cell r="D243" t="str">
            <v>kg</v>
          </cell>
          <cell r="E243">
            <v>15100</v>
          </cell>
        </row>
        <row r="244">
          <cell r="A244" t="str">
            <v>BP16</v>
          </cell>
          <cell r="B244">
            <v>219</v>
          </cell>
          <cell r="C244" t="str">
            <v>Ram Nyamuk Hijau</v>
          </cell>
          <cell r="D244" t="str">
            <v>m²</v>
          </cell>
          <cell r="E244">
            <v>8000</v>
          </cell>
        </row>
        <row r="245">
          <cell r="A245" t="str">
            <v>BP17</v>
          </cell>
          <cell r="B245">
            <v>220</v>
          </cell>
          <cell r="C245" t="str">
            <v>Ram Kawat 1 x 1 cm</v>
          </cell>
          <cell r="D245" t="str">
            <v>m²</v>
          </cell>
          <cell r="E245">
            <v>7000</v>
          </cell>
        </row>
        <row r="246">
          <cell r="A246" t="str">
            <v>BP18</v>
          </cell>
          <cell r="B246">
            <v>221</v>
          </cell>
          <cell r="C246" t="str">
            <v>Ram Ayam</v>
          </cell>
          <cell r="D246" t="str">
            <v>m²</v>
          </cell>
          <cell r="E246">
            <v>6000</v>
          </cell>
        </row>
        <row r="247">
          <cell r="A247" t="str">
            <v>BP19</v>
          </cell>
          <cell r="B247">
            <v>222</v>
          </cell>
          <cell r="C247" t="str">
            <v xml:space="preserve">Kawat Kasa 1 x 1 cm ( Putih ) </v>
          </cell>
          <cell r="D247" t="str">
            <v>m²</v>
          </cell>
          <cell r="E247">
            <v>12500</v>
          </cell>
        </row>
        <row r="248">
          <cell r="A248" t="str">
            <v>BP20</v>
          </cell>
          <cell r="B248">
            <v>223</v>
          </cell>
          <cell r="C248" t="str">
            <v>Kawat Harmonika 4 cm</v>
          </cell>
          <cell r="D248" t="str">
            <v>m²</v>
          </cell>
          <cell r="E248">
            <v>13000</v>
          </cell>
        </row>
        <row r="249">
          <cell r="A249" t="str">
            <v>BP21</v>
          </cell>
          <cell r="B249">
            <v>224</v>
          </cell>
          <cell r="C249" t="str">
            <v>Kawat Harmonika 2 cm</v>
          </cell>
          <cell r="D249" t="str">
            <v>m²</v>
          </cell>
          <cell r="E249">
            <v>12500</v>
          </cell>
        </row>
        <row r="250">
          <cell r="A250" t="str">
            <v>BP22</v>
          </cell>
          <cell r="B250">
            <v>225</v>
          </cell>
          <cell r="C250" t="str">
            <v>Kawat Las Listrik</v>
          </cell>
          <cell r="D250" t="str">
            <v>kg</v>
          </cell>
          <cell r="E250">
            <v>9500</v>
          </cell>
        </row>
        <row r="251">
          <cell r="A251" t="str">
            <v>BP23</v>
          </cell>
          <cell r="B251">
            <v>226</v>
          </cell>
          <cell r="C251" t="str">
            <v>Wiremesh M8</v>
          </cell>
          <cell r="D251" t="str">
            <v>m²</v>
          </cell>
          <cell r="E251">
            <v>22900</v>
          </cell>
        </row>
        <row r="252">
          <cell r="A252" t="str">
            <v>BP24</v>
          </cell>
          <cell r="B252">
            <v>227</v>
          </cell>
          <cell r="C252" t="str">
            <v>Wiremesh M6</v>
          </cell>
          <cell r="D252" t="str">
            <v>m²</v>
          </cell>
          <cell r="E252">
            <v>18700</v>
          </cell>
        </row>
        <row r="253">
          <cell r="A253" t="str">
            <v>BP25</v>
          </cell>
          <cell r="B253">
            <v>228</v>
          </cell>
          <cell r="C253" t="str">
            <v>Timah</v>
          </cell>
          <cell r="D253" t="str">
            <v>kg</v>
          </cell>
          <cell r="E253">
            <v>23500</v>
          </cell>
        </row>
        <row r="254">
          <cell r="A254" t="str">
            <v>BP26</v>
          </cell>
          <cell r="B254">
            <v>229</v>
          </cell>
          <cell r="C254" t="str">
            <v>Timah Hitam</v>
          </cell>
          <cell r="D254" t="str">
            <v>kg</v>
          </cell>
          <cell r="E254">
            <v>15000</v>
          </cell>
        </row>
        <row r="255">
          <cell r="A255" t="str">
            <v>BP27</v>
          </cell>
          <cell r="B255">
            <v>230</v>
          </cell>
          <cell r="C255" t="str">
            <v>Ram Nyamuk Aluminium</v>
          </cell>
          <cell r="D255" t="str">
            <v>m²</v>
          </cell>
          <cell r="E255">
            <v>6500</v>
          </cell>
        </row>
        <row r="256">
          <cell r="A256" t="str">
            <v>BP28</v>
          </cell>
          <cell r="B256">
            <v>231</v>
          </cell>
          <cell r="C256" t="str">
            <v xml:space="preserve">Plat Srip Ø 2 x 30 mm ( 6 m1) </v>
          </cell>
          <cell r="D256" t="str">
            <v>bt</v>
          </cell>
          <cell r="E256">
            <v>15000</v>
          </cell>
        </row>
        <row r="257">
          <cell r="A257" t="str">
            <v>BP29</v>
          </cell>
          <cell r="B257">
            <v>232</v>
          </cell>
          <cell r="C257" t="str">
            <v xml:space="preserve">Plat Srip Ø 3 x 30 mm ( 6 m1) </v>
          </cell>
          <cell r="D257" t="str">
            <v>bt</v>
          </cell>
          <cell r="E257">
            <v>19500</v>
          </cell>
        </row>
        <row r="258">
          <cell r="A258" t="str">
            <v>BP30</v>
          </cell>
          <cell r="B258">
            <v>233</v>
          </cell>
          <cell r="C258" t="str">
            <v>Plat Alumunium 0.2 mm</v>
          </cell>
          <cell r="D258" t="str">
            <v>m²</v>
          </cell>
          <cell r="E258">
            <v>45600</v>
          </cell>
        </row>
        <row r="259">
          <cell r="A259" t="str">
            <v>BP31</v>
          </cell>
          <cell r="B259">
            <v>234</v>
          </cell>
          <cell r="C259" t="str">
            <v>Plat Alumunium 0.3 mm</v>
          </cell>
          <cell r="D259" t="str">
            <v>m²</v>
          </cell>
          <cell r="E259">
            <v>59300</v>
          </cell>
        </row>
        <row r="260">
          <cell r="A260" t="str">
            <v>BP32</v>
          </cell>
          <cell r="B260">
            <v>235</v>
          </cell>
          <cell r="C260" t="str">
            <v>Plat Alumunium 0.4 mm</v>
          </cell>
          <cell r="D260" t="str">
            <v>m²</v>
          </cell>
          <cell r="E260">
            <v>71000</v>
          </cell>
        </row>
        <row r="261">
          <cell r="A261" t="str">
            <v>BP33</v>
          </cell>
          <cell r="B261">
            <v>236</v>
          </cell>
          <cell r="C261" t="str">
            <v>Plat Alumunium 0.5 mm</v>
          </cell>
          <cell r="D261" t="str">
            <v>m²</v>
          </cell>
          <cell r="E261">
            <v>80000</v>
          </cell>
        </row>
        <row r="262">
          <cell r="A262" t="str">
            <v>BP34</v>
          </cell>
          <cell r="B262">
            <v>237</v>
          </cell>
          <cell r="C262" t="str">
            <v>Plat Alumunium 0.6 mm</v>
          </cell>
          <cell r="D262" t="str">
            <v>m²</v>
          </cell>
          <cell r="E262">
            <v>92600</v>
          </cell>
        </row>
        <row r="263">
          <cell r="A263" t="str">
            <v>BP35</v>
          </cell>
          <cell r="B263">
            <v>238</v>
          </cell>
          <cell r="C263" t="str">
            <v>Plat Alumunium 0.1 mm</v>
          </cell>
          <cell r="D263" t="str">
            <v>m²</v>
          </cell>
          <cell r="E263">
            <v>24600</v>
          </cell>
        </row>
        <row r="264">
          <cell r="A264" t="str">
            <v>BP36</v>
          </cell>
          <cell r="B264">
            <v>239</v>
          </cell>
          <cell r="C264" t="str">
            <v>Kusen Alumunium Natural 1.3 mm  t=1,3 mm ( 4 " )</v>
          </cell>
          <cell r="D264" t="str">
            <v>m1</v>
          </cell>
          <cell r="E264">
            <v>30000</v>
          </cell>
        </row>
        <row r="265">
          <cell r="A265" t="str">
            <v>BP37</v>
          </cell>
          <cell r="B265">
            <v>240</v>
          </cell>
          <cell r="C265" t="str">
            <v>Kusen Alumunium Warna 1.3 mm t=1,3 mm ( 4 " )</v>
          </cell>
          <cell r="D265" t="str">
            <v>m1</v>
          </cell>
          <cell r="E265">
            <v>47500</v>
          </cell>
        </row>
        <row r="266">
          <cell r="A266" t="str">
            <v>BP38</v>
          </cell>
          <cell r="B266">
            <v>241</v>
          </cell>
          <cell r="C266" t="str">
            <v xml:space="preserve">Daun Jendela Alumunium Natural ( Tanpa Kaca dan accessories ) </v>
          </cell>
          <cell r="D266" t="str">
            <v>m²</v>
          </cell>
          <cell r="E266">
            <v>10850</v>
          </cell>
        </row>
        <row r="267">
          <cell r="A267" t="str">
            <v>BP39</v>
          </cell>
          <cell r="B267">
            <v>242</v>
          </cell>
          <cell r="C267" t="str">
            <v>Daun Jendela Alumunium Warna ( Tanpa Kaca dan accessories )</v>
          </cell>
          <cell r="D267" t="str">
            <v>m²</v>
          </cell>
          <cell r="E267">
            <v>16000</v>
          </cell>
        </row>
        <row r="268">
          <cell r="A268" t="str">
            <v>BP40</v>
          </cell>
          <cell r="B268">
            <v>243</v>
          </cell>
          <cell r="C268" t="str">
            <v>Daun Pintu Alumunium Natural ( tanpa kaca dan accessories )</v>
          </cell>
          <cell r="D268" t="str">
            <v>m²</v>
          </cell>
          <cell r="E268">
            <v>39000</v>
          </cell>
        </row>
        <row r="269">
          <cell r="A269" t="str">
            <v>BP41</v>
          </cell>
          <cell r="B269">
            <v>244</v>
          </cell>
          <cell r="C269" t="str">
            <v>Daun Pintu Alumunium Warna ( tanpa kaca dan accessories )</v>
          </cell>
          <cell r="D269" t="str">
            <v>m²</v>
          </cell>
          <cell r="E269">
            <v>52000</v>
          </cell>
        </row>
        <row r="270">
          <cell r="A270" t="str">
            <v>BP42</v>
          </cell>
          <cell r="B270">
            <v>245</v>
          </cell>
          <cell r="C270" t="str">
            <v xml:space="preserve">Handle Alumunium ( Tarikan Pintu Alumunium ) </v>
          </cell>
          <cell r="D270" t="str">
            <v>bh</v>
          </cell>
          <cell r="E270">
            <v>50000</v>
          </cell>
        </row>
        <row r="271">
          <cell r="A271" t="str">
            <v>BP43</v>
          </cell>
          <cell r="B271">
            <v>246</v>
          </cell>
          <cell r="C271" t="str">
            <v xml:space="preserve">Kait Angin alumunium </v>
          </cell>
          <cell r="D271" t="str">
            <v>ps</v>
          </cell>
          <cell r="E271">
            <v>60000</v>
          </cell>
        </row>
        <row r="272">
          <cell r="A272" t="str">
            <v>BP44</v>
          </cell>
          <cell r="B272">
            <v>247</v>
          </cell>
          <cell r="C272" t="str">
            <v xml:space="preserve">Karet Asisoris Kusen / Pintu Alumunium </v>
          </cell>
          <cell r="D272" t="str">
            <v>m1</v>
          </cell>
          <cell r="E272">
            <v>3000</v>
          </cell>
        </row>
        <row r="273">
          <cell r="A273" t="str">
            <v>BP45</v>
          </cell>
          <cell r="B273">
            <v>248</v>
          </cell>
          <cell r="C273" t="str">
            <v>Seng Plat BJLS 30 dia. 60 cm  ( 100 m1 )</v>
          </cell>
          <cell r="D273" t="str">
            <v>rool</v>
          </cell>
          <cell r="E273">
            <v>600000</v>
          </cell>
        </row>
        <row r="274">
          <cell r="A274" t="str">
            <v>BP46</v>
          </cell>
          <cell r="B274">
            <v>249</v>
          </cell>
          <cell r="C274" t="str">
            <v>Seng Plat BJLS 30 dia. 90 cm ( 100 m1 )</v>
          </cell>
          <cell r="D274" t="str">
            <v>rool</v>
          </cell>
          <cell r="E274">
            <v>943500</v>
          </cell>
        </row>
        <row r="275">
          <cell r="A275" t="str">
            <v>BP47</v>
          </cell>
          <cell r="B275">
            <v>250</v>
          </cell>
          <cell r="C275" t="str">
            <v>Plat Besi Tipis 1 mm</v>
          </cell>
          <cell r="D275" t="str">
            <v>kg</v>
          </cell>
          <cell r="E275">
            <v>7000</v>
          </cell>
        </row>
        <row r="276">
          <cell r="A276" t="str">
            <v>BP48</v>
          </cell>
          <cell r="B276">
            <v>251</v>
          </cell>
          <cell r="C276" t="str">
            <v>Plat Besi Tipis 0.5 mm</v>
          </cell>
          <cell r="D276" t="str">
            <v>kg</v>
          </cell>
          <cell r="E276">
            <v>7500</v>
          </cell>
        </row>
        <row r="277">
          <cell r="A277" t="str">
            <v>BP49</v>
          </cell>
          <cell r="B277">
            <v>252</v>
          </cell>
          <cell r="C277" t="str">
            <v xml:space="preserve">Plat Besi 2 mm s/d 5 mm </v>
          </cell>
          <cell r="D277" t="str">
            <v>kg</v>
          </cell>
          <cell r="E277">
            <v>6000</v>
          </cell>
        </row>
        <row r="278">
          <cell r="A278" t="str">
            <v>BP50</v>
          </cell>
          <cell r="B278">
            <v>253</v>
          </cell>
          <cell r="C278" t="str">
            <v xml:space="preserve">Plat Besi 6 mm s/d 10 mm </v>
          </cell>
          <cell r="D278" t="str">
            <v>kg</v>
          </cell>
          <cell r="E278">
            <v>6000</v>
          </cell>
        </row>
        <row r="279">
          <cell r="A279" t="str">
            <v>BP51</v>
          </cell>
          <cell r="B279">
            <v>254</v>
          </cell>
          <cell r="C279" t="str">
            <v>Plat Besi 10 mm Ke atas</v>
          </cell>
          <cell r="D279" t="str">
            <v>kg</v>
          </cell>
          <cell r="E279">
            <v>6000</v>
          </cell>
        </row>
        <row r="280">
          <cell r="A280" t="str">
            <v>BP52</v>
          </cell>
          <cell r="B280">
            <v>255</v>
          </cell>
          <cell r="C280" t="str">
            <v>Lem Kuning (aibond)</v>
          </cell>
          <cell r="D280" t="str">
            <v>kg</v>
          </cell>
          <cell r="E280">
            <v>12500</v>
          </cell>
        </row>
        <row r="281">
          <cell r="A281" t="str">
            <v>BP53</v>
          </cell>
          <cell r="B281">
            <v>256</v>
          </cell>
          <cell r="C281" t="str">
            <v>Lem Fox</v>
          </cell>
          <cell r="D281" t="str">
            <v>kg</v>
          </cell>
          <cell r="E281">
            <v>8500</v>
          </cell>
        </row>
        <row r="283">
          <cell r="C283" t="str">
            <v>I.  BAHAN  KACA</v>
          </cell>
        </row>
        <row r="284">
          <cell r="A284" t="str">
            <v>BR01</v>
          </cell>
          <cell r="B284">
            <v>257</v>
          </cell>
          <cell r="C284" t="str">
            <v>Kaca Polos 2 mm ( ASAHI )</v>
          </cell>
          <cell r="D284" t="str">
            <v>m²</v>
          </cell>
          <cell r="E284">
            <v>25000</v>
          </cell>
        </row>
        <row r="285">
          <cell r="A285" t="str">
            <v>BR02</v>
          </cell>
          <cell r="B285">
            <v>258</v>
          </cell>
          <cell r="C285" t="str">
            <v>Kaca Polos 3 mm ( ASAHI )</v>
          </cell>
          <cell r="D285" t="str">
            <v>m²</v>
          </cell>
          <cell r="E285">
            <v>35000</v>
          </cell>
        </row>
        <row r="286">
          <cell r="A286" t="str">
            <v>BR03</v>
          </cell>
          <cell r="B286">
            <v>259</v>
          </cell>
          <cell r="C286" t="str">
            <v>Kaca Polos 5 mm ( ASAHI )</v>
          </cell>
          <cell r="D286" t="str">
            <v>m²</v>
          </cell>
          <cell r="E286">
            <v>55000</v>
          </cell>
        </row>
        <row r="287">
          <cell r="A287" t="str">
            <v>BR04</v>
          </cell>
          <cell r="B287">
            <v>260</v>
          </cell>
          <cell r="C287" t="str">
            <v>Kaca Rayband 5 mm ( ASAHI )</v>
          </cell>
          <cell r="D287" t="str">
            <v>m²</v>
          </cell>
          <cell r="E287">
            <v>70000</v>
          </cell>
        </row>
        <row r="288">
          <cell r="A288" t="str">
            <v>BR05</v>
          </cell>
          <cell r="B288">
            <v>261</v>
          </cell>
          <cell r="C288" t="str">
            <v>Kaca Rayband 8 mm ( ASAHI )</v>
          </cell>
          <cell r="D288" t="str">
            <v>m²</v>
          </cell>
          <cell r="E288">
            <v>200000</v>
          </cell>
        </row>
        <row r="289">
          <cell r="A289" t="str">
            <v>BR06</v>
          </cell>
          <cell r="B289">
            <v>262</v>
          </cell>
          <cell r="C289" t="str">
            <v>Kaca Rayband 12 mm ( ASAHI )</v>
          </cell>
          <cell r="D289" t="str">
            <v>m²</v>
          </cell>
          <cell r="E289">
            <v>325000</v>
          </cell>
        </row>
        <row r="290">
          <cell r="A290" t="str">
            <v>BR07</v>
          </cell>
          <cell r="B290">
            <v>263</v>
          </cell>
          <cell r="C290" t="str">
            <v>Kaca Patri Lokal Terpasang ( ASAHI )</v>
          </cell>
          <cell r="D290" t="str">
            <v>m²</v>
          </cell>
          <cell r="E290">
            <v>525000</v>
          </cell>
        </row>
        <row r="291">
          <cell r="A291" t="str">
            <v>BR08</v>
          </cell>
          <cell r="B291">
            <v>264</v>
          </cell>
          <cell r="C291" t="str">
            <v xml:space="preserve">Kaca Patri EX Luar negeri  terpasang </v>
          </cell>
          <cell r="D291" t="str">
            <v>m²</v>
          </cell>
          <cell r="E291">
            <v>2150000</v>
          </cell>
        </row>
        <row r="292">
          <cell r="A292" t="str">
            <v>BR09</v>
          </cell>
          <cell r="B292">
            <v>265</v>
          </cell>
          <cell r="C292" t="str">
            <v xml:space="preserve">Kaca 6 mm Gravver </v>
          </cell>
          <cell r="D292" t="str">
            <v>m²</v>
          </cell>
          <cell r="E292">
            <v>880000</v>
          </cell>
        </row>
        <row r="293">
          <cell r="A293" t="str">
            <v>BR10</v>
          </cell>
          <cell r="B293">
            <v>266</v>
          </cell>
          <cell r="C293" t="str">
            <v>Glass Block  DN  20 x 20 ( Kedawung )</v>
          </cell>
          <cell r="D293" t="str">
            <v>bh</v>
          </cell>
          <cell r="E293">
            <v>12000</v>
          </cell>
        </row>
        <row r="294">
          <cell r="A294" t="str">
            <v>BR11</v>
          </cell>
          <cell r="B294">
            <v>267</v>
          </cell>
          <cell r="C294" t="str">
            <v>Glass Block  DN  20 x 20 Ex LN</v>
          </cell>
          <cell r="D294" t="str">
            <v>bh</v>
          </cell>
          <cell r="E294">
            <v>50000</v>
          </cell>
        </row>
        <row r="296">
          <cell r="C296" t="str">
            <v>J. BAHAN PAKU DAN MUR BAUT</v>
          </cell>
        </row>
        <row r="297">
          <cell r="A297" t="str">
            <v>BS01</v>
          </cell>
          <cell r="B297">
            <v>268</v>
          </cell>
          <cell r="C297" t="str">
            <v>Paku 1 cm s/d 3 cm</v>
          </cell>
          <cell r="D297" t="str">
            <v>kg</v>
          </cell>
          <cell r="E297">
            <v>7500</v>
          </cell>
        </row>
        <row r="298">
          <cell r="A298" t="str">
            <v>BS02</v>
          </cell>
          <cell r="B298">
            <v>269</v>
          </cell>
          <cell r="C298" t="str">
            <v>Paku 4 cm s/d 7 cm</v>
          </cell>
          <cell r="D298" t="str">
            <v>kg</v>
          </cell>
          <cell r="E298">
            <v>6000</v>
          </cell>
        </row>
        <row r="299">
          <cell r="A299" t="str">
            <v>BS03</v>
          </cell>
          <cell r="B299">
            <v>270</v>
          </cell>
          <cell r="C299" t="str">
            <v>Paku 8 cm s/d 12 cm</v>
          </cell>
          <cell r="D299" t="str">
            <v>kg</v>
          </cell>
          <cell r="E299">
            <v>5500</v>
          </cell>
        </row>
        <row r="300">
          <cell r="A300" t="str">
            <v>BS04</v>
          </cell>
          <cell r="B300">
            <v>271</v>
          </cell>
          <cell r="C300" t="str">
            <v>Paku Beton 2 cm s/d 5 cm</v>
          </cell>
          <cell r="D300" t="str">
            <v>bh</v>
          </cell>
          <cell r="E300">
            <v>1300</v>
          </cell>
        </row>
        <row r="301">
          <cell r="A301" t="str">
            <v>BS05</v>
          </cell>
          <cell r="B301">
            <v>272</v>
          </cell>
          <cell r="C301" t="str">
            <v>Paku Kait Lengkap</v>
          </cell>
          <cell r="D301" t="str">
            <v>bh</v>
          </cell>
          <cell r="E301">
            <v>500</v>
          </cell>
        </row>
        <row r="302">
          <cell r="A302" t="str">
            <v>BS06</v>
          </cell>
          <cell r="B302">
            <v>273</v>
          </cell>
          <cell r="C302" t="str">
            <v>Paku Cacing</v>
          </cell>
          <cell r="D302" t="str">
            <v>kg</v>
          </cell>
          <cell r="E302">
            <v>12500</v>
          </cell>
        </row>
        <row r="303">
          <cell r="A303" t="str">
            <v>BS07</v>
          </cell>
          <cell r="B303">
            <v>274</v>
          </cell>
          <cell r="C303" t="str">
            <v>Besi Beugel kuda - kuda</v>
          </cell>
          <cell r="D303" t="str">
            <v>kg</v>
          </cell>
          <cell r="E303">
            <v>6750</v>
          </cell>
        </row>
        <row r="304">
          <cell r="A304" t="str">
            <v>BS08</v>
          </cell>
          <cell r="B304">
            <v>275</v>
          </cell>
          <cell r="C304" t="str">
            <v>Duk Angker</v>
          </cell>
          <cell r="D304" t="str">
            <v>bh</v>
          </cell>
          <cell r="E304">
            <v>2500</v>
          </cell>
        </row>
        <row r="305">
          <cell r="A305" t="str">
            <v>BS09</v>
          </cell>
          <cell r="B305">
            <v>276</v>
          </cell>
          <cell r="C305" t="str">
            <v>Angker Mur Baut dia.19 / panjang 60 cm</v>
          </cell>
          <cell r="D305" t="str">
            <v>bh</v>
          </cell>
          <cell r="E305">
            <v>28500</v>
          </cell>
        </row>
        <row r="306">
          <cell r="A306" t="str">
            <v>BS10</v>
          </cell>
          <cell r="B306">
            <v>277</v>
          </cell>
          <cell r="C306" t="str">
            <v>Mur Baut HTB dia. 19 s/d 16 (5 cm)</v>
          </cell>
          <cell r="D306" t="str">
            <v>bh</v>
          </cell>
          <cell r="E306">
            <v>5200</v>
          </cell>
        </row>
        <row r="307">
          <cell r="A307" t="str">
            <v>BS11</v>
          </cell>
          <cell r="B307">
            <v>278</v>
          </cell>
          <cell r="C307" t="str">
            <v>Mur Baut Biasa dia.19 s/d 16 (5 cm)</v>
          </cell>
          <cell r="D307" t="str">
            <v>bh</v>
          </cell>
          <cell r="E307">
            <v>3000</v>
          </cell>
        </row>
        <row r="308">
          <cell r="A308" t="str">
            <v>BS12</v>
          </cell>
          <cell r="B308">
            <v>279</v>
          </cell>
          <cell r="C308" t="str">
            <v>Piser dia. 12 s/d 20 cm</v>
          </cell>
          <cell r="D308" t="str">
            <v>bh</v>
          </cell>
          <cell r="E308">
            <v>2500</v>
          </cell>
        </row>
        <row r="310">
          <cell r="C310" t="str">
            <v>K. BAHAN PERPIPAAN</v>
          </cell>
          <cell r="D310" t="str">
            <v>1.²</v>
          </cell>
        </row>
        <row r="311">
          <cell r="A311" t="str">
            <v>BT01</v>
          </cell>
          <cell r="B311">
            <v>280</v>
          </cell>
          <cell r="C311" t="str">
            <v>Besi Pipa untuk Hydrant BSP Ø  1"</v>
          </cell>
          <cell r="D311" t="str">
            <v>bt</v>
          </cell>
          <cell r="E311">
            <v>80500</v>
          </cell>
        </row>
        <row r="312">
          <cell r="A312" t="str">
            <v>BT02</v>
          </cell>
          <cell r="B312">
            <v>281</v>
          </cell>
          <cell r="C312" t="str">
            <v>Besi Pipa untuk Hydrant BSP Ø  1,25"</v>
          </cell>
          <cell r="D312" t="str">
            <v>bt</v>
          </cell>
          <cell r="E312">
            <v>105000</v>
          </cell>
        </row>
        <row r="313">
          <cell r="A313" t="str">
            <v>BT03</v>
          </cell>
          <cell r="B313">
            <v>282</v>
          </cell>
          <cell r="C313" t="str">
            <v>Besi Pipa untuk Hydrant BSP Ø  1,5"</v>
          </cell>
          <cell r="D313" t="str">
            <v>bt</v>
          </cell>
          <cell r="E313">
            <v>117500</v>
          </cell>
        </row>
        <row r="314">
          <cell r="A314" t="str">
            <v>BT04</v>
          </cell>
          <cell r="B314">
            <v>283</v>
          </cell>
          <cell r="C314" t="str">
            <v>Besi Pipa untuk Hydrant BSP Ø 2"</v>
          </cell>
          <cell r="D314" t="str">
            <v>bt</v>
          </cell>
          <cell r="E314">
            <v>165000</v>
          </cell>
        </row>
        <row r="315">
          <cell r="A315" t="str">
            <v>BT05</v>
          </cell>
          <cell r="B315">
            <v>284</v>
          </cell>
          <cell r="C315" t="str">
            <v>Besi Pipa untuk Hydrant BSP Ø 2,5"</v>
          </cell>
          <cell r="D315" t="str">
            <v>bt</v>
          </cell>
          <cell r="E315">
            <v>250000</v>
          </cell>
        </row>
        <row r="316">
          <cell r="A316" t="str">
            <v>BT06</v>
          </cell>
          <cell r="B316">
            <v>285</v>
          </cell>
          <cell r="C316" t="str">
            <v>Besi Pipa untuk Hydrant BSP Ø  3"</v>
          </cell>
          <cell r="D316" t="str">
            <v>bt</v>
          </cell>
          <cell r="E316">
            <v>345500</v>
          </cell>
        </row>
        <row r="317">
          <cell r="A317" t="str">
            <v>BT07</v>
          </cell>
          <cell r="B317">
            <v>286</v>
          </cell>
          <cell r="C317" t="str">
            <v>Besi Pipa untuk Hydrant BSP Ø  4"</v>
          </cell>
          <cell r="D317" t="str">
            <v>bt</v>
          </cell>
          <cell r="E317">
            <v>489500</v>
          </cell>
        </row>
        <row r="318">
          <cell r="A318" t="str">
            <v>BT08</v>
          </cell>
          <cell r="B318">
            <v>287</v>
          </cell>
          <cell r="C318" t="str">
            <v>Besi Pipa untuk Hydrant BSP Ø  6"</v>
          </cell>
          <cell r="D318" t="str">
            <v>bt</v>
          </cell>
          <cell r="E318">
            <v>810000</v>
          </cell>
        </row>
        <row r="319">
          <cell r="A319" t="str">
            <v>BT09</v>
          </cell>
          <cell r="B319">
            <v>288</v>
          </cell>
          <cell r="C319" t="str">
            <v xml:space="preserve">Besi Pipa Hitam Ø 1" t=2 mm </v>
          </cell>
          <cell r="D319" t="str">
            <v>bt</v>
          </cell>
          <cell r="E319">
            <v>54500</v>
          </cell>
        </row>
        <row r="320">
          <cell r="A320" t="str">
            <v>BT10</v>
          </cell>
          <cell r="B320">
            <v>289</v>
          </cell>
          <cell r="C320" t="str">
            <v xml:space="preserve">Besi Pipa Hitam Ø 2" t=2 mm   </v>
          </cell>
          <cell r="D320" t="str">
            <v>bt</v>
          </cell>
          <cell r="E320">
            <v>98000</v>
          </cell>
        </row>
        <row r="321">
          <cell r="A321" t="str">
            <v>BT11</v>
          </cell>
          <cell r="B321">
            <v>290</v>
          </cell>
          <cell r="C321" t="str">
            <v xml:space="preserve">Besi Pipa Hitam Ø 3" t=2 mm </v>
          </cell>
          <cell r="D321" t="str">
            <v>bt</v>
          </cell>
          <cell r="E321">
            <v>175000</v>
          </cell>
        </row>
        <row r="322">
          <cell r="A322" t="str">
            <v>BT12</v>
          </cell>
          <cell r="B322">
            <v>291</v>
          </cell>
          <cell r="C322" t="str">
            <v xml:space="preserve">Besi Pipa Hitam Ø 4" t=2 mm  </v>
          </cell>
          <cell r="D322" t="str">
            <v>bt</v>
          </cell>
          <cell r="E322">
            <v>225000</v>
          </cell>
        </row>
        <row r="323">
          <cell r="A323" t="str">
            <v>BT13</v>
          </cell>
          <cell r="B323">
            <v>292</v>
          </cell>
          <cell r="C323" t="str">
            <v>Besi Pipa Hitam Ø 6" t=2 mm</v>
          </cell>
          <cell r="D323" t="str">
            <v>bt</v>
          </cell>
          <cell r="E323">
            <v>300000</v>
          </cell>
        </row>
        <row r="324">
          <cell r="A324" t="str">
            <v>BT14</v>
          </cell>
          <cell r="B324">
            <v>293</v>
          </cell>
          <cell r="C324" t="str">
            <v>Pipa GIP Medium A Ø 1/2"  ( 6 m1 )</v>
          </cell>
          <cell r="D324" t="str">
            <v>bt</v>
          </cell>
          <cell r="E324">
            <v>55000</v>
          </cell>
        </row>
        <row r="325">
          <cell r="A325" t="str">
            <v>BT15</v>
          </cell>
          <cell r="B325">
            <v>294</v>
          </cell>
          <cell r="C325" t="str">
            <v>Pipa GIP Medium A Ø 3/4"  ( 6 m1 )</v>
          </cell>
          <cell r="D325" t="str">
            <v>bt</v>
          </cell>
          <cell r="E325">
            <v>62500</v>
          </cell>
        </row>
        <row r="326">
          <cell r="A326" t="str">
            <v>BT16</v>
          </cell>
          <cell r="B326">
            <v>295</v>
          </cell>
          <cell r="C326" t="str">
            <v>Pipa GIP Medium A Ø 1"   ( 6 m1 )</v>
          </cell>
          <cell r="D326" t="str">
            <v>bt</v>
          </cell>
          <cell r="E326">
            <v>93000</v>
          </cell>
        </row>
        <row r="327">
          <cell r="A327" t="str">
            <v>BT17</v>
          </cell>
          <cell r="B327">
            <v>296</v>
          </cell>
          <cell r="C327" t="str">
            <v>Pipa GIP Medium A Ø 1 1/4"  ( 6 m1 )</v>
          </cell>
          <cell r="D327" t="str">
            <v>bt</v>
          </cell>
          <cell r="E327">
            <v>116000</v>
          </cell>
        </row>
        <row r="328">
          <cell r="A328" t="str">
            <v>BT18</v>
          </cell>
          <cell r="B328">
            <v>297</v>
          </cell>
          <cell r="C328" t="str">
            <v>Pipa GIP Medium A Ø 1 1/2" ( 6 m1 )</v>
          </cell>
          <cell r="D328" t="str">
            <v>bt</v>
          </cell>
          <cell r="E328">
            <v>139650</v>
          </cell>
        </row>
        <row r="329">
          <cell r="A329" t="str">
            <v>BT19</v>
          </cell>
          <cell r="B329">
            <v>298</v>
          </cell>
          <cell r="C329" t="str">
            <v>Pipa GIP Medium A Ø 1 3/4"( 6 m1 )</v>
          </cell>
          <cell r="D329" t="str">
            <v>bt</v>
          </cell>
          <cell r="E329">
            <v>170000</v>
          </cell>
        </row>
        <row r="330">
          <cell r="A330" t="str">
            <v>BT20</v>
          </cell>
          <cell r="B330">
            <v>299</v>
          </cell>
          <cell r="C330" t="str">
            <v>Pipa GIP Medium A Ø 2"  ( 6 m1 )</v>
          </cell>
          <cell r="D330" t="str">
            <v>bt</v>
          </cell>
          <cell r="E330">
            <v>210000</v>
          </cell>
        </row>
        <row r="331">
          <cell r="A331" t="str">
            <v>BT21</v>
          </cell>
          <cell r="B331">
            <v>300</v>
          </cell>
          <cell r="C331" t="str">
            <v>Pipa GIP Medium A Ø 2 1/2" ( 6 m1 )</v>
          </cell>
          <cell r="D331" t="str">
            <v>bt</v>
          </cell>
          <cell r="E331">
            <v>279500</v>
          </cell>
        </row>
        <row r="332">
          <cell r="A332" t="str">
            <v>BT22</v>
          </cell>
          <cell r="B332">
            <v>301</v>
          </cell>
          <cell r="C332" t="str">
            <v>Pipa GIP Medium A Ø 3"  ( 6 m1 )</v>
          </cell>
          <cell r="D332" t="str">
            <v>bt</v>
          </cell>
          <cell r="E332">
            <v>340000</v>
          </cell>
        </row>
        <row r="333">
          <cell r="A333" t="str">
            <v>BT23</v>
          </cell>
          <cell r="B333">
            <v>302</v>
          </cell>
          <cell r="C333" t="str">
            <v>Pipa GIP Medium A Ø 4"  ( 6 m1 )</v>
          </cell>
          <cell r="D333" t="str">
            <v>bt</v>
          </cell>
          <cell r="E333">
            <v>448000</v>
          </cell>
        </row>
        <row r="334">
          <cell r="A334" t="str">
            <v>BT24</v>
          </cell>
          <cell r="B334">
            <v>303</v>
          </cell>
          <cell r="C334" t="str">
            <v>Macam2 Sambungan GIP Ø 1/2"</v>
          </cell>
          <cell r="D334" t="str">
            <v>bh</v>
          </cell>
          <cell r="E334">
            <v>3000</v>
          </cell>
        </row>
        <row r="335">
          <cell r="A335" t="str">
            <v>BT25</v>
          </cell>
          <cell r="B335">
            <v>304</v>
          </cell>
          <cell r="C335" t="str">
            <v>Macam2 Sambungan GIP Ø 3/4"</v>
          </cell>
          <cell r="D335" t="str">
            <v>bh</v>
          </cell>
          <cell r="E335">
            <v>3900</v>
          </cell>
        </row>
        <row r="336">
          <cell r="A336" t="str">
            <v>BT26</v>
          </cell>
          <cell r="B336">
            <v>305</v>
          </cell>
          <cell r="C336" t="str">
            <v>Macam2 Sambungan GIP Ø 1"</v>
          </cell>
          <cell r="D336" t="str">
            <v>bh</v>
          </cell>
          <cell r="E336">
            <v>6000</v>
          </cell>
        </row>
        <row r="337">
          <cell r="A337" t="str">
            <v>BT27</v>
          </cell>
          <cell r="B337">
            <v>306</v>
          </cell>
          <cell r="C337" t="str">
            <v>Macam2 Sambungan GIP Ø 1 1/4"</v>
          </cell>
          <cell r="D337" t="str">
            <v>bh</v>
          </cell>
          <cell r="E337">
            <v>7500</v>
          </cell>
        </row>
        <row r="338">
          <cell r="A338" t="str">
            <v>BT28</v>
          </cell>
          <cell r="B338">
            <v>307</v>
          </cell>
          <cell r="C338" t="str">
            <v>Macam2 Sambungan GIP Ø 11/2"</v>
          </cell>
          <cell r="D338" t="str">
            <v>bh</v>
          </cell>
          <cell r="E338">
            <v>8500</v>
          </cell>
        </row>
        <row r="339">
          <cell r="A339" t="str">
            <v>BT29</v>
          </cell>
          <cell r="B339">
            <v>308</v>
          </cell>
          <cell r="C339" t="str">
            <v>Macam2 Sambungan GIP Ø 13/4"</v>
          </cell>
          <cell r="D339" t="str">
            <v>bh</v>
          </cell>
          <cell r="E339">
            <v>12600</v>
          </cell>
        </row>
        <row r="340">
          <cell r="A340" t="str">
            <v>BT30</v>
          </cell>
          <cell r="B340">
            <v>309</v>
          </cell>
          <cell r="C340" t="str">
            <v>Macam2 Sambungan GIP Ø 2"</v>
          </cell>
          <cell r="D340" t="str">
            <v>bh</v>
          </cell>
          <cell r="E340">
            <v>17500</v>
          </cell>
        </row>
        <row r="341">
          <cell r="A341" t="str">
            <v>BT31</v>
          </cell>
          <cell r="B341">
            <v>310</v>
          </cell>
          <cell r="C341" t="str">
            <v>Macam2 Sambungan GIP Ø 2 1/2"</v>
          </cell>
          <cell r="D341" t="str">
            <v>bh</v>
          </cell>
          <cell r="E341">
            <v>25000</v>
          </cell>
        </row>
        <row r="342">
          <cell r="A342" t="str">
            <v>BT32</v>
          </cell>
          <cell r="B342">
            <v>311</v>
          </cell>
          <cell r="C342" t="str">
            <v>Macam2 Sambungan GIP Ø 3"</v>
          </cell>
          <cell r="D342" t="str">
            <v>bh</v>
          </cell>
          <cell r="E342">
            <v>30000</v>
          </cell>
        </row>
        <row r="343">
          <cell r="A343" t="str">
            <v>BT33</v>
          </cell>
          <cell r="B343">
            <v>312</v>
          </cell>
          <cell r="C343" t="str">
            <v>Macam2 Sambungan GIP Ø 4"</v>
          </cell>
          <cell r="D343" t="str">
            <v>bh</v>
          </cell>
          <cell r="E343">
            <v>35000</v>
          </cell>
        </row>
        <row r="344">
          <cell r="A344" t="str">
            <v>BT34</v>
          </cell>
          <cell r="B344">
            <v>313</v>
          </cell>
          <cell r="C344" t="str">
            <v xml:space="preserve">Pipa PVC RUCIKA type AW  Ø 1/2" </v>
          </cell>
          <cell r="D344" t="str">
            <v>bt</v>
          </cell>
          <cell r="E344">
            <v>16000</v>
          </cell>
        </row>
        <row r="345">
          <cell r="A345" t="str">
            <v>BT35</v>
          </cell>
          <cell r="B345">
            <v>314</v>
          </cell>
          <cell r="C345" t="str">
            <v xml:space="preserve">Pipa PVC RUCIKA type AW    Ø 3/4" </v>
          </cell>
          <cell r="D345" t="str">
            <v>bt</v>
          </cell>
          <cell r="E345">
            <v>22500</v>
          </cell>
        </row>
        <row r="346">
          <cell r="A346" t="str">
            <v>BT36</v>
          </cell>
          <cell r="B346">
            <v>315</v>
          </cell>
          <cell r="C346" t="str">
            <v xml:space="preserve">Pipa PVC RUCIKA type AW    Ø 1" </v>
          </cell>
          <cell r="D346" t="str">
            <v>bt</v>
          </cell>
          <cell r="E346">
            <v>28000</v>
          </cell>
        </row>
        <row r="347">
          <cell r="A347" t="str">
            <v>BT37</v>
          </cell>
          <cell r="B347">
            <v>316</v>
          </cell>
          <cell r="C347" t="str">
            <v xml:space="preserve">Pipa PVC RUCIKA type AW    Ø 1 1/4" </v>
          </cell>
          <cell r="D347" t="str">
            <v>bt</v>
          </cell>
          <cell r="E347">
            <v>39000</v>
          </cell>
        </row>
        <row r="348">
          <cell r="A348" t="str">
            <v>BT38</v>
          </cell>
          <cell r="B348">
            <v>317</v>
          </cell>
          <cell r="C348" t="str">
            <v xml:space="preserve">Pipa PVC RUCIKA type AW    Ø 1 1/2" </v>
          </cell>
          <cell r="D348" t="str">
            <v>bt</v>
          </cell>
          <cell r="E348">
            <v>49000</v>
          </cell>
        </row>
        <row r="349">
          <cell r="A349" t="str">
            <v>BT39</v>
          </cell>
          <cell r="B349">
            <v>318</v>
          </cell>
          <cell r="C349" t="str">
            <v xml:space="preserve">Pipa PVC RUCIKA type AW    Ø 2" </v>
          </cell>
          <cell r="D349" t="str">
            <v>bt</v>
          </cell>
          <cell r="E349">
            <v>69000</v>
          </cell>
        </row>
        <row r="350">
          <cell r="A350" t="str">
            <v>BT40</v>
          </cell>
          <cell r="B350">
            <v>319</v>
          </cell>
          <cell r="C350" t="str">
            <v xml:space="preserve">Pipa PVC RUCIKA type AW    Ø 2 1/2" </v>
          </cell>
          <cell r="D350" t="str">
            <v>bt</v>
          </cell>
          <cell r="E350">
            <v>88000</v>
          </cell>
        </row>
        <row r="351">
          <cell r="A351" t="str">
            <v>BT41</v>
          </cell>
          <cell r="B351">
            <v>320</v>
          </cell>
          <cell r="C351" t="str">
            <v xml:space="preserve">Pipa PVC RUCIKA type AW    Ø 3" </v>
          </cell>
          <cell r="D351" t="str">
            <v>bt</v>
          </cell>
          <cell r="E351">
            <v>132000</v>
          </cell>
        </row>
        <row r="352">
          <cell r="A352" t="str">
            <v>BT42</v>
          </cell>
          <cell r="B352">
            <v>321</v>
          </cell>
          <cell r="C352" t="str">
            <v xml:space="preserve">Pipa PVC RUCIKA type AW    Ø 4" </v>
          </cell>
          <cell r="D352" t="str">
            <v>bt</v>
          </cell>
          <cell r="E352">
            <v>205000</v>
          </cell>
        </row>
        <row r="353">
          <cell r="A353" t="str">
            <v>BT43</v>
          </cell>
          <cell r="B353">
            <v>322</v>
          </cell>
          <cell r="C353" t="str">
            <v xml:space="preserve">Pipa PVC RUCIKA type AW    Ø 6" </v>
          </cell>
          <cell r="D353" t="str">
            <v>bt</v>
          </cell>
          <cell r="E353">
            <v>395000</v>
          </cell>
        </row>
        <row r="354">
          <cell r="A354" t="str">
            <v>BT44</v>
          </cell>
          <cell r="B354">
            <v>323</v>
          </cell>
          <cell r="C354" t="str">
            <v xml:space="preserve">Pipa PVC RUCIKA type AW    Ø 8" </v>
          </cell>
          <cell r="D354" t="str">
            <v>bt</v>
          </cell>
          <cell r="E354">
            <v>575000</v>
          </cell>
        </row>
        <row r="355">
          <cell r="A355" t="str">
            <v>BT45</v>
          </cell>
          <cell r="B355">
            <v>324</v>
          </cell>
          <cell r="C355" t="str">
            <v>Pipa PVC  MASPION ABU Ø 1/2" (AW)</v>
          </cell>
          <cell r="D355" t="str">
            <v>bt</v>
          </cell>
          <cell r="E355">
            <v>11500</v>
          </cell>
        </row>
        <row r="356">
          <cell r="A356" t="str">
            <v>BT46</v>
          </cell>
          <cell r="B356">
            <v>325</v>
          </cell>
          <cell r="C356" t="str">
            <v>Pipa PVC  MASPION ABU Ø 3/4" (AW)</v>
          </cell>
          <cell r="D356" t="str">
            <v>bt</v>
          </cell>
          <cell r="E356">
            <v>14000</v>
          </cell>
        </row>
        <row r="357">
          <cell r="A357" t="str">
            <v>BT47</v>
          </cell>
          <cell r="B357">
            <v>326</v>
          </cell>
          <cell r="C357" t="str">
            <v>Pipa PVC  MASPION ABU Ø 1" (AW)</v>
          </cell>
          <cell r="D357" t="str">
            <v>bt</v>
          </cell>
          <cell r="E357">
            <v>17800</v>
          </cell>
        </row>
        <row r="358">
          <cell r="A358" t="str">
            <v>BT48</v>
          </cell>
          <cell r="B358">
            <v>327</v>
          </cell>
          <cell r="C358" t="str">
            <v>Pipa PVC  MASPION ABU Ø 1 1/4" (AW)</v>
          </cell>
          <cell r="D358" t="str">
            <v>bt</v>
          </cell>
          <cell r="E358">
            <v>25000</v>
          </cell>
        </row>
        <row r="359">
          <cell r="A359" t="str">
            <v>BT49</v>
          </cell>
          <cell r="B359">
            <v>328</v>
          </cell>
          <cell r="C359" t="str">
            <v>Pipa PVC  MASPION ABU Ø 1 1/2" (AW)</v>
          </cell>
          <cell r="D359" t="str">
            <v>bt</v>
          </cell>
          <cell r="E359">
            <v>33000</v>
          </cell>
        </row>
        <row r="360">
          <cell r="A360" t="str">
            <v>BT50</v>
          </cell>
          <cell r="B360">
            <v>329</v>
          </cell>
          <cell r="C360" t="str">
            <v>Pipa PVC  MASPION ABU Ø 2" (AW)</v>
          </cell>
          <cell r="D360" t="str">
            <v>bt</v>
          </cell>
          <cell r="E360">
            <v>48000</v>
          </cell>
        </row>
        <row r="361">
          <cell r="A361" t="str">
            <v>BT51</v>
          </cell>
          <cell r="B361">
            <v>330</v>
          </cell>
          <cell r="C361" t="str">
            <v>Pipa PVC  MASPION ABU Ø 2 1/2" (AW)</v>
          </cell>
          <cell r="D361" t="str">
            <v>bt</v>
          </cell>
          <cell r="E361">
            <v>61500</v>
          </cell>
        </row>
        <row r="362">
          <cell r="A362" t="str">
            <v>BT52</v>
          </cell>
          <cell r="B362">
            <v>331</v>
          </cell>
          <cell r="C362" t="str">
            <v>Pipa PVC  MASPION ABU Ø 3" (AW)</v>
          </cell>
          <cell r="D362" t="str">
            <v>bt</v>
          </cell>
          <cell r="E362">
            <v>88000</v>
          </cell>
        </row>
        <row r="363">
          <cell r="A363" t="str">
            <v>BT53</v>
          </cell>
          <cell r="B363">
            <v>332</v>
          </cell>
          <cell r="C363" t="str">
            <v>Pipa PVC  MASPION ABU Ø 4" (AW)</v>
          </cell>
          <cell r="D363" t="str">
            <v>bt</v>
          </cell>
          <cell r="E363">
            <v>125000</v>
          </cell>
        </row>
        <row r="364">
          <cell r="A364" t="str">
            <v>BT54</v>
          </cell>
          <cell r="B364">
            <v>333</v>
          </cell>
          <cell r="C364" t="str">
            <v>Macam2 Sambungan Paralon Ø 1/2"</v>
          </cell>
          <cell r="D364" t="str">
            <v>bh</v>
          </cell>
          <cell r="E364">
            <v>1500</v>
          </cell>
        </row>
        <row r="365">
          <cell r="A365" t="str">
            <v>BT55</v>
          </cell>
          <cell r="B365">
            <v>334</v>
          </cell>
          <cell r="C365" t="str">
            <v>Macam2 Sambungan Paralon Ø 3/4"</v>
          </cell>
          <cell r="D365" t="str">
            <v>bh</v>
          </cell>
          <cell r="E365">
            <v>1750</v>
          </cell>
        </row>
        <row r="366">
          <cell r="A366" t="str">
            <v>BT56</v>
          </cell>
          <cell r="B366">
            <v>335</v>
          </cell>
          <cell r="C366" t="str">
            <v>Macam2 Sambungan Paralon Ø 1"</v>
          </cell>
          <cell r="D366" t="str">
            <v>bh</v>
          </cell>
          <cell r="E366">
            <v>2000</v>
          </cell>
        </row>
        <row r="367">
          <cell r="A367" t="str">
            <v>BT57</v>
          </cell>
          <cell r="B367">
            <v>336</v>
          </cell>
          <cell r="C367" t="str">
            <v>Macam2 Sambungan Paralon Ø 1 1/4"</v>
          </cell>
          <cell r="D367" t="str">
            <v>bh</v>
          </cell>
          <cell r="E367">
            <v>3400</v>
          </cell>
        </row>
        <row r="368">
          <cell r="A368" t="str">
            <v>BT58</v>
          </cell>
          <cell r="B368">
            <v>337</v>
          </cell>
          <cell r="C368" t="str">
            <v>Macam2 Sambungan Paralon Ø 1 1/2"</v>
          </cell>
          <cell r="D368" t="str">
            <v>bh</v>
          </cell>
          <cell r="E368">
            <v>3650</v>
          </cell>
        </row>
        <row r="369">
          <cell r="A369" t="str">
            <v>BT59</v>
          </cell>
          <cell r="B369">
            <v>338</v>
          </cell>
          <cell r="C369" t="str">
            <v>Macam2 Sambungan Paralon Ø 1 3/4"</v>
          </cell>
          <cell r="D369" t="str">
            <v>bh</v>
          </cell>
          <cell r="E369">
            <v>4200</v>
          </cell>
        </row>
        <row r="370">
          <cell r="A370" t="str">
            <v>BT60</v>
          </cell>
          <cell r="B370">
            <v>339</v>
          </cell>
          <cell r="C370" t="str">
            <v>Macam2 Sambungan Paralon Ø 2"</v>
          </cell>
          <cell r="D370" t="str">
            <v>bh</v>
          </cell>
          <cell r="E370">
            <v>6000</v>
          </cell>
        </row>
        <row r="371">
          <cell r="A371" t="str">
            <v>BT61</v>
          </cell>
          <cell r="B371">
            <v>340</v>
          </cell>
          <cell r="C371" t="str">
            <v>Macam2 Samb. Paralon Ø 2 1/2"</v>
          </cell>
          <cell r="D371" t="str">
            <v>bh</v>
          </cell>
          <cell r="E371">
            <v>8500</v>
          </cell>
        </row>
        <row r="372">
          <cell r="A372" t="str">
            <v>BT62</v>
          </cell>
          <cell r="B372">
            <v>341</v>
          </cell>
          <cell r="C372" t="str">
            <v>Macam2 Samb. Paralon Ø 3"</v>
          </cell>
          <cell r="D372" t="str">
            <v>bh</v>
          </cell>
          <cell r="E372">
            <v>15000</v>
          </cell>
        </row>
        <row r="373">
          <cell r="A373" t="str">
            <v>BT63</v>
          </cell>
          <cell r="B373">
            <v>342</v>
          </cell>
          <cell r="C373" t="str">
            <v>Macam2 Samb. Paralon Ø 4"</v>
          </cell>
          <cell r="D373" t="str">
            <v>bh</v>
          </cell>
          <cell r="E373">
            <v>21500</v>
          </cell>
        </row>
        <row r="374">
          <cell r="A374" t="str">
            <v>BT64</v>
          </cell>
          <cell r="B374">
            <v>343</v>
          </cell>
          <cell r="C374" t="str">
            <v>Sambungan Pipa PVC Jenis AW 4 " TY</v>
          </cell>
          <cell r="D374" t="str">
            <v>bh</v>
          </cell>
          <cell r="E374">
            <v>51700</v>
          </cell>
        </row>
        <row r="375">
          <cell r="A375" t="str">
            <v>BT65</v>
          </cell>
          <cell r="B375">
            <v>344</v>
          </cell>
          <cell r="C375" t="str">
            <v>Lem Paralon</v>
          </cell>
          <cell r="D375" t="str">
            <v>tb</v>
          </cell>
          <cell r="E375">
            <v>3500</v>
          </cell>
        </row>
        <row r="376">
          <cell r="A376" t="str">
            <v>BT66</v>
          </cell>
          <cell r="B376">
            <v>345</v>
          </cell>
          <cell r="C376" t="str">
            <v>Solatip Leideng</v>
          </cell>
          <cell r="D376" t="str">
            <v>gl</v>
          </cell>
          <cell r="E376">
            <v>1500</v>
          </cell>
        </row>
        <row r="377">
          <cell r="A377" t="str">
            <v>BT67</v>
          </cell>
          <cell r="B377">
            <v>346</v>
          </cell>
          <cell r="C377" t="str">
            <v>Pipa PVC 4" berlobang jenis AW</v>
          </cell>
          <cell r="D377" t="str">
            <v>m1</v>
          </cell>
          <cell r="E377">
            <v>19600</v>
          </cell>
        </row>
        <row r="379">
          <cell r="C379" t="str">
            <v>L. BAHAN SANITAIR</v>
          </cell>
        </row>
        <row r="380">
          <cell r="A380" t="str">
            <v>BV01</v>
          </cell>
          <cell r="B380">
            <v>347</v>
          </cell>
          <cell r="C380" t="str">
            <v>Stop Kran 3/4 " KIT</v>
          </cell>
          <cell r="D380" t="str">
            <v>bh</v>
          </cell>
          <cell r="E380">
            <v>57500</v>
          </cell>
        </row>
        <row r="381">
          <cell r="A381" t="str">
            <v>BV02</v>
          </cell>
          <cell r="B381">
            <v>348</v>
          </cell>
          <cell r="C381" t="str">
            <v>Stop Kran 1 " KIT</v>
          </cell>
          <cell r="D381" t="str">
            <v>bh</v>
          </cell>
          <cell r="E381">
            <v>75000</v>
          </cell>
        </row>
        <row r="382">
          <cell r="A382" t="str">
            <v>BV03</v>
          </cell>
          <cell r="B382">
            <v>349</v>
          </cell>
          <cell r="C382" t="str">
            <v>Stop Kran 1 1/2 " KIT</v>
          </cell>
          <cell r="D382" t="str">
            <v>bh</v>
          </cell>
          <cell r="E382">
            <v>130000</v>
          </cell>
        </row>
        <row r="383">
          <cell r="A383" t="str">
            <v>BV04</v>
          </cell>
          <cell r="B383">
            <v>350</v>
          </cell>
          <cell r="C383" t="str">
            <v>Stop Kran 2 " KIT</v>
          </cell>
          <cell r="D383" t="str">
            <v>bh</v>
          </cell>
          <cell r="E383">
            <v>180000</v>
          </cell>
        </row>
        <row r="384">
          <cell r="A384" t="str">
            <v>BV05</v>
          </cell>
          <cell r="B384">
            <v>351</v>
          </cell>
          <cell r="C384" t="str">
            <v>Stop Kran 2 1/2" KIT</v>
          </cell>
          <cell r="D384" t="str">
            <v>bh</v>
          </cell>
          <cell r="E384">
            <v>450000</v>
          </cell>
        </row>
        <row r="385">
          <cell r="A385" t="str">
            <v>BV06</v>
          </cell>
          <cell r="B385">
            <v>352</v>
          </cell>
          <cell r="C385" t="str">
            <v>Stop Kran 3 " KIT</v>
          </cell>
          <cell r="D385" t="str">
            <v>bh</v>
          </cell>
          <cell r="E385">
            <v>510000</v>
          </cell>
        </row>
        <row r="386">
          <cell r="A386" t="str">
            <v>BV07</v>
          </cell>
          <cell r="B386">
            <v>353</v>
          </cell>
          <cell r="C386" t="str">
            <v>Check Valve 1/2 "</v>
          </cell>
          <cell r="D386" t="str">
            <v>bh</v>
          </cell>
          <cell r="E386">
            <v>45000</v>
          </cell>
        </row>
        <row r="387">
          <cell r="A387" t="str">
            <v>BV08</v>
          </cell>
          <cell r="B387">
            <v>354</v>
          </cell>
          <cell r="C387" t="str">
            <v>Double Neple 1/2 "</v>
          </cell>
          <cell r="D387" t="str">
            <v>bh</v>
          </cell>
          <cell r="E387">
            <v>15000</v>
          </cell>
        </row>
        <row r="388">
          <cell r="A388" t="str">
            <v>BV09</v>
          </cell>
          <cell r="B388">
            <v>355</v>
          </cell>
          <cell r="C388" t="str">
            <v>Water Mur 1/2 "</v>
          </cell>
          <cell r="D388" t="str">
            <v>bh</v>
          </cell>
          <cell r="E388">
            <v>24200</v>
          </cell>
        </row>
        <row r="389">
          <cell r="A389" t="str">
            <v>BV10</v>
          </cell>
          <cell r="B389">
            <v>356</v>
          </cell>
          <cell r="C389" t="str">
            <v>Gate Walve 1/2 "</v>
          </cell>
          <cell r="D389" t="str">
            <v>bh</v>
          </cell>
          <cell r="E389">
            <v>25000</v>
          </cell>
        </row>
        <row r="390">
          <cell r="A390" t="str">
            <v>BV11</v>
          </cell>
          <cell r="B390">
            <v>357</v>
          </cell>
          <cell r="C390" t="str">
            <v xml:space="preserve">Saringan Air Lt KM Stainless Steel </v>
          </cell>
          <cell r="D390" t="str">
            <v>bh</v>
          </cell>
          <cell r="E390">
            <v>25000</v>
          </cell>
        </row>
        <row r="391">
          <cell r="A391" t="str">
            <v>BV12</v>
          </cell>
          <cell r="B391">
            <v>358</v>
          </cell>
          <cell r="C391" t="str">
            <v>Apooer Bath Tube</v>
          </cell>
          <cell r="D391" t="str">
            <v>bh</v>
          </cell>
          <cell r="E391">
            <v>143850</v>
          </cell>
        </row>
        <row r="392">
          <cell r="A392" t="str">
            <v>BV13</v>
          </cell>
          <cell r="B392">
            <v>359</v>
          </cell>
          <cell r="C392" t="str">
            <v>Kran stain less Lokal Kait</v>
          </cell>
          <cell r="D392" t="str">
            <v>bh</v>
          </cell>
          <cell r="E392">
            <v>26400</v>
          </cell>
        </row>
        <row r="393">
          <cell r="A393" t="str">
            <v>BV14</v>
          </cell>
          <cell r="B393">
            <v>360</v>
          </cell>
          <cell r="C393" t="str">
            <v xml:space="preserve">Shower Dengan Tiang </v>
          </cell>
          <cell r="D393" t="str">
            <v>bh</v>
          </cell>
          <cell r="E393">
            <v>135000</v>
          </cell>
        </row>
        <row r="394">
          <cell r="A394" t="str">
            <v>BV15</v>
          </cell>
          <cell r="B394">
            <v>361</v>
          </cell>
          <cell r="C394" t="str">
            <v xml:space="preserve">Shower Tanpa Tiang </v>
          </cell>
          <cell r="D394" t="str">
            <v>bh</v>
          </cell>
          <cell r="E394">
            <v>75000</v>
          </cell>
        </row>
        <row r="395">
          <cell r="A395" t="str">
            <v>BV16</v>
          </cell>
          <cell r="B395">
            <v>362</v>
          </cell>
          <cell r="C395" t="str">
            <v xml:space="preserve">Kran Tembok Sun Eui  dia. 1/2 " </v>
          </cell>
          <cell r="D395" t="str">
            <v>bh</v>
          </cell>
          <cell r="E395">
            <v>50000</v>
          </cell>
        </row>
        <row r="396">
          <cell r="A396" t="str">
            <v>BV17</v>
          </cell>
          <cell r="B396">
            <v>363</v>
          </cell>
          <cell r="C396" t="str">
            <v xml:space="preserve">Kran Tembok ITAP dia. 1/2 " </v>
          </cell>
          <cell r="D396" t="str">
            <v>bh</v>
          </cell>
          <cell r="E396">
            <v>20000</v>
          </cell>
        </row>
        <row r="397">
          <cell r="A397" t="str">
            <v>BV18</v>
          </cell>
          <cell r="B397">
            <v>364</v>
          </cell>
          <cell r="C397" t="str">
            <v xml:space="preserve">Kran Bebek Sun Eui 1/2 " </v>
          </cell>
          <cell r="D397" t="str">
            <v>bh</v>
          </cell>
          <cell r="E397">
            <v>90000</v>
          </cell>
        </row>
        <row r="398">
          <cell r="A398" t="str">
            <v>BV19</v>
          </cell>
          <cell r="B398">
            <v>365</v>
          </cell>
          <cell r="C398" t="str">
            <v>Kran Bebek ITAP 1/2 "</v>
          </cell>
          <cell r="D398" t="str">
            <v>bh</v>
          </cell>
          <cell r="E398">
            <v>30000</v>
          </cell>
        </row>
        <row r="399">
          <cell r="A399" t="str">
            <v>BV20</v>
          </cell>
          <cell r="B399">
            <v>366</v>
          </cell>
          <cell r="C399" t="str">
            <v>Kran Panas Dingin San Eui  Standard</v>
          </cell>
          <cell r="D399" t="str">
            <v>bh</v>
          </cell>
          <cell r="E399">
            <v>125000</v>
          </cell>
        </row>
        <row r="400">
          <cell r="A400" t="str">
            <v>BV21</v>
          </cell>
          <cell r="B400">
            <v>367</v>
          </cell>
          <cell r="C400" t="str">
            <v xml:space="preserve">Bath Cape  Washteren </v>
          </cell>
          <cell r="D400" t="str">
            <v>unit</v>
          </cell>
          <cell r="E400">
            <v>1197000</v>
          </cell>
        </row>
        <row r="401">
          <cell r="A401" t="str">
            <v>BV22</v>
          </cell>
          <cell r="B401">
            <v>368</v>
          </cell>
          <cell r="C401" t="str">
            <v>Tempat Sabun Poslin</v>
          </cell>
          <cell r="D401" t="str">
            <v>bh</v>
          </cell>
          <cell r="E401">
            <v>25000</v>
          </cell>
        </row>
        <row r="402">
          <cell r="A402" t="str">
            <v>BV23</v>
          </cell>
          <cell r="B402">
            <v>369</v>
          </cell>
          <cell r="C402" t="str">
            <v xml:space="preserve">Wastafel Lengkap TOTO LW 230 </v>
          </cell>
          <cell r="D402" t="str">
            <v>unit</v>
          </cell>
          <cell r="E402">
            <v>517500</v>
          </cell>
        </row>
        <row r="403">
          <cell r="A403" t="str">
            <v>BV24</v>
          </cell>
          <cell r="B403">
            <v>370</v>
          </cell>
          <cell r="C403" t="str">
            <v>Wastafel Lengkap INA</v>
          </cell>
          <cell r="D403" t="str">
            <v>unit</v>
          </cell>
          <cell r="E403">
            <v>410000</v>
          </cell>
        </row>
        <row r="404">
          <cell r="A404" t="str">
            <v>BV25</v>
          </cell>
          <cell r="B404">
            <v>371</v>
          </cell>
          <cell r="C404" t="str">
            <v>Closet Jongkok Poslin warna  TOTO</v>
          </cell>
          <cell r="D404" t="str">
            <v>unit</v>
          </cell>
          <cell r="E404">
            <v>140000</v>
          </cell>
        </row>
        <row r="405">
          <cell r="A405" t="str">
            <v>BV26</v>
          </cell>
          <cell r="B405">
            <v>372</v>
          </cell>
          <cell r="C405" t="str">
            <v>Closet Jongkok Standard Putih Poslin TOTO</v>
          </cell>
          <cell r="D405" t="str">
            <v>unit</v>
          </cell>
          <cell r="E405">
            <v>110000</v>
          </cell>
        </row>
        <row r="406">
          <cell r="A406" t="str">
            <v>BV27</v>
          </cell>
          <cell r="B406">
            <v>373</v>
          </cell>
          <cell r="C406" t="str">
            <v>Closet Jongkok Lengkap Sistem Jet TOTO</v>
          </cell>
          <cell r="D406" t="str">
            <v>unit</v>
          </cell>
          <cell r="E406">
            <v>1140000</v>
          </cell>
        </row>
        <row r="407">
          <cell r="A407" t="str">
            <v>BV28</v>
          </cell>
          <cell r="B407">
            <v>374</v>
          </cell>
          <cell r="C407" t="str">
            <v>Closet Duduk Warna Standard  TOTO C 240 Lengkap</v>
          </cell>
          <cell r="D407" t="str">
            <v>unit</v>
          </cell>
          <cell r="E407">
            <v>1050000</v>
          </cell>
        </row>
        <row r="408">
          <cell r="A408" t="str">
            <v>BV29</v>
          </cell>
          <cell r="B408">
            <v>375</v>
          </cell>
          <cell r="C408" t="str">
            <v>Wastafel Bulat Warna Standard Lengkap</v>
          </cell>
          <cell r="D408" t="str">
            <v>unit</v>
          </cell>
          <cell r="E408">
            <v>620000</v>
          </cell>
        </row>
        <row r="409">
          <cell r="A409" t="str">
            <v>BV30</v>
          </cell>
          <cell r="B409">
            <v>376</v>
          </cell>
          <cell r="C409" t="str">
            <v>Closet Duduk Warna Standard lengkap INA</v>
          </cell>
          <cell r="D409" t="str">
            <v>bh</v>
          </cell>
          <cell r="E409">
            <v>875000</v>
          </cell>
        </row>
        <row r="410">
          <cell r="A410" t="str">
            <v>BV31</v>
          </cell>
          <cell r="B410">
            <v>377</v>
          </cell>
          <cell r="C410" t="str">
            <v xml:space="preserve">Urinoar Lengkap TOTO Warna Standard lengkap </v>
          </cell>
          <cell r="D410" t="str">
            <v>unit</v>
          </cell>
          <cell r="E410">
            <v>935000</v>
          </cell>
        </row>
        <row r="411">
          <cell r="A411" t="str">
            <v>BV32</v>
          </cell>
          <cell r="B411">
            <v>378</v>
          </cell>
          <cell r="C411" t="str">
            <v xml:space="preserve">Penyekat Poslin Urinoar TOTO </v>
          </cell>
          <cell r="D411" t="str">
            <v>lbr</v>
          </cell>
          <cell r="E411">
            <v>252000</v>
          </cell>
        </row>
        <row r="412">
          <cell r="A412" t="str">
            <v>BV33</v>
          </cell>
          <cell r="B412">
            <v>379</v>
          </cell>
          <cell r="C412" t="str">
            <v>Kitchen Zink Stainless Standard Lokal ( 1 Lobang )</v>
          </cell>
          <cell r="D412" t="str">
            <v>bh</v>
          </cell>
          <cell r="E412">
            <v>175000</v>
          </cell>
        </row>
        <row r="413">
          <cell r="A413" t="str">
            <v>BV34</v>
          </cell>
          <cell r="B413">
            <v>380</v>
          </cell>
          <cell r="C413" t="str">
            <v>Kitchen Zink Stainless Non Standard Franke ( 1 Lobang )</v>
          </cell>
          <cell r="D413" t="str">
            <v>bh</v>
          </cell>
          <cell r="E413">
            <v>425000</v>
          </cell>
        </row>
        <row r="414">
          <cell r="A414" t="str">
            <v>BV35</v>
          </cell>
          <cell r="B414">
            <v>381</v>
          </cell>
          <cell r="C414" t="str">
            <v>Kitchen Zink Stainless Non Standard Franke ( 2 Lobang )</v>
          </cell>
          <cell r="D414" t="str">
            <v>bh</v>
          </cell>
          <cell r="E414">
            <v>675000</v>
          </cell>
        </row>
        <row r="416">
          <cell r="C416" t="str">
            <v>M. BAHAN PENUTUP ATAP</v>
          </cell>
        </row>
        <row r="417">
          <cell r="A417" t="str">
            <v>BX01</v>
          </cell>
          <cell r="B417">
            <v>382</v>
          </cell>
          <cell r="C417" t="str">
            <v>Atap Plastik Gelombang 80 x 180</v>
          </cell>
          <cell r="D417" t="str">
            <v>lbr</v>
          </cell>
          <cell r="E417">
            <v>12500</v>
          </cell>
        </row>
        <row r="418">
          <cell r="A418" t="str">
            <v>BX02</v>
          </cell>
          <cell r="B418">
            <v>383</v>
          </cell>
          <cell r="C418" t="str">
            <v>Atap Fiber Glass Tipis 80 x 180 (gelombang)</v>
          </cell>
          <cell r="D418" t="str">
            <v>lbr</v>
          </cell>
          <cell r="E418">
            <v>21000</v>
          </cell>
        </row>
        <row r="419">
          <cell r="A419" t="str">
            <v>BX03</v>
          </cell>
          <cell r="B419">
            <v>384</v>
          </cell>
          <cell r="C419" t="str">
            <v>Atap Fiber Glass Tebal 80 x 180 (gelombang)</v>
          </cell>
          <cell r="D419" t="str">
            <v>lbr</v>
          </cell>
          <cell r="E419">
            <v>33500</v>
          </cell>
        </row>
        <row r="420">
          <cell r="A420" t="str">
            <v>BX04</v>
          </cell>
          <cell r="B420">
            <v>385</v>
          </cell>
          <cell r="C420" t="str">
            <v>Atap Aluminium Natural USR 26 ( JAINDO )</v>
          </cell>
          <cell r="D420" t="str">
            <v>m²</v>
          </cell>
          <cell r="E420">
            <v>81400</v>
          </cell>
        </row>
        <row r="421">
          <cell r="A421" t="str">
            <v>BX05</v>
          </cell>
          <cell r="B421">
            <v>386</v>
          </cell>
          <cell r="C421" t="str">
            <v>Atap Aluminium Warna USR 26 ( JAINDO )</v>
          </cell>
          <cell r="D421" t="str">
            <v>m²</v>
          </cell>
          <cell r="E421">
            <v>93500</v>
          </cell>
        </row>
        <row r="422">
          <cell r="A422" t="str">
            <v>BX06</v>
          </cell>
          <cell r="B422">
            <v>387</v>
          </cell>
          <cell r="C422" t="str">
            <v>Atap Asbes Gel. Kecil 4 mm 80 x 180</v>
          </cell>
          <cell r="D422" t="str">
            <v>lbr</v>
          </cell>
          <cell r="E422">
            <v>33500</v>
          </cell>
        </row>
        <row r="423">
          <cell r="A423" t="str">
            <v>BX07</v>
          </cell>
          <cell r="B423">
            <v>388</v>
          </cell>
          <cell r="C423" t="str">
            <v>Atap Asbes Gel. Besar 5 mm 80 x 180</v>
          </cell>
          <cell r="D423" t="str">
            <v>lbr</v>
          </cell>
          <cell r="E423">
            <v>50400</v>
          </cell>
        </row>
        <row r="424">
          <cell r="A424" t="str">
            <v>BX08</v>
          </cell>
          <cell r="B424">
            <v>389</v>
          </cell>
          <cell r="C424" t="str">
            <v>Atap Tegola Kubota, lengkap</v>
          </cell>
          <cell r="D424" t="str">
            <v>m²</v>
          </cell>
          <cell r="E424">
            <v>284000</v>
          </cell>
        </row>
        <row r="425">
          <cell r="A425" t="str">
            <v>BX09</v>
          </cell>
          <cell r="B425">
            <v>390</v>
          </cell>
          <cell r="C425" t="str">
            <v>Atap Tegola Kwalitas Sedang</v>
          </cell>
          <cell r="D425" t="str">
            <v>m²</v>
          </cell>
          <cell r="E425">
            <v>157850</v>
          </cell>
        </row>
        <row r="426">
          <cell r="A426" t="str">
            <v>BX10</v>
          </cell>
          <cell r="B426">
            <v>391</v>
          </cell>
          <cell r="C426" t="str">
            <v>Aluminium foile</v>
          </cell>
          <cell r="D426" t="str">
            <v>m²</v>
          </cell>
          <cell r="E426">
            <v>4500</v>
          </cell>
        </row>
        <row r="427">
          <cell r="A427" t="str">
            <v>BX11</v>
          </cell>
          <cell r="B427">
            <v>392</v>
          </cell>
          <cell r="C427" t="str">
            <v>Atap Genteng Plentong pres Bakar KW 1</v>
          </cell>
          <cell r="D427" t="str">
            <v>bh</v>
          </cell>
          <cell r="E427">
            <v>650</v>
          </cell>
        </row>
        <row r="428">
          <cell r="A428" t="str">
            <v>BX12</v>
          </cell>
          <cell r="B428">
            <v>393</v>
          </cell>
          <cell r="C428" t="str">
            <v xml:space="preserve">Atap Genteng Plentong pres Molen Oven KW1 </v>
          </cell>
          <cell r="D428" t="str">
            <v>bh</v>
          </cell>
          <cell r="E428">
            <v>750</v>
          </cell>
        </row>
        <row r="429">
          <cell r="A429" t="str">
            <v>BX13</v>
          </cell>
          <cell r="B429">
            <v>394</v>
          </cell>
          <cell r="C429" t="str">
            <v>Atap Genteng Flam pres Molen Oven Jatiwangi</v>
          </cell>
          <cell r="D429" t="str">
            <v>bh</v>
          </cell>
          <cell r="E429">
            <v>850</v>
          </cell>
        </row>
        <row r="430">
          <cell r="A430" t="str">
            <v>BX14</v>
          </cell>
          <cell r="B430">
            <v>395</v>
          </cell>
          <cell r="C430" t="str">
            <v>Bubung Genteng pres Bulat Ex Jatiwangi</v>
          </cell>
          <cell r="D430" t="str">
            <v>bh</v>
          </cell>
          <cell r="E430">
            <v>3300</v>
          </cell>
        </row>
        <row r="431">
          <cell r="A431" t="str">
            <v>BX15</v>
          </cell>
          <cell r="B431">
            <v>396</v>
          </cell>
          <cell r="C431" t="str">
            <v>Genteng Bubungan Ex Jatiwangi Segi Tiga</v>
          </cell>
          <cell r="D431" t="str">
            <v>bh</v>
          </cell>
          <cell r="E431">
            <v>2300</v>
          </cell>
        </row>
        <row r="432">
          <cell r="A432" t="str">
            <v>BX16</v>
          </cell>
          <cell r="B432">
            <v>397</v>
          </cell>
          <cell r="C432" t="str">
            <v>Genteng Bubungan Beton</v>
          </cell>
          <cell r="D432" t="str">
            <v>bh</v>
          </cell>
          <cell r="E432">
            <v>5500</v>
          </cell>
        </row>
        <row r="433">
          <cell r="A433" t="str">
            <v>BX17</v>
          </cell>
          <cell r="B433">
            <v>398</v>
          </cell>
          <cell r="C433" t="str">
            <v>Genteng Metal  ( Rainbow Roof )</v>
          </cell>
          <cell r="D433" t="str">
            <v>m²</v>
          </cell>
          <cell r="E433">
            <v>125000</v>
          </cell>
        </row>
        <row r="434">
          <cell r="A434" t="str">
            <v>BX18</v>
          </cell>
          <cell r="B434">
            <v>399</v>
          </cell>
          <cell r="C434" t="str">
            <v xml:space="preserve">Genteng Metal Hana </v>
          </cell>
          <cell r="D434" t="str">
            <v>m²</v>
          </cell>
          <cell r="E434">
            <v>90750</v>
          </cell>
        </row>
        <row r="435">
          <cell r="A435" t="str">
            <v>BX19</v>
          </cell>
          <cell r="B435">
            <v>400</v>
          </cell>
          <cell r="C435" t="str">
            <v>Nok Atas Metal ( Rainbow Roof )</v>
          </cell>
          <cell r="D435" t="str">
            <v>m1</v>
          </cell>
          <cell r="E435">
            <v>81950</v>
          </cell>
        </row>
        <row r="436">
          <cell r="A436" t="str">
            <v>BX20</v>
          </cell>
          <cell r="B436">
            <v>401</v>
          </cell>
          <cell r="C436" t="str">
            <v>Nok Atas Metal Hana</v>
          </cell>
          <cell r="D436" t="str">
            <v>m1</v>
          </cell>
          <cell r="E436">
            <v>44000</v>
          </cell>
        </row>
        <row r="437">
          <cell r="A437" t="str">
            <v>BX21</v>
          </cell>
          <cell r="B437">
            <v>402</v>
          </cell>
          <cell r="C437" t="str">
            <v>Nok Pinggir Metal ( Rainbow Roof )</v>
          </cell>
          <cell r="D437" t="str">
            <v>m1</v>
          </cell>
          <cell r="E437">
            <v>57000</v>
          </cell>
        </row>
        <row r="438">
          <cell r="A438" t="str">
            <v>BX22</v>
          </cell>
          <cell r="B438">
            <v>403</v>
          </cell>
          <cell r="C438" t="str">
            <v>Nok Pinggir Hana</v>
          </cell>
          <cell r="D438" t="str">
            <v>m1</v>
          </cell>
          <cell r="E438">
            <v>44000</v>
          </cell>
        </row>
        <row r="439">
          <cell r="A439" t="str">
            <v>BX23</v>
          </cell>
          <cell r="B439">
            <v>404</v>
          </cell>
          <cell r="C439" t="str">
            <v>Wall Flashing ( Rainbow Roof )</v>
          </cell>
          <cell r="D439" t="str">
            <v>m1</v>
          </cell>
          <cell r="E439">
            <v>57000</v>
          </cell>
        </row>
        <row r="440">
          <cell r="A440" t="str">
            <v>BX24</v>
          </cell>
          <cell r="B440">
            <v>405</v>
          </cell>
          <cell r="C440" t="str">
            <v>Wall Flashing Hana</v>
          </cell>
          <cell r="D440" t="str">
            <v>m1</v>
          </cell>
          <cell r="E440">
            <v>44000</v>
          </cell>
        </row>
        <row r="441">
          <cell r="A441" t="str">
            <v>BX25</v>
          </cell>
          <cell r="B441">
            <v>406</v>
          </cell>
          <cell r="C441" t="str">
            <v>Atap Genteng Beton Warna 14,5/m2</v>
          </cell>
          <cell r="D441" t="str">
            <v>m²</v>
          </cell>
          <cell r="E441">
            <v>52500</v>
          </cell>
        </row>
        <row r="442">
          <cell r="A442" t="str">
            <v>BX26</v>
          </cell>
          <cell r="B442">
            <v>407</v>
          </cell>
          <cell r="C442" t="str">
            <v>Genteng Beton Natural</v>
          </cell>
          <cell r="D442" t="str">
            <v>m²</v>
          </cell>
          <cell r="E442">
            <v>49950</v>
          </cell>
        </row>
        <row r="443">
          <cell r="A443" t="str">
            <v>BX27</v>
          </cell>
          <cell r="B443">
            <v>408</v>
          </cell>
          <cell r="C443" t="str">
            <v>Sirap Kelas I ( 80 / m2 )</v>
          </cell>
          <cell r="D443" t="str">
            <v>bh</v>
          </cell>
          <cell r="E443">
            <v>600</v>
          </cell>
        </row>
        <row r="444">
          <cell r="A444" t="str">
            <v>BX28</v>
          </cell>
          <cell r="B444">
            <v>409</v>
          </cell>
          <cell r="C444" t="str">
            <v>Genteng Keramik Natural Intan 14,5 / m2</v>
          </cell>
          <cell r="D444" t="str">
            <v>m²</v>
          </cell>
          <cell r="E444">
            <v>57200</v>
          </cell>
        </row>
        <row r="445">
          <cell r="A445" t="str">
            <v>BX29</v>
          </cell>
          <cell r="B445">
            <v>410</v>
          </cell>
          <cell r="C445" t="str">
            <v>Genteng Keramik Glasur Standard 14,5 / m2</v>
          </cell>
          <cell r="D445" t="str">
            <v>m²</v>
          </cell>
          <cell r="E445">
            <v>64350</v>
          </cell>
        </row>
        <row r="446">
          <cell r="A446" t="str">
            <v>BX30</v>
          </cell>
          <cell r="B446">
            <v>411</v>
          </cell>
          <cell r="C446" t="str">
            <v>Genteng Keramik Glasur Special 14,5 / m2</v>
          </cell>
          <cell r="D446" t="str">
            <v>m²</v>
          </cell>
          <cell r="E446">
            <v>68200</v>
          </cell>
        </row>
        <row r="447">
          <cell r="A447" t="str">
            <v>BX31</v>
          </cell>
          <cell r="B447">
            <v>412</v>
          </cell>
          <cell r="C447" t="str">
            <v>Genteng Keramik Glasur Premium 14,5 / m2</v>
          </cell>
          <cell r="D447" t="str">
            <v>m²</v>
          </cell>
          <cell r="E447">
            <v>76700</v>
          </cell>
        </row>
        <row r="448">
          <cell r="A448" t="str">
            <v>BX32</v>
          </cell>
          <cell r="B448">
            <v>413</v>
          </cell>
          <cell r="C448" t="str">
            <v>Genteng Murando Natural 1m2 = 20 bh</v>
          </cell>
          <cell r="D448" t="str">
            <v>bh</v>
          </cell>
          <cell r="E448">
            <v>1500</v>
          </cell>
        </row>
        <row r="449">
          <cell r="A449" t="str">
            <v>BX33</v>
          </cell>
          <cell r="B449">
            <v>414</v>
          </cell>
          <cell r="C449" t="str">
            <v>Genteng Murando Glasur 1m2 = 20 bh</v>
          </cell>
          <cell r="D449" t="str">
            <v>bh</v>
          </cell>
          <cell r="E449">
            <v>2200</v>
          </cell>
        </row>
        <row r="450">
          <cell r="A450" t="str">
            <v>BX34</v>
          </cell>
          <cell r="B450">
            <v>415</v>
          </cell>
          <cell r="C450" t="str">
            <v>Bubung Murando Natural</v>
          </cell>
          <cell r="D450" t="str">
            <v>bh</v>
          </cell>
          <cell r="E450">
            <v>2500</v>
          </cell>
        </row>
        <row r="451">
          <cell r="A451" t="str">
            <v>BX35</v>
          </cell>
          <cell r="B451">
            <v>416</v>
          </cell>
          <cell r="C451" t="str">
            <v>Bubung Murando Glasur</v>
          </cell>
          <cell r="D451" t="str">
            <v>bh</v>
          </cell>
          <cell r="E451">
            <v>5500</v>
          </cell>
        </row>
        <row r="452">
          <cell r="A452" t="str">
            <v>BX36</v>
          </cell>
          <cell r="B452">
            <v>417</v>
          </cell>
          <cell r="C452" t="str">
            <v>Bubungan Genteng Keramik</v>
          </cell>
          <cell r="D452" t="str">
            <v>bh</v>
          </cell>
          <cell r="E452">
            <v>5000</v>
          </cell>
        </row>
        <row r="454">
          <cell r="C454" t="str">
            <v>N. BAHAN MEKANIKAL</v>
          </cell>
        </row>
        <row r="455">
          <cell r="A455" t="str">
            <v>BZ01</v>
          </cell>
          <cell r="B455">
            <v>418</v>
          </cell>
          <cell r="C455" t="str">
            <v>Jockey Pump kap. 80 gln / menit 100 m1  ( 18,6 kW )</v>
          </cell>
          <cell r="D455" t="str">
            <v>unit</v>
          </cell>
          <cell r="E455">
            <v>35000000</v>
          </cell>
        </row>
        <row r="456">
          <cell r="A456" t="str">
            <v>BZ02</v>
          </cell>
          <cell r="B456">
            <v>419</v>
          </cell>
          <cell r="C456" t="str">
            <v>Electrical Pump kap. 750 gln / menit 120 m1  ( 90 kW )</v>
          </cell>
          <cell r="D456" t="str">
            <v>unit</v>
          </cell>
          <cell r="E456">
            <v>120000000</v>
          </cell>
        </row>
        <row r="457">
          <cell r="A457" t="str">
            <v>BZ03</v>
          </cell>
          <cell r="B457">
            <v>420</v>
          </cell>
          <cell r="C457" t="str">
            <v>Diesel Pump kap. 750 gln / menit 120 m1  ( 105 kW )</v>
          </cell>
          <cell r="D457" t="str">
            <v>unit</v>
          </cell>
          <cell r="E457">
            <v>300000000</v>
          </cell>
        </row>
        <row r="458">
          <cell r="A458" t="str">
            <v>BZ04</v>
          </cell>
          <cell r="B458">
            <v>421</v>
          </cell>
          <cell r="C458" t="str">
            <v xml:space="preserve">Presure Tank kap. 500 liter lengkap </v>
          </cell>
          <cell r="D458" t="str">
            <v>unit</v>
          </cell>
          <cell r="E458">
            <v>17500000</v>
          </cell>
        </row>
        <row r="459">
          <cell r="A459" t="str">
            <v>BZ05</v>
          </cell>
          <cell r="B459">
            <v>422</v>
          </cell>
          <cell r="C459" t="str">
            <v>Hydran Box dalam Gedung  (lengkap)</v>
          </cell>
          <cell r="D459" t="str">
            <v>unit</v>
          </cell>
          <cell r="E459">
            <v>3100000</v>
          </cell>
        </row>
        <row r="460">
          <cell r="A460" t="str">
            <v>BZ06</v>
          </cell>
          <cell r="B460">
            <v>423</v>
          </cell>
          <cell r="C460" t="str">
            <v>Fire House 1.5 x 30 m + nose</v>
          </cell>
          <cell r="D460" t="str">
            <v>unit</v>
          </cell>
          <cell r="E460">
            <v>2500000</v>
          </cell>
        </row>
        <row r="461">
          <cell r="A461" t="str">
            <v>BZ07</v>
          </cell>
          <cell r="B461">
            <v>424</v>
          </cell>
          <cell r="C461" t="str">
            <v>Exhouse Fan H 360 W 60 x 60 cm</v>
          </cell>
          <cell r="D461" t="str">
            <v>unit</v>
          </cell>
          <cell r="E461">
            <v>3500000</v>
          </cell>
        </row>
        <row r="462">
          <cell r="A462" t="str">
            <v>BZ08</v>
          </cell>
          <cell r="B462">
            <v>425</v>
          </cell>
          <cell r="C462" t="str">
            <v xml:space="preserve">Exhouse Fan H 380 W CFM 55 x 55 cm </v>
          </cell>
          <cell r="D462" t="str">
            <v>unit</v>
          </cell>
          <cell r="E462">
            <v>3100000</v>
          </cell>
        </row>
        <row r="463">
          <cell r="A463" t="str">
            <v>BZ09</v>
          </cell>
          <cell r="B463">
            <v>426</v>
          </cell>
          <cell r="C463" t="str">
            <v xml:space="preserve">Exhouse Fan H 100 W 40 x 40 cm </v>
          </cell>
          <cell r="D463" t="str">
            <v>unit</v>
          </cell>
          <cell r="E463">
            <v>600000</v>
          </cell>
        </row>
        <row r="464">
          <cell r="A464" t="str">
            <v>BZ10</v>
          </cell>
          <cell r="B464">
            <v>427</v>
          </cell>
          <cell r="C464" t="str">
            <v>AC Split 3 PK Setara TOSHIBA</v>
          </cell>
          <cell r="D464" t="str">
            <v>unit</v>
          </cell>
          <cell r="E464">
            <v>8750000</v>
          </cell>
        </row>
        <row r="465">
          <cell r="A465" t="str">
            <v>BZ11</v>
          </cell>
          <cell r="B465">
            <v>428</v>
          </cell>
          <cell r="C465" t="str">
            <v>AC Split  2 PK Setara TOSHIBA</v>
          </cell>
          <cell r="D465" t="str">
            <v>unit</v>
          </cell>
          <cell r="E465">
            <v>6500000</v>
          </cell>
        </row>
        <row r="466">
          <cell r="A466" t="str">
            <v>BZ12</v>
          </cell>
          <cell r="B466">
            <v>429</v>
          </cell>
          <cell r="C466" t="str">
            <v>AC Split  1 PK Setara TOSHIBA</v>
          </cell>
          <cell r="D466" t="str">
            <v>unit</v>
          </cell>
          <cell r="E466">
            <v>3500000</v>
          </cell>
        </row>
        <row r="467">
          <cell r="A467" t="str">
            <v>BZ13</v>
          </cell>
          <cell r="B467">
            <v>430</v>
          </cell>
          <cell r="C467" t="str">
            <v>Mesin AC Split  DAIKIN ( Indoor / Outdoor Unit )</v>
          </cell>
          <cell r="D467" t="str">
            <v xml:space="preserve">1 BTU </v>
          </cell>
          <cell r="E467">
            <v>1500</v>
          </cell>
        </row>
        <row r="470">
          <cell r="C470" t="str">
            <v>O. BAHAN ELEKTRIKAL</v>
          </cell>
          <cell r="D470">
            <v>1.5</v>
          </cell>
        </row>
        <row r="471">
          <cell r="A471" t="str">
            <v>BZ16</v>
          </cell>
          <cell r="B471">
            <v>431</v>
          </cell>
          <cell r="C471" t="str">
            <v>Kabel NYA  1x 1.5  Prima (1 rol = 50 m')</v>
          </cell>
          <cell r="D471" t="str">
            <v>ROLL</v>
          </cell>
          <cell r="E471">
            <v>51500</v>
          </cell>
        </row>
        <row r="472">
          <cell r="A472" t="str">
            <v>BZ17</v>
          </cell>
          <cell r="B472">
            <v>432</v>
          </cell>
          <cell r="C472" t="str">
            <v>Kabel NYA  1x 2.5  Prima (1 rol = 50 m')</v>
          </cell>
          <cell r="D472" t="str">
            <v>ROLL</v>
          </cell>
          <cell r="E472">
            <v>72000</v>
          </cell>
        </row>
        <row r="473">
          <cell r="A473" t="str">
            <v>BZ18</v>
          </cell>
          <cell r="B473">
            <v>433</v>
          </cell>
          <cell r="C473" t="str">
            <v>Kabel NYM 2 x 1.5 Prima (1 rol = 50 m')</v>
          </cell>
          <cell r="D473" t="str">
            <v>m'</v>
          </cell>
          <cell r="E473">
            <v>1500</v>
          </cell>
        </row>
        <row r="474">
          <cell r="A474" t="str">
            <v>BZ19</v>
          </cell>
          <cell r="B474">
            <v>434</v>
          </cell>
          <cell r="C474" t="str">
            <v>Kabel NYM 3 x 1.5 Prima (1 rol = 50 m')</v>
          </cell>
          <cell r="D474" t="str">
            <v>m'</v>
          </cell>
          <cell r="E474">
            <v>2500</v>
          </cell>
        </row>
        <row r="475">
          <cell r="A475" t="str">
            <v>BZ20</v>
          </cell>
          <cell r="B475">
            <v>435</v>
          </cell>
          <cell r="C475" t="str">
            <v>Kabel NYM 2 x 2.5 Prima (1 rol = 50 m')</v>
          </cell>
          <cell r="D475" t="str">
            <v>m'</v>
          </cell>
          <cell r="E475">
            <v>2000</v>
          </cell>
        </row>
        <row r="476">
          <cell r="A476" t="str">
            <v>BZ21</v>
          </cell>
          <cell r="B476">
            <v>436</v>
          </cell>
          <cell r="C476" t="str">
            <v>Kabel NYM 3 x 2.5 Prima (1 rol = 50 m')</v>
          </cell>
          <cell r="D476" t="str">
            <v>m'</v>
          </cell>
          <cell r="E476">
            <v>3500</v>
          </cell>
        </row>
        <row r="477">
          <cell r="A477" t="str">
            <v>BZ22</v>
          </cell>
          <cell r="B477">
            <v>437</v>
          </cell>
          <cell r="C477" t="str">
            <v>Kabel NYM 4 x 2.5 Prima (1 rol = 50 m')</v>
          </cell>
          <cell r="D477" t="str">
            <v>m'</v>
          </cell>
          <cell r="E477">
            <v>3000</v>
          </cell>
        </row>
        <row r="478">
          <cell r="A478" t="str">
            <v>BZ23</v>
          </cell>
          <cell r="B478">
            <v>438</v>
          </cell>
          <cell r="C478" t="str">
            <v>Kabel NYM 2 x 4    Prima (1 rol = 50 m')</v>
          </cell>
          <cell r="D478" t="str">
            <v>m'</v>
          </cell>
          <cell r="E478">
            <v>2500</v>
          </cell>
        </row>
        <row r="479">
          <cell r="A479" t="str">
            <v>BZ24</v>
          </cell>
          <cell r="B479">
            <v>439</v>
          </cell>
          <cell r="C479" t="str">
            <v>Kabel NYM 3 x 4    Prima (1 rol = 50 m')</v>
          </cell>
          <cell r="D479" t="str">
            <v>m'</v>
          </cell>
          <cell r="E479">
            <v>5750</v>
          </cell>
        </row>
        <row r="480">
          <cell r="A480" t="str">
            <v>BZ25</v>
          </cell>
          <cell r="B480">
            <v>440</v>
          </cell>
          <cell r="C480" t="str">
            <v>Kabel NYM 4 x 4    Prima (1 rol = 50 m')</v>
          </cell>
          <cell r="D480" t="str">
            <v>m'</v>
          </cell>
          <cell r="E480">
            <v>8000</v>
          </cell>
        </row>
        <row r="481">
          <cell r="A481" t="str">
            <v>BZ26</v>
          </cell>
          <cell r="B481">
            <v>441</v>
          </cell>
          <cell r="C481" t="str">
            <v>Kabel NYM 2 x 6    Supreme (1 rol = 50 m')</v>
          </cell>
          <cell r="D481" t="str">
            <v>m'</v>
          </cell>
          <cell r="E481">
            <v>4500</v>
          </cell>
        </row>
        <row r="482">
          <cell r="A482" t="str">
            <v>BZ27</v>
          </cell>
          <cell r="B482">
            <v>442</v>
          </cell>
          <cell r="C482" t="str">
            <v>Kabel NYM 3 x 6    Supreme (1 rol = 50 m')</v>
          </cell>
          <cell r="D482" t="str">
            <v>m'</v>
          </cell>
          <cell r="E482">
            <v>6000</v>
          </cell>
        </row>
        <row r="483">
          <cell r="A483" t="str">
            <v>BZ28</v>
          </cell>
          <cell r="B483">
            <v>443</v>
          </cell>
          <cell r="C483" t="str">
            <v>Kabel NYM 4 x 6    Supreme (1 rol = 50 m')</v>
          </cell>
          <cell r="D483" t="str">
            <v>m'</v>
          </cell>
          <cell r="E483">
            <v>8000</v>
          </cell>
        </row>
        <row r="484">
          <cell r="A484" t="str">
            <v>BZ29</v>
          </cell>
          <cell r="B484">
            <v>444</v>
          </cell>
          <cell r="C484" t="str">
            <v>Kabel NYM 2 x 10  Supreme (1 rol = 50 m')</v>
          </cell>
          <cell r="D484" t="str">
            <v>m'</v>
          </cell>
          <cell r="E484">
            <v>7500</v>
          </cell>
        </row>
        <row r="485">
          <cell r="A485" t="str">
            <v>BZ30</v>
          </cell>
          <cell r="B485">
            <v>445</v>
          </cell>
          <cell r="C485" t="str">
            <v>Kabel NYM 3 x 10  Supreme (1 rol = 50 m')</v>
          </cell>
          <cell r="D485" t="str">
            <v>m'</v>
          </cell>
          <cell r="E485">
            <v>10000</v>
          </cell>
        </row>
        <row r="486">
          <cell r="A486" t="str">
            <v>BZ31</v>
          </cell>
          <cell r="B486">
            <v>446</v>
          </cell>
          <cell r="C486" t="str">
            <v>Kabel NYM 4 x 10  Supreme (1 rol = 50 m')</v>
          </cell>
          <cell r="D486" t="str">
            <v>m'</v>
          </cell>
          <cell r="E486">
            <v>11000</v>
          </cell>
        </row>
        <row r="487">
          <cell r="A487" t="str">
            <v>BZ32</v>
          </cell>
          <cell r="B487">
            <v>447</v>
          </cell>
          <cell r="C487" t="str">
            <v>Kabel NYM 4 x 16  Supreme (1 rol = 50 m')</v>
          </cell>
          <cell r="D487" t="str">
            <v>m'</v>
          </cell>
          <cell r="E487">
            <v>15000</v>
          </cell>
        </row>
        <row r="488">
          <cell r="A488" t="str">
            <v>BZ33</v>
          </cell>
          <cell r="B488">
            <v>448</v>
          </cell>
          <cell r="C488" t="str">
            <v>Kabel NYY 2  x 4    Supreme (1 rol = 50 m')</v>
          </cell>
          <cell r="D488" t="str">
            <v>m'</v>
          </cell>
          <cell r="E488">
            <v>4500</v>
          </cell>
        </row>
        <row r="489">
          <cell r="A489" t="str">
            <v>BZ34</v>
          </cell>
          <cell r="B489">
            <v>449</v>
          </cell>
          <cell r="C489" t="str">
            <v>Kabel NYY 3  x 4    Supreme (1 rol = 50 m')</v>
          </cell>
          <cell r="D489" t="str">
            <v>m'</v>
          </cell>
          <cell r="E489">
            <v>6000</v>
          </cell>
        </row>
        <row r="490">
          <cell r="A490" t="str">
            <v>BZ35</v>
          </cell>
          <cell r="B490">
            <v>450</v>
          </cell>
          <cell r="C490" t="str">
            <v>Kabel NYY 4  x 4    Supreme (1 rol = 50 m')</v>
          </cell>
          <cell r="D490" t="str">
            <v>m'</v>
          </cell>
          <cell r="E490">
            <v>10000</v>
          </cell>
        </row>
        <row r="491">
          <cell r="A491" t="str">
            <v>BZ36</v>
          </cell>
          <cell r="B491">
            <v>451</v>
          </cell>
          <cell r="C491" t="str">
            <v>Kabel NYY 2  x 6    Supreme (1 rol = 50 m')</v>
          </cell>
          <cell r="D491" t="str">
            <v>m'</v>
          </cell>
          <cell r="E491">
            <v>4500</v>
          </cell>
        </row>
        <row r="492">
          <cell r="A492" t="str">
            <v>BZ37</v>
          </cell>
          <cell r="B492">
            <v>452</v>
          </cell>
          <cell r="C492" t="str">
            <v>Kabel NYY 3  x 6    Supreme (1 rol = 50 m')</v>
          </cell>
          <cell r="D492" t="str">
            <v>m'</v>
          </cell>
          <cell r="E492">
            <v>7500</v>
          </cell>
        </row>
        <row r="493">
          <cell r="A493" t="str">
            <v>BZ38</v>
          </cell>
          <cell r="B493">
            <v>453</v>
          </cell>
          <cell r="C493" t="str">
            <v>Kabel NYY 4  x 6    Supreme (1 rol = 50 m')</v>
          </cell>
          <cell r="D493" t="str">
            <v>m'</v>
          </cell>
          <cell r="E493">
            <v>9250</v>
          </cell>
        </row>
        <row r="494">
          <cell r="A494" t="str">
            <v>BZ39</v>
          </cell>
          <cell r="B494">
            <v>454</v>
          </cell>
          <cell r="C494" t="str">
            <v>Kabel NYY 2 x 10   Supreme (1 rol = 50 m')</v>
          </cell>
          <cell r="D494" t="str">
            <v>m'</v>
          </cell>
          <cell r="E494">
            <v>8000</v>
          </cell>
        </row>
        <row r="495">
          <cell r="A495" t="str">
            <v>BZ40</v>
          </cell>
          <cell r="B495">
            <v>455</v>
          </cell>
          <cell r="C495" t="str">
            <v>Kabel NYY 3 x 10   Supreme (1 rol = 50 m')</v>
          </cell>
          <cell r="D495" t="str">
            <v>m'</v>
          </cell>
          <cell r="E495">
            <v>11000</v>
          </cell>
        </row>
        <row r="496">
          <cell r="A496" t="str">
            <v>BZ41</v>
          </cell>
          <cell r="B496">
            <v>456</v>
          </cell>
          <cell r="C496" t="str">
            <v>Kabel NYY 4 x 10   Supreme (1 rol = 50 m')</v>
          </cell>
          <cell r="D496" t="str">
            <v>m'</v>
          </cell>
          <cell r="E496">
            <v>13500</v>
          </cell>
        </row>
        <row r="497">
          <cell r="A497" t="str">
            <v>BZ42</v>
          </cell>
          <cell r="B497">
            <v>457</v>
          </cell>
          <cell r="C497" t="str">
            <v>Kabel NYY 4 x 16   Supreme (1 rol = 50 m')</v>
          </cell>
          <cell r="D497" t="str">
            <v>m'</v>
          </cell>
          <cell r="E497">
            <v>21500</v>
          </cell>
        </row>
        <row r="498">
          <cell r="A498" t="str">
            <v>BZ43</v>
          </cell>
          <cell r="B498">
            <v>458</v>
          </cell>
          <cell r="C498" t="str">
            <v>NSFB FUJI EA - 100 A</v>
          </cell>
          <cell r="D498" t="str">
            <v>bh</v>
          </cell>
          <cell r="E498">
            <v>425500</v>
          </cell>
        </row>
        <row r="499">
          <cell r="A499" t="str">
            <v>BZ44</v>
          </cell>
          <cell r="B499">
            <v>459</v>
          </cell>
          <cell r="C499" t="str">
            <v>NSFB FUJI EA - 150 A</v>
          </cell>
          <cell r="D499" t="str">
            <v>bh</v>
          </cell>
          <cell r="E499">
            <v>1100000</v>
          </cell>
        </row>
        <row r="500">
          <cell r="A500" t="str">
            <v>BZ45</v>
          </cell>
          <cell r="B500">
            <v>460</v>
          </cell>
          <cell r="C500" t="str">
            <v>Rumah Panel 30 x 60 cm (kosong)</v>
          </cell>
          <cell r="D500" t="str">
            <v>unt</v>
          </cell>
          <cell r="E500">
            <v>75000</v>
          </cell>
        </row>
        <row r="501">
          <cell r="A501" t="str">
            <v>BZ46</v>
          </cell>
          <cell r="B501">
            <v>461</v>
          </cell>
          <cell r="C501" t="str">
            <v>Skring Kas 2 grop Biasa</v>
          </cell>
          <cell r="D501" t="str">
            <v>unt</v>
          </cell>
          <cell r="E501">
            <v>86500</v>
          </cell>
        </row>
        <row r="502">
          <cell r="A502" t="str">
            <v>BZ47</v>
          </cell>
          <cell r="B502">
            <v>462</v>
          </cell>
          <cell r="C502" t="str">
            <v>Skring Kas 3 grop Biasa</v>
          </cell>
          <cell r="D502" t="str">
            <v>unt</v>
          </cell>
          <cell r="E502">
            <v>109500</v>
          </cell>
        </row>
        <row r="503">
          <cell r="A503" t="str">
            <v>BZ48</v>
          </cell>
          <cell r="B503">
            <v>463</v>
          </cell>
          <cell r="C503" t="str">
            <v>Skring Kas 5 grop Biasa</v>
          </cell>
          <cell r="D503" t="str">
            <v>unt</v>
          </cell>
          <cell r="E503">
            <v>230000</v>
          </cell>
        </row>
        <row r="504">
          <cell r="A504" t="str">
            <v>BZ49</v>
          </cell>
          <cell r="B504">
            <v>464</v>
          </cell>
          <cell r="C504" t="str">
            <v>MCB 1 PAS</v>
          </cell>
          <cell r="D504" t="str">
            <v>bh</v>
          </cell>
          <cell r="E504">
            <v>25500</v>
          </cell>
        </row>
        <row r="505">
          <cell r="A505" t="str">
            <v>BZ50</v>
          </cell>
          <cell r="B505">
            <v>465</v>
          </cell>
          <cell r="C505" t="str">
            <v>MCB 3 PAS</v>
          </cell>
          <cell r="D505" t="str">
            <v>bh</v>
          </cell>
          <cell r="E505">
            <v>32000</v>
          </cell>
        </row>
        <row r="506">
          <cell r="A506" t="str">
            <v>BZ51</v>
          </cell>
          <cell r="B506">
            <v>466</v>
          </cell>
          <cell r="C506" t="str">
            <v>Tahanan 50 A Merk Fuji</v>
          </cell>
          <cell r="D506" t="str">
            <v>bh</v>
          </cell>
          <cell r="E506">
            <v>259000</v>
          </cell>
        </row>
        <row r="507">
          <cell r="A507" t="str">
            <v>BZ53</v>
          </cell>
          <cell r="B507">
            <v>467</v>
          </cell>
          <cell r="C507" t="str">
            <v>Saklar Broko Tunggal Standard ( 1 Phase )</v>
          </cell>
          <cell r="D507" t="str">
            <v>bh</v>
          </cell>
          <cell r="E507">
            <v>12000</v>
          </cell>
        </row>
        <row r="509">
          <cell r="A509" t="str">
            <v>BZ54</v>
          </cell>
          <cell r="B509">
            <v>468</v>
          </cell>
          <cell r="C509" t="str">
            <v>Saklar Broko Seri Standard ( 1 Phase )</v>
          </cell>
          <cell r="D509" t="str">
            <v>bh</v>
          </cell>
          <cell r="E509">
            <v>12000</v>
          </cell>
        </row>
        <row r="510">
          <cell r="A510" t="str">
            <v>BZ55</v>
          </cell>
          <cell r="B510">
            <v>469</v>
          </cell>
          <cell r="C510" t="str">
            <v>Stop Kontak Broko Standard ( 1 Phase )</v>
          </cell>
          <cell r="D510" t="str">
            <v>bh</v>
          </cell>
          <cell r="E510">
            <v>13500</v>
          </cell>
        </row>
        <row r="511">
          <cell r="A511" t="str">
            <v>BZ56</v>
          </cell>
          <cell r="B511">
            <v>470</v>
          </cell>
          <cell r="C511" t="str">
            <v xml:space="preserve">Stop Kontak Broko 3 Phase ( Out Bow )  </v>
          </cell>
          <cell r="D511" t="str">
            <v>bh</v>
          </cell>
          <cell r="E511">
            <v>44550</v>
          </cell>
        </row>
        <row r="512">
          <cell r="A512" t="str">
            <v>BZ57</v>
          </cell>
          <cell r="B512">
            <v>471</v>
          </cell>
          <cell r="C512" t="str">
            <v xml:space="preserve">Stop Kontak Broko 3 Phase ( In Bow )  </v>
          </cell>
          <cell r="D512" t="str">
            <v>bh</v>
          </cell>
          <cell r="E512">
            <v>75900</v>
          </cell>
        </row>
        <row r="513">
          <cell r="A513" t="str">
            <v>BZ58</v>
          </cell>
          <cell r="B513">
            <v>472</v>
          </cell>
          <cell r="C513" t="str">
            <v xml:space="preserve">Stop Kontak Handle 3 Phase  </v>
          </cell>
          <cell r="D513" t="str">
            <v>bh</v>
          </cell>
          <cell r="E513">
            <v>44500</v>
          </cell>
        </row>
        <row r="514">
          <cell r="A514" t="str">
            <v>BZ59</v>
          </cell>
          <cell r="B514">
            <v>473</v>
          </cell>
          <cell r="C514" t="str">
            <v>Instalasi Titik Lampu / Stop Kontak ( Upah dan Alat )</v>
          </cell>
          <cell r="D514" t="str">
            <v>ttk</v>
          </cell>
          <cell r="E514">
            <v>90800</v>
          </cell>
        </row>
        <row r="515">
          <cell r="A515" t="str">
            <v>BZ60</v>
          </cell>
          <cell r="B515">
            <v>474</v>
          </cell>
          <cell r="C515" t="str">
            <v>Lampu pijar 25 Watt s/d 100 Watt</v>
          </cell>
          <cell r="D515" t="str">
            <v>bh</v>
          </cell>
          <cell r="E515">
            <v>4750</v>
          </cell>
        </row>
        <row r="516">
          <cell r="A516" t="str">
            <v>BZ61</v>
          </cell>
          <cell r="B516">
            <v>475</v>
          </cell>
          <cell r="C516" t="str">
            <v>Lampu Neon TL Philip 20 W</v>
          </cell>
          <cell r="D516" t="str">
            <v>bh</v>
          </cell>
          <cell r="E516">
            <v>13500</v>
          </cell>
        </row>
        <row r="517">
          <cell r="A517" t="str">
            <v>BZ62</v>
          </cell>
          <cell r="B517">
            <v>476</v>
          </cell>
          <cell r="C517" t="str">
            <v>Lampu Neon TL Philip 40 W</v>
          </cell>
          <cell r="D517" t="str">
            <v>bh</v>
          </cell>
          <cell r="E517">
            <v>18000</v>
          </cell>
        </row>
        <row r="518">
          <cell r="A518" t="str">
            <v>BZ63</v>
          </cell>
          <cell r="B518">
            <v>477</v>
          </cell>
          <cell r="C518" t="str">
            <v>Trapo TL 20 W ( Philip )</v>
          </cell>
          <cell r="D518" t="str">
            <v>bh</v>
          </cell>
          <cell r="E518">
            <v>20000</v>
          </cell>
        </row>
        <row r="519">
          <cell r="A519" t="str">
            <v>BZ64</v>
          </cell>
          <cell r="B519">
            <v>478</v>
          </cell>
          <cell r="C519" t="str">
            <v>Trapo TL 40 W ( Philip )</v>
          </cell>
          <cell r="D519" t="str">
            <v>bh</v>
          </cell>
          <cell r="E519">
            <v>21000</v>
          </cell>
        </row>
        <row r="520">
          <cell r="A520" t="str">
            <v>BZ65</v>
          </cell>
          <cell r="B520">
            <v>479</v>
          </cell>
          <cell r="C520" t="str">
            <v>Trapo TL 20 W ( Sinar )</v>
          </cell>
          <cell r="D520" t="str">
            <v>bh</v>
          </cell>
          <cell r="E520">
            <v>17500</v>
          </cell>
        </row>
        <row r="521">
          <cell r="A521" t="str">
            <v>BZ66</v>
          </cell>
          <cell r="B521">
            <v>480</v>
          </cell>
          <cell r="C521" t="str">
            <v>Trapo TL 40 W ( Sinar )</v>
          </cell>
          <cell r="D521" t="str">
            <v>bh</v>
          </cell>
          <cell r="E521">
            <v>16600</v>
          </cell>
        </row>
        <row r="522">
          <cell r="A522" t="str">
            <v>BZ67</v>
          </cell>
          <cell r="B522">
            <v>481</v>
          </cell>
          <cell r="C522" t="str">
            <v>Stater Neon Philip</v>
          </cell>
          <cell r="D522" t="str">
            <v>bh</v>
          </cell>
          <cell r="E522">
            <v>2750</v>
          </cell>
        </row>
        <row r="523">
          <cell r="A523" t="str">
            <v>BZ68</v>
          </cell>
          <cell r="B523">
            <v>482</v>
          </cell>
          <cell r="C523" t="str">
            <v>Stater Neon Biasa</v>
          </cell>
          <cell r="D523" t="str">
            <v>bh</v>
          </cell>
          <cell r="E523">
            <v>1400</v>
          </cell>
        </row>
        <row r="524">
          <cell r="A524" t="str">
            <v>BZ69</v>
          </cell>
          <cell r="B524">
            <v>483</v>
          </cell>
          <cell r="C524" t="str">
            <v>Rumah TL In Bow / Out Bow 2 x 20 W ( Kosongan )</v>
          </cell>
          <cell r="D524" t="str">
            <v>bh</v>
          </cell>
          <cell r="E524">
            <v>57200</v>
          </cell>
        </row>
        <row r="525">
          <cell r="A525" t="str">
            <v>BZ70</v>
          </cell>
          <cell r="B525">
            <v>484</v>
          </cell>
          <cell r="C525" t="str">
            <v>Down Light + SL 25 W</v>
          </cell>
          <cell r="D525" t="str">
            <v>bh</v>
          </cell>
          <cell r="E525">
            <v>151000</v>
          </cell>
        </row>
        <row r="526">
          <cell r="A526" t="str">
            <v>BZ71</v>
          </cell>
          <cell r="B526">
            <v>485</v>
          </cell>
          <cell r="C526" t="str">
            <v>Lampu SL Philip 25 W</v>
          </cell>
          <cell r="D526" t="str">
            <v>bh</v>
          </cell>
          <cell r="E526">
            <v>66600</v>
          </cell>
        </row>
        <row r="527">
          <cell r="A527" t="str">
            <v>BZ72</v>
          </cell>
          <cell r="B527">
            <v>486</v>
          </cell>
          <cell r="C527" t="str">
            <v>Lampu Sirkel TL 20 W Lengkap</v>
          </cell>
          <cell r="D527" t="str">
            <v>bh</v>
          </cell>
          <cell r="E527">
            <v>34650</v>
          </cell>
        </row>
        <row r="528">
          <cell r="A528" t="str">
            <v>BZ73</v>
          </cell>
          <cell r="B528">
            <v>487</v>
          </cell>
          <cell r="C528" t="str">
            <v>Lampu Mercuri 80 W</v>
          </cell>
          <cell r="D528" t="str">
            <v>bh</v>
          </cell>
          <cell r="E528">
            <v>60000</v>
          </cell>
        </row>
        <row r="529">
          <cell r="A529" t="str">
            <v>BZ74</v>
          </cell>
          <cell r="B529">
            <v>488</v>
          </cell>
          <cell r="C529" t="str">
            <v xml:space="preserve">Lampu Taman + Tiang + Lampu 1 Buah </v>
          </cell>
          <cell r="D529" t="str">
            <v>bh</v>
          </cell>
          <cell r="E529">
            <v>160000</v>
          </cell>
        </row>
        <row r="530">
          <cell r="A530" t="str">
            <v>BZ75</v>
          </cell>
          <cell r="B530">
            <v>489</v>
          </cell>
          <cell r="C530" t="str">
            <v>Lampu Baret 30 cm + Neon</v>
          </cell>
          <cell r="D530" t="str">
            <v>bh</v>
          </cell>
          <cell r="E530">
            <v>112700</v>
          </cell>
        </row>
        <row r="531">
          <cell r="A531" t="str">
            <v>BZ76</v>
          </cell>
          <cell r="B531">
            <v>490</v>
          </cell>
          <cell r="C531" t="str">
            <v xml:space="preserve">Lampu Neon Arcrilik 2 x 40 W lengkap </v>
          </cell>
          <cell r="D531" t="str">
            <v>bh</v>
          </cell>
          <cell r="E531">
            <v>394350</v>
          </cell>
        </row>
        <row r="532">
          <cell r="A532" t="str">
            <v>BZ77</v>
          </cell>
          <cell r="B532">
            <v>491</v>
          </cell>
          <cell r="C532" t="str">
            <v>Jarum Penangkal Petir 16</v>
          </cell>
          <cell r="D532" t="str">
            <v>bh</v>
          </cell>
          <cell r="E532">
            <v>52900</v>
          </cell>
        </row>
        <row r="533">
          <cell r="A533" t="str">
            <v>BZ78</v>
          </cell>
          <cell r="B533">
            <v>492</v>
          </cell>
          <cell r="C533" t="str">
            <v>Kawat BC ( Tembaga )</v>
          </cell>
          <cell r="D533" t="str">
            <v>kg</v>
          </cell>
          <cell r="E533">
            <v>11550</v>
          </cell>
        </row>
        <row r="534">
          <cell r="A534" t="str">
            <v>BZ79</v>
          </cell>
          <cell r="B534">
            <v>493</v>
          </cell>
          <cell r="C534" t="str">
            <v>Pentanahan Penangkal Petir</v>
          </cell>
          <cell r="D534" t="str">
            <v>ttk</v>
          </cell>
          <cell r="E534">
            <v>222750</v>
          </cell>
        </row>
        <row r="535">
          <cell r="A535" t="str">
            <v>BZ80</v>
          </cell>
          <cell r="B535">
            <v>494</v>
          </cell>
          <cell r="C535" t="str">
            <v>Pentanahan Panel</v>
          </cell>
          <cell r="D535" t="str">
            <v>ttk</v>
          </cell>
          <cell r="E535">
            <v>96250</v>
          </cell>
        </row>
        <row r="537">
          <cell r="C537" t="str">
            <v>P. BAHAN ALAT PENGANTUNG DAN KUNCI</v>
          </cell>
        </row>
        <row r="538">
          <cell r="A538" t="str">
            <v>CC01</v>
          </cell>
          <cell r="B538">
            <v>495</v>
          </cell>
          <cell r="C538" t="str">
            <v>Kunci Silinder ALFA untuk Pintu Alumunium</v>
          </cell>
          <cell r="D538" t="str">
            <v>bh</v>
          </cell>
          <cell r="E538">
            <v>150000</v>
          </cell>
        </row>
        <row r="539">
          <cell r="A539" t="str">
            <v>CC02</v>
          </cell>
          <cell r="B539">
            <v>496</v>
          </cell>
          <cell r="C539" t="str">
            <v>Tarikan Pintu Alumunium</v>
          </cell>
          <cell r="D539" t="str">
            <v>bh</v>
          </cell>
          <cell r="E539">
            <v>150000</v>
          </cell>
        </row>
        <row r="540">
          <cell r="A540" t="str">
            <v>CC03</v>
          </cell>
          <cell r="B540">
            <v>497</v>
          </cell>
          <cell r="C540" t="str">
            <v xml:space="preserve">Kunci 2 Slaag ROYAL </v>
          </cell>
          <cell r="D540" t="str">
            <v>bh</v>
          </cell>
          <cell r="E540">
            <v>45000</v>
          </cell>
        </row>
        <row r="541">
          <cell r="A541" t="str">
            <v>CC04</v>
          </cell>
          <cell r="B541">
            <v>498</v>
          </cell>
          <cell r="C541" t="str">
            <v>Rel Henderson Lengkap</v>
          </cell>
          <cell r="D541" t="str">
            <v>bh</v>
          </cell>
          <cell r="E541">
            <v>453000</v>
          </cell>
        </row>
        <row r="542">
          <cell r="A542" t="str">
            <v>CC05</v>
          </cell>
          <cell r="B542">
            <v>499</v>
          </cell>
          <cell r="C542" t="str">
            <v>Rel Maraton I Pintu</v>
          </cell>
          <cell r="D542" t="str">
            <v>unt</v>
          </cell>
          <cell r="E542">
            <v>50000</v>
          </cell>
        </row>
        <row r="543">
          <cell r="A543" t="str">
            <v>CC06</v>
          </cell>
          <cell r="B543">
            <v>500</v>
          </cell>
          <cell r="C543" t="str">
            <v xml:space="preserve">Kunci 2 Slaag Silinder SEIS Asli type 210 s/d type 226 </v>
          </cell>
          <cell r="D543" t="str">
            <v>bh</v>
          </cell>
          <cell r="E543">
            <v>156000</v>
          </cell>
        </row>
        <row r="544">
          <cell r="A544" t="str">
            <v>CC07</v>
          </cell>
          <cell r="B544">
            <v>501</v>
          </cell>
          <cell r="C544" t="str">
            <v>Kunci 2 Slaag Ancor Asli</v>
          </cell>
          <cell r="D544" t="str">
            <v>bh</v>
          </cell>
          <cell r="E544">
            <v>65000</v>
          </cell>
        </row>
        <row r="545">
          <cell r="A545" t="str">
            <v>CC08</v>
          </cell>
          <cell r="B545">
            <v>502</v>
          </cell>
          <cell r="C545" t="str">
            <v>Kunci 2 Slaag ISO</v>
          </cell>
          <cell r="D545" t="str">
            <v>bh</v>
          </cell>
          <cell r="E545">
            <v>75000</v>
          </cell>
        </row>
        <row r="546">
          <cell r="A546" t="str">
            <v>CC09</v>
          </cell>
          <cell r="B546">
            <v>503</v>
          </cell>
          <cell r="C546" t="str">
            <v xml:space="preserve">Kunci KM Bulat Kualitas Biasa </v>
          </cell>
          <cell r="D546" t="str">
            <v>bh</v>
          </cell>
          <cell r="E546">
            <v>30000</v>
          </cell>
        </row>
        <row r="547">
          <cell r="A547" t="str">
            <v>CC10</v>
          </cell>
          <cell r="B547">
            <v>504</v>
          </cell>
          <cell r="C547" t="str">
            <v xml:space="preserve">Kunci  KM Bulat ALFA </v>
          </cell>
          <cell r="D547" t="str">
            <v>bh</v>
          </cell>
          <cell r="E547">
            <v>40000</v>
          </cell>
        </row>
        <row r="548">
          <cell r="A548" t="str">
            <v>CC11</v>
          </cell>
          <cell r="B548">
            <v>505</v>
          </cell>
          <cell r="C548" t="str">
            <v xml:space="preserve">Kunci 2 Slaag Silinder Utama Standard </v>
          </cell>
          <cell r="D548" t="str">
            <v>bh</v>
          </cell>
          <cell r="E548">
            <v>190000</v>
          </cell>
        </row>
        <row r="549">
          <cell r="A549" t="str">
            <v>CC12</v>
          </cell>
          <cell r="B549">
            <v>506</v>
          </cell>
          <cell r="C549" t="str">
            <v xml:space="preserve">Kunci Gembok Besar </v>
          </cell>
          <cell r="D549" t="str">
            <v>bh</v>
          </cell>
          <cell r="E549">
            <v>45000</v>
          </cell>
        </row>
        <row r="550">
          <cell r="A550" t="str">
            <v>CC13</v>
          </cell>
          <cell r="B550">
            <v>507</v>
          </cell>
          <cell r="C550" t="str">
            <v xml:space="preserve">Kunci 2 Slaag Kuda Terbang </v>
          </cell>
          <cell r="D550" t="str">
            <v>bh</v>
          </cell>
          <cell r="E550">
            <v>40000</v>
          </cell>
        </row>
        <row r="551">
          <cell r="A551" t="str">
            <v>CC14</v>
          </cell>
          <cell r="B551">
            <v>508</v>
          </cell>
          <cell r="C551" t="str">
            <v>Espangolet</v>
          </cell>
          <cell r="D551" t="str">
            <v>ps</v>
          </cell>
          <cell r="E551">
            <v>22500</v>
          </cell>
        </row>
        <row r="552">
          <cell r="A552" t="str">
            <v>CC15</v>
          </cell>
          <cell r="B552">
            <v>509</v>
          </cell>
          <cell r="C552" t="str">
            <v>Grendel 15 cm</v>
          </cell>
          <cell r="D552" t="str">
            <v>bh</v>
          </cell>
          <cell r="E552">
            <v>8000</v>
          </cell>
        </row>
        <row r="553">
          <cell r="A553" t="str">
            <v>CC16</v>
          </cell>
          <cell r="B553">
            <v>510</v>
          </cell>
          <cell r="C553" t="str">
            <v>Grendel 5 cm</v>
          </cell>
          <cell r="D553" t="str">
            <v>bh</v>
          </cell>
          <cell r="E553">
            <v>2000</v>
          </cell>
        </row>
        <row r="554">
          <cell r="A554" t="str">
            <v>CC17</v>
          </cell>
          <cell r="B554">
            <v>511</v>
          </cell>
          <cell r="C554" t="str">
            <v>Hak Angin Kait Jendela Biasa</v>
          </cell>
          <cell r="D554" t="str">
            <v>ps</v>
          </cell>
          <cell r="E554">
            <v>3000</v>
          </cell>
        </row>
        <row r="555">
          <cell r="A555" t="str">
            <v>CC18</v>
          </cell>
          <cell r="B555">
            <v>512</v>
          </cell>
          <cell r="C555" t="str">
            <v>Hak Angin Jendela Antik</v>
          </cell>
          <cell r="D555" t="str">
            <v>ps</v>
          </cell>
          <cell r="E555">
            <v>13000</v>
          </cell>
        </row>
        <row r="556">
          <cell r="A556" t="str">
            <v>CC19</v>
          </cell>
          <cell r="B556">
            <v>513</v>
          </cell>
          <cell r="C556" t="str">
            <v>Hak Angin Sendok Stainless / Kuningan</v>
          </cell>
          <cell r="D556" t="str">
            <v>bh</v>
          </cell>
          <cell r="E556">
            <v>17500</v>
          </cell>
        </row>
        <row r="557">
          <cell r="A557" t="str">
            <v>CC20</v>
          </cell>
          <cell r="B557">
            <v>514</v>
          </cell>
          <cell r="C557" t="str">
            <v>Nako Lengkap Tralis 1 Daun</v>
          </cell>
          <cell r="D557" t="str">
            <v>dn</v>
          </cell>
          <cell r="E557">
            <v>10000</v>
          </cell>
        </row>
        <row r="558">
          <cell r="A558" t="str">
            <v>CC21</v>
          </cell>
          <cell r="B558">
            <v>515</v>
          </cell>
          <cell r="C558" t="str">
            <v>Sloot Pintu berikut  Rantai</v>
          </cell>
          <cell r="D558" t="str">
            <v>bh</v>
          </cell>
          <cell r="E558">
            <v>17500</v>
          </cell>
        </row>
        <row r="559">
          <cell r="A559" t="str">
            <v>CC22</v>
          </cell>
          <cell r="B559">
            <v>516</v>
          </cell>
          <cell r="C559" t="str">
            <v>Sloot Jendela Tunggal</v>
          </cell>
          <cell r="D559" t="str">
            <v>bh</v>
          </cell>
          <cell r="E559">
            <v>6500</v>
          </cell>
        </row>
        <row r="560">
          <cell r="A560" t="str">
            <v>CC23</v>
          </cell>
          <cell r="B560">
            <v>517</v>
          </cell>
          <cell r="C560" t="str">
            <v>Engsel Pintu Unilon Standard</v>
          </cell>
          <cell r="D560" t="str">
            <v>ps</v>
          </cell>
          <cell r="E560">
            <v>7000</v>
          </cell>
        </row>
        <row r="561">
          <cell r="A561" t="str">
            <v>CC24</v>
          </cell>
          <cell r="B561">
            <v>518</v>
          </cell>
          <cell r="C561" t="str">
            <v>Engsel Jendela Unilon</v>
          </cell>
          <cell r="D561" t="str">
            <v>ps</v>
          </cell>
          <cell r="E561">
            <v>6300</v>
          </cell>
        </row>
        <row r="562">
          <cell r="A562" t="str">
            <v>CC25</v>
          </cell>
          <cell r="B562">
            <v>519</v>
          </cell>
          <cell r="C562" t="str">
            <v>Engsel Patrun</v>
          </cell>
          <cell r="D562" t="str">
            <v>ps</v>
          </cell>
          <cell r="E562">
            <v>4000</v>
          </cell>
        </row>
        <row r="563">
          <cell r="A563" t="str">
            <v>CC26</v>
          </cell>
          <cell r="B563">
            <v>520</v>
          </cell>
          <cell r="C563" t="str">
            <v>Engsel Harmonika</v>
          </cell>
          <cell r="D563" t="str">
            <v>m1</v>
          </cell>
          <cell r="E563">
            <v>8500</v>
          </cell>
        </row>
        <row r="564">
          <cell r="A564" t="str">
            <v>CC27</v>
          </cell>
          <cell r="B564">
            <v>521</v>
          </cell>
          <cell r="C564" t="str">
            <v>Door Closer Kelas Standard ( Kelas Sedang )</v>
          </cell>
          <cell r="D564" t="str">
            <v>unt</v>
          </cell>
          <cell r="E564">
            <v>95000</v>
          </cell>
        </row>
        <row r="565">
          <cell r="A565" t="str">
            <v>CC28</v>
          </cell>
          <cell r="B565">
            <v>522</v>
          </cell>
          <cell r="C565" t="str">
            <v>Door Closer Kelas Standard ( Kelas Baik )</v>
          </cell>
          <cell r="D565" t="str">
            <v>unt</v>
          </cell>
          <cell r="E565">
            <v>350000</v>
          </cell>
        </row>
        <row r="566">
          <cell r="A566" t="str">
            <v>CC29</v>
          </cell>
          <cell r="B566">
            <v>523</v>
          </cell>
          <cell r="C566" t="str">
            <v>Door Closer Kelas Rendah</v>
          </cell>
          <cell r="D566" t="str">
            <v>unt</v>
          </cell>
          <cell r="E566">
            <v>80000</v>
          </cell>
        </row>
        <row r="567">
          <cell r="A567" t="str">
            <v>CC30</v>
          </cell>
          <cell r="B567">
            <v>524</v>
          </cell>
          <cell r="C567" t="str">
            <v>Tarikan Almari Rata - rata</v>
          </cell>
          <cell r="D567" t="str">
            <v>bh</v>
          </cell>
          <cell r="E567">
            <v>7000</v>
          </cell>
        </row>
        <row r="568">
          <cell r="A568" t="str">
            <v>CC31</v>
          </cell>
          <cell r="B568">
            <v>525</v>
          </cell>
          <cell r="C568" t="str">
            <v>Seng BJLS 30 lebar 60cm (1 rol 50 m' )</v>
          </cell>
          <cell r="D568" t="str">
            <v>m1</v>
          </cell>
          <cell r="E568">
            <v>13500</v>
          </cell>
        </row>
        <row r="569">
          <cell r="A569" t="str">
            <v>CC32</v>
          </cell>
          <cell r="B569">
            <v>526</v>
          </cell>
          <cell r="C569" t="str">
            <v>Seng BJLS 30 lebar 90cm (1 rol 50 m' )</v>
          </cell>
          <cell r="D569" t="str">
            <v>m1</v>
          </cell>
          <cell r="E569">
            <v>18000</v>
          </cell>
        </row>
        <row r="571">
          <cell r="C571" t="str">
            <v>Q. BAHAN PENGIKAT UNTUK KONTRUKSI JALAN</v>
          </cell>
        </row>
        <row r="572">
          <cell r="A572" t="str">
            <v>CE01</v>
          </cell>
          <cell r="B572">
            <v>527</v>
          </cell>
          <cell r="C572" t="str">
            <v>Hotmix Jadi berikut alat dan bahan bakar ( T = 5 cm  =&gt; 9 m2 )</v>
          </cell>
          <cell r="D572" t="str">
            <v>ton</v>
          </cell>
          <cell r="E572">
            <v>400000</v>
          </cell>
        </row>
        <row r="573">
          <cell r="A573" t="str">
            <v>CE02</v>
          </cell>
          <cell r="B573">
            <v>528</v>
          </cell>
          <cell r="C573" t="str">
            <v>Aspal ( ESO ) 1 Drum 150 Kg</v>
          </cell>
          <cell r="D573" t="str">
            <v>kg</v>
          </cell>
          <cell r="E573">
            <v>3800</v>
          </cell>
        </row>
        <row r="574">
          <cell r="A574" t="str">
            <v>CE03</v>
          </cell>
          <cell r="B574">
            <v>529</v>
          </cell>
          <cell r="C574" t="str">
            <v>Aspal Curah</v>
          </cell>
          <cell r="D574" t="str">
            <v>kg</v>
          </cell>
          <cell r="E574">
            <v>3000</v>
          </cell>
        </row>
        <row r="575">
          <cell r="A575" t="str">
            <v>CE04</v>
          </cell>
          <cell r="B575">
            <v>530</v>
          </cell>
          <cell r="C575" t="str">
            <v>Aspal RC 70 ( Cilacap )</v>
          </cell>
          <cell r="D575" t="str">
            <v>kg</v>
          </cell>
          <cell r="E575">
            <v>4400</v>
          </cell>
        </row>
        <row r="577">
          <cell r="C577" t="str">
            <v>R. BAHAN PENGHISAP AIR SUMUR DALAM</v>
          </cell>
        </row>
        <row r="578">
          <cell r="A578" t="str">
            <v>CG01</v>
          </cell>
          <cell r="B578">
            <v>531</v>
          </cell>
          <cell r="C578" t="str">
            <v>Pompa Kodok</v>
          </cell>
          <cell r="D578" t="str">
            <v>unit</v>
          </cell>
          <cell r="E578">
            <v>105000</v>
          </cell>
        </row>
        <row r="579">
          <cell r="A579" t="str">
            <v>CG02</v>
          </cell>
          <cell r="B579">
            <v>532</v>
          </cell>
          <cell r="C579" t="str">
            <v xml:space="preserve">Pompa Dragon Tegal </v>
          </cell>
          <cell r="D579" t="str">
            <v>unit</v>
          </cell>
          <cell r="E579">
            <v>125000</v>
          </cell>
        </row>
        <row r="580">
          <cell r="A580" t="str">
            <v>CG03</v>
          </cell>
          <cell r="B580">
            <v>533</v>
          </cell>
          <cell r="C580" t="str">
            <v xml:space="preserve">Pompa Dragon Asli </v>
          </cell>
          <cell r="D580" t="str">
            <v>unit</v>
          </cell>
          <cell r="E580">
            <v>250000</v>
          </cell>
        </row>
        <row r="581">
          <cell r="A581" t="str">
            <v>CG04</v>
          </cell>
          <cell r="B581">
            <v>534</v>
          </cell>
          <cell r="C581" t="str">
            <v>Mesin Pompa Air 100 W - Sanyo</v>
          </cell>
          <cell r="D581" t="str">
            <v>unit</v>
          </cell>
          <cell r="E581">
            <v>490000</v>
          </cell>
        </row>
        <row r="582">
          <cell r="A582" t="str">
            <v>CG05</v>
          </cell>
          <cell r="B582">
            <v>535</v>
          </cell>
          <cell r="C582" t="str">
            <v>Mesin Pompa Air 150 W - Sanyo</v>
          </cell>
          <cell r="D582" t="str">
            <v>unit</v>
          </cell>
          <cell r="E582">
            <v>690000</v>
          </cell>
        </row>
        <row r="583">
          <cell r="A583" t="str">
            <v>CG06</v>
          </cell>
          <cell r="B583">
            <v>536</v>
          </cell>
          <cell r="C583" t="str">
            <v>Pompa Zet pump 250 W - Sanyo</v>
          </cell>
          <cell r="D583" t="str">
            <v>unit</v>
          </cell>
          <cell r="E583">
            <v>2750000</v>
          </cell>
        </row>
        <row r="584">
          <cell r="A584" t="str">
            <v>CG07</v>
          </cell>
          <cell r="B584">
            <v>537</v>
          </cell>
          <cell r="C584" t="str">
            <v>Pompa Zet pump 450 W - Sanyo</v>
          </cell>
          <cell r="D584" t="str">
            <v>unit</v>
          </cell>
          <cell r="E584">
            <v>4500000</v>
          </cell>
        </row>
        <row r="585">
          <cell r="A585" t="str">
            <v>CG08</v>
          </cell>
          <cell r="B585">
            <v>538</v>
          </cell>
          <cell r="C585" t="str">
            <v>Pompa Submersible kap. 150 liter/menit 3 kW</v>
          </cell>
          <cell r="D585" t="str">
            <v>unit</v>
          </cell>
          <cell r="E585">
            <v>18500000</v>
          </cell>
        </row>
        <row r="586">
          <cell r="A586" t="str">
            <v>CG09</v>
          </cell>
          <cell r="B586">
            <v>539</v>
          </cell>
          <cell r="C586" t="str">
            <v xml:space="preserve">Gear Pump kap. 60 liter/menit </v>
          </cell>
          <cell r="D586" t="str">
            <v>unit</v>
          </cell>
          <cell r="E586">
            <v>10500000</v>
          </cell>
        </row>
        <row r="587">
          <cell r="A587" t="str">
            <v>CG10</v>
          </cell>
          <cell r="B587">
            <v>540</v>
          </cell>
          <cell r="C587" t="str">
            <v xml:space="preserve">Deep Well dengan kelengkapannya kap. 150 liter/menit </v>
          </cell>
          <cell r="D587" t="str">
            <v>unit</v>
          </cell>
          <cell r="E587">
            <v>155000000</v>
          </cell>
        </row>
        <row r="588">
          <cell r="A588" t="str">
            <v>CG11</v>
          </cell>
          <cell r="B588">
            <v>541</v>
          </cell>
          <cell r="C588" t="str">
            <v xml:space="preserve">Hand Oil Pump </v>
          </cell>
          <cell r="D588" t="str">
            <v>unit</v>
          </cell>
          <cell r="E588">
            <v>3150000</v>
          </cell>
        </row>
        <row r="590">
          <cell r="C590" t="str">
            <v>S. BAHAN PENAMPUNG AIR</v>
          </cell>
        </row>
        <row r="591">
          <cell r="A591" t="str">
            <v>CI01</v>
          </cell>
          <cell r="B591">
            <v>542</v>
          </cell>
          <cell r="C591" t="str">
            <v>Tangki Air Fiber Glass 0.5 m3 ( Excel )</v>
          </cell>
          <cell r="D591" t="str">
            <v>bh</v>
          </cell>
          <cell r="E591">
            <v>350000</v>
          </cell>
        </row>
        <row r="592">
          <cell r="A592" t="str">
            <v>CI02</v>
          </cell>
          <cell r="B592">
            <v>543</v>
          </cell>
          <cell r="C592" t="str">
            <v>Tangki Air Fiber Glass 1 m3 ( Excel )</v>
          </cell>
          <cell r="D592" t="str">
            <v>bh</v>
          </cell>
          <cell r="E592">
            <v>560000</v>
          </cell>
        </row>
        <row r="593">
          <cell r="A593" t="str">
            <v>CI03</v>
          </cell>
          <cell r="B593">
            <v>544</v>
          </cell>
          <cell r="C593" t="str">
            <v>Tangki Air Fiber Glass 2 m3 ( Excel )</v>
          </cell>
          <cell r="D593" t="str">
            <v>bh</v>
          </cell>
          <cell r="E593">
            <v>1250000</v>
          </cell>
        </row>
        <row r="594">
          <cell r="A594" t="str">
            <v>CI04</v>
          </cell>
          <cell r="B594">
            <v>545</v>
          </cell>
          <cell r="C594" t="str">
            <v>Bak KM Fiber 60 x 60</v>
          </cell>
          <cell r="D594" t="str">
            <v>bh</v>
          </cell>
          <cell r="E594">
            <v>75000</v>
          </cell>
        </row>
        <row r="595">
          <cell r="A595" t="str">
            <v>CI05</v>
          </cell>
          <cell r="B595">
            <v>546</v>
          </cell>
          <cell r="C595" t="str">
            <v>Bak Taraso WC 40 x 40</v>
          </cell>
          <cell r="D595" t="str">
            <v>bh</v>
          </cell>
          <cell r="E595">
            <v>22500</v>
          </cell>
        </row>
        <row r="596">
          <cell r="A596" t="str">
            <v>CI06</v>
          </cell>
          <cell r="B596">
            <v>547</v>
          </cell>
          <cell r="C596" t="str">
            <v>Bak KM Taraso 60 x 60</v>
          </cell>
          <cell r="D596" t="str">
            <v>bh</v>
          </cell>
          <cell r="E596">
            <v>55000</v>
          </cell>
        </row>
        <row r="598">
          <cell r="C598" t="str">
            <v>T. BIAYA QUALITY CONTROL , IZIN - IZIN, PENGUKURAN</v>
          </cell>
        </row>
        <row r="599">
          <cell r="C599" t="str">
            <v xml:space="preserve">    BIASA DAN BIAYA PENYAMBUNGAN</v>
          </cell>
        </row>
        <row r="600">
          <cell r="A600" t="str">
            <v>CJ01</v>
          </cell>
          <cell r="B600">
            <v>548</v>
          </cell>
          <cell r="C600" t="str">
            <v>Penyambungan Listrik PLN</v>
          </cell>
          <cell r="D600" t="str">
            <v>1w</v>
          </cell>
          <cell r="E600">
            <v>600</v>
          </cell>
        </row>
        <row r="601">
          <cell r="A601" t="str">
            <v>CJ02</v>
          </cell>
          <cell r="B601">
            <v>549</v>
          </cell>
          <cell r="C601" t="str">
            <v>IMB Bertingkat Rata - rata (Rumah / Kantor)</v>
          </cell>
          <cell r="D601" t="str">
            <v>m²</v>
          </cell>
          <cell r="E601">
            <v>19500</v>
          </cell>
        </row>
        <row r="602">
          <cell r="A602" t="str">
            <v>CJ03</v>
          </cell>
          <cell r="B602">
            <v>550</v>
          </cell>
          <cell r="C602" t="str">
            <v>IMB tidak bertingkat Rata - rata (Rumah / Kantor)</v>
          </cell>
          <cell r="D602" t="str">
            <v>m²</v>
          </cell>
          <cell r="E602">
            <v>17500</v>
          </cell>
        </row>
        <row r="603">
          <cell r="A603" t="str">
            <v>CJ04</v>
          </cell>
          <cell r="B603">
            <v>551</v>
          </cell>
          <cell r="C603" t="str">
            <v>IMB Bertingkat Rata - rata (untuk Usaha)</v>
          </cell>
          <cell r="D603" t="str">
            <v>m²</v>
          </cell>
          <cell r="E603">
            <v>22000</v>
          </cell>
        </row>
        <row r="604">
          <cell r="A604" t="str">
            <v>CJ05</v>
          </cell>
          <cell r="B604">
            <v>552</v>
          </cell>
          <cell r="C604" t="str">
            <v>IMB tidak bertingkat Rata - rata (untuk Usaha)</v>
          </cell>
          <cell r="D604" t="str">
            <v>m²</v>
          </cell>
          <cell r="E604">
            <v>19500</v>
          </cell>
        </row>
        <row r="605">
          <cell r="A605" t="str">
            <v>CJ06</v>
          </cell>
          <cell r="B605">
            <v>553</v>
          </cell>
          <cell r="C605" t="str">
            <v>Sondir Rata - rata</v>
          </cell>
          <cell r="D605" t="str">
            <v>1 ttk</v>
          </cell>
          <cell r="E605">
            <v>185000</v>
          </cell>
        </row>
        <row r="606">
          <cell r="A606" t="str">
            <v>CJ07</v>
          </cell>
          <cell r="B606">
            <v>554</v>
          </cell>
          <cell r="C606" t="str">
            <v>Pengukuran Site + Patok</v>
          </cell>
          <cell r="D606" t="str">
            <v>m²</v>
          </cell>
          <cell r="E606">
            <v>900</v>
          </cell>
        </row>
        <row r="607">
          <cell r="A607" t="str">
            <v>CJ08</v>
          </cell>
          <cell r="B607">
            <v>555</v>
          </cell>
          <cell r="C607" t="str">
            <v>Biaya Tes Jalan ( quality control )</v>
          </cell>
          <cell r="D607" t="str">
            <v>ttk</v>
          </cell>
          <cell r="E607">
            <v>75000</v>
          </cell>
        </row>
        <row r="609">
          <cell r="A609" t="str">
            <v>CJ09</v>
          </cell>
          <cell r="B609">
            <v>556</v>
          </cell>
          <cell r="C609" t="str">
            <v>Biaya Tes 1 Macam Beton</v>
          </cell>
          <cell r="D609" t="str">
            <v>1 spl</v>
          </cell>
          <cell r="E609">
            <v>164000</v>
          </cell>
        </row>
        <row r="610">
          <cell r="A610" t="str">
            <v>CJ10</v>
          </cell>
          <cell r="B610">
            <v>557</v>
          </cell>
          <cell r="C610" t="str">
            <v>Biaya Pengujian Bahan Agregat</v>
          </cell>
          <cell r="D610" t="str">
            <v>1 spl</v>
          </cell>
          <cell r="E610">
            <v>56900</v>
          </cell>
        </row>
        <row r="611">
          <cell r="A611" t="str">
            <v>CJ11</v>
          </cell>
          <cell r="B611">
            <v>558</v>
          </cell>
          <cell r="C611" t="str">
            <v>Biaya Pengujian Listrik + gambar + trafo &amp; Adm</v>
          </cell>
          <cell r="D611" t="str">
            <v>1 watt</v>
          </cell>
          <cell r="E611">
            <v>350</v>
          </cell>
        </row>
        <row r="612">
          <cell r="A612" t="str">
            <v>CJ12</v>
          </cell>
          <cell r="B612">
            <v>559</v>
          </cell>
          <cell r="C612" t="str">
            <v>Izin Sumur Artesis Lengkap</v>
          </cell>
          <cell r="D612" t="str">
            <v>unit</v>
          </cell>
          <cell r="E612">
            <v>5000000</v>
          </cell>
        </row>
        <row r="613">
          <cell r="A613" t="str">
            <v>CJ13</v>
          </cell>
          <cell r="B613">
            <v>560</v>
          </cell>
          <cell r="C613" t="str">
            <v>Penyambungan PDAM untuk rumah</v>
          </cell>
          <cell r="D613" t="str">
            <v>unit</v>
          </cell>
          <cell r="E613">
            <v>550000</v>
          </cell>
        </row>
        <row r="614">
          <cell r="A614" t="str">
            <v>CJ14</v>
          </cell>
          <cell r="B614">
            <v>561</v>
          </cell>
          <cell r="C614" t="str">
            <v>Geolistrik</v>
          </cell>
          <cell r="D614" t="str">
            <v>1 ttk</v>
          </cell>
          <cell r="E614">
            <v>275000</v>
          </cell>
        </row>
        <row r="616">
          <cell r="C616" t="str">
            <v>U. ALAT TUKANG.</v>
          </cell>
        </row>
        <row r="617">
          <cell r="A617" t="str">
            <v>CL01</v>
          </cell>
          <cell r="B617">
            <v>562</v>
          </cell>
          <cell r="C617" t="str">
            <v>Palu 0,5 kg</v>
          </cell>
          <cell r="D617" t="str">
            <v>bh</v>
          </cell>
          <cell r="E617">
            <v>20000</v>
          </cell>
        </row>
        <row r="618">
          <cell r="A618" t="str">
            <v>CL02</v>
          </cell>
          <cell r="B618">
            <v>563</v>
          </cell>
          <cell r="C618" t="str">
            <v>Cangkul</v>
          </cell>
          <cell r="D618" t="str">
            <v>bh</v>
          </cell>
          <cell r="E618">
            <v>22500</v>
          </cell>
        </row>
        <row r="619">
          <cell r="A619" t="str">
            <v>CL03</v>
          </cell>
          <cell r="B619">
            <v>564</v>
          </cell>
          <cell r="C619" t="str">
            <v>Singkup</v>
          </cell>
          <cell r="D619" t="str">
            <v>bh</v>
          </cell>
          <cell r="E619">
            <v>27500</v>
          </cell>
        </row>
        <row r="620">
          <cell r="A620" t="str">
            <v>CL04</v>
          </cell>
          <cell r="B620">
            <v>565</v>
          </cell>
          <cell r="C620" t="str">
            <v>Sekrop</v>
          </cell>
          <cell r="D620" t="str">
            <v>bh</v>
          </cell>
          <cell r="E620">
            <v>34000</v>
          </cell>
        </row>
        <row r="621">
          <cell r="A621" t="str">
            <v>CL05</v>
          </cell>
          <cell r="B621">
            <v>566</v>
          </cell>
          <cell r="C621" t="str">
            <v>Pengki</v>
          </cell>
          <cell r="D621" t="str">
            <v>bh</v>
          </cell>
          <cell r="E621">
            <v>1800</v>
          </cell>
        </row>
        <row r="622">
          <cell r="A622" t="str">
            <v>CL06</v>
          </cell>
          <cell r="B622">
            <v>567</v>
          </cell>
          <cell r="C622" t="str">
            <v>Linggis</v>
          </cell>
          <cell r="D622" t="str">
            <v>bh</v>
          </cell>
          <cell r="E622">
            <v>20000</v>
          </cell>
        </row>
        <row r="623">
          <cell r="A623" t="str">
            <v>CL07</v>
          </cell>
          <cell r="B623">
            <v>568</v>
          </cell>
          <cell r="C623" t="str">
            <v>Rool Meter 30 meter ( Bahan Plastik )</v>
          </cell>
          <cell r="D623" t="str">
            <v>bh</v>
          </cell>
          <cell r="E623">
            <v>45000</v>
          </cell>
        </row>
        <row r="624">
          <cell r="A624" t="str">
            <v>CL08</v>
          </cell>
          <cell r="B624">
            <v>569</v>
          </cell>
          <cell r="C624" t="str">
            <v>Rool Meter 5 meter ( Bahan Besi )</v>
          </cell>
          <cell r="D624" t="str">
            <v>bh</v>
          </cell>
          <cell r="E624">
            <v>10000</v>
          </cell>
        </row>
        <row r="625">
          <cell r="A625" t="str">
            <v>CL09</v>
          </cell>
          <cell r="B625">
            <v>570</v>
          </cell>
          <cell r="C625" t="str">
            <v xml:space="preserve">Selang Plastik untuk Water Pas dia. 0.5 cm </v>
          </cell>
          <cell r="D625" t="str">
            <v>bh</v>
          </cell>
          <cell r="E625">
            <v>1000</v>
          </cell>
        </row>
        <row r="626">
          <cell r="A626" t="str">
            <v>CL10</v>
          </cell>
          <cell r="B626">
            <v>571</v>
          </cell>
          <cell r="C626" t="str">
            <v xml:space="preserve"> Water Pas Alumuniumm 60 cm </v>
          </cell>
          <cell r="D626" t="str">
            <v>bh</v>
          </cell>
          <cell r="E626">
            <v>50000</v>
          </cell>
        </row>
        <row r="628">
          <cell r="C628" t="str">
            <v xml:space="preserve">V. STANDARD RATA - RATA SEWA ALAT BESAR , ALAT MEKANIK </v>
          </cell>
        </row>
        <row r="629">
          <cell r="C629" t="str">
            <v xml:space="preserve">      TRUK, KENDARAAN RODA 4 &amp; LAINNYA</v>
          </cell>
        </row>
        <row r="630">
          <cell r="A630" t="str">
            <v>CN01</v>
          </cell>
          <cell r="B630">
            <v>572</v>
          </cell>
          <cell r="C630" t="str">
            <v>Sewa Mesin Gilas 8 Ton s/d 10 ton</v>
          </cell>
          <cell r="D630" t="str">
            <v>hari</v>
          </cell>
          <cell r="E630">
            <v>150000</v>
          </cell>
        </row>
        <row r="631">
          <cell r="A631" t="str">
            <v>CN02</v>
          </cell>
          <cell r="B631">
            <v>573</v>
          </cell>
          <cell r="C631" t="str">
            <v>Tirud Roller 3 Jam / hari</v>
          </cell>
          <cell r="D631" t="str">
            <v>hari</v>
          </cell>
          <cell r="E631">
            <v>165000</v>
          </cell>
        </row>
        <row r="632">
          <cell r="A632" t="str">
            <v>CN03</v>
          </cell>
          <cell r="B632">
            <v>574</v>
          </cell>
          <cell r="C632" t="str">
            <v>Tamdam Roller 6 - 8 Ton 5 Jam / hr</v>
          </cell>
          <cell r="D632" t="str">
            <v>hari</v>
          </cell>
          <cell r="E632">
            <v>245000</v>
          </cell>
        </row>
        <row r="633">
          <cell r="A633" t="str">
            <v>CN04</v>
          </cell>
          <cell r="B633">
            <v>575</v>
          </cell>
          <cell r="C633" t="str">
            <v>Tamdam Roller 8 - 10 Ton 5 Jam / hr</v>
          </cell>
          <cell r="D633" t="str">
            <v>hari</v>
          </cell>
          <cell r="E633">
            <v>230000</v>
          </cell>
        </row>
        <row r="634">
          <cell r="A634" t="str">
            <v>CN05</v>
          </cell>
          <cell r="B634">
            <v>576</v>
          </cell>
          <cell r="C634" t="str">
            <v>Roller Viberator - Ped 1 Ton 4 Jam /hr</v>
          </cell>
          <cell r="D634" t="str">
            <v>hari</v>
          </cell>
          <cell r="E634">
            <v>210000</v>
          </cell>
        </row>
        <row r="635">
          <cell r="A635" t="str">
            <v>CN06</v>
          </cell>
          <cell r="B635">
            <v>577</v>
          </cell>
          <cell r="C635" t="str">
            <v>Roller Viberator - Self 7 Ton 5 Jam /hr</v>
          </cell>
          <cell r="D635" t="str">
            <v>hari</v>
          </cell>
          <cell r="E635">
            <v>250000</v>
          </cell>
        </row>
        <row r="636">
          <cell r="A636" t="str">
            <v>CN07</v>
          </cell>
          <cell r="B636">
            <v>578</v>
          </cell>
          <cell r="C636" t="str">
            <v>Roller 3 Wheeled - 8 Ton 5 Jam /hr</v>
          </cell>
          <cell r="D636" t="str">
            <v>hari</v>
          </cell>
          <cell r="E636">
            <v>145000</v>
          </cell>
        </row>
        <row r="637">
          <cell r="A637" t="str">
            <v>CN08</v>
          </cell>
          <cell r="B637">
            <v>579</v>
          </cell>
          <cell r="C637" t="str">
            <v>Roller Pneumatic  8 - 15 Ton 5 Jam /hr</v>
          </cell>
          <cell r="D637" t="str">
            <v>hari</v>
          </cell>
          <cell r="E637">
            <v>250000</v>
          </cell>
        </row>
        <row r="638">
          <cell r="A638" t="str">
            <v>CN09</v>
          </cell>
          <cell r="B638">
            <v>580</v>
          </cell>
          <cell r="C638" t="str">
            <v>Loader Wheeled 5 Jam /hr</v>
          </cell>
          <cell r="D638" t="str">
            <v>hari</v>
          </cell>
          <cell r="E638">
            <v>350000</v>
          </cell>
        </row>
        <row r="639">
          <cell r="A639" t="str">
            <v>CN10</v>
          </cell>
          <cell r="B639">
            <v>581</v>
          </cell>
          <cell r="C639" t="str">
            <v>Sewa Kran 30 Ton</v>
          </cell>
          <cell r="D639" t="str">
            <v>hari</v>
          </cell>
          <cell r="E639">
            <v>1800000</v>
          </cell>
        </row>
        <row r="640">
          <cell r="A640" t="str">
            <v>CN11</v>
          </cell>
          <cell r="B640">
            <v>582</v>
          </cell>
          <cell r="C640" t="str">
            <v>Sewa Exavator Backhoe 5 Jam /hari</v>
          </cell>
          <cell r="D640" t="str">
            <v>hari</v>
          </cell>
          <cell r="E640">
            <v>525000</v>
          </cell>
        </row>
        <row r="641">
          <cell r="A641" t="str">
            <v>CN12</v>
          </cell>
          <cell r="B641">
            <v>583</v>
          </cell>
          <cell r="C641" t="str">
            <v>Sewa Draklint</v>
          </cell>
          <cell r="D641" t="str">
            <v>jam</v>
          </cell>
          <cell r="E641">
            <v>125000</v>
          </cell>
        </row>
        <row r="642">
          <cell r="A642" t="str">
            <v>CN13</v>
          </cell>
          <cell r="B642">
            <v>584</v>
          </cell>
          <cell r="C642" t="str">
            <v>Whell Loader</v>
          </cell>
          <cell r="D642" t="str">
            <v>jam</v>
          </cell>
          <cell r="E642">
            <v>150000</v>
          </cell>
        </row>
        <row r="643">
          <cell r="A643" t="str">
            <v>CN14</v>
          </cell>
          <cell r="B643">
            <v>585</v>
          </cell>
          <cell r="C643" t="str">
            <v>Buldozer 4 Jam /hr</v>
          </cell>
          <cell r="D643" t="str">
            <v>hari</v>
          </cell>
          <cell r="E643">
            <v>575000</v>
          </cell>
        </row>
        <row r="644">
          <cell r="A644" t="str">
            <v>CN15</v>
          </cell>
          <cell r="B644">
            <v>586</v>
          </cell>
          <cell r="C644" t="str">
            <v>Ecavator Hydr 1 m3</v>
          </cell>
          <cell r="D644" t="str">
            <v>hari</v>
          </cell>
          <cell r="E644">
            <v>550000</v>
          </cell>
        </row>
        <row r="645">
          <cell r="A645" t="str">
            <v>CN16</v>
          </cell>
          <cell r="B645">
            <v>587</v>
          </cell>
          <cell r="C645" t="str">
            <v>Backu</v>
          </cell>
          <cell r="D645" t="str">
            <v>hari</v>
          </cell>
          <cell r="E645">
            <v>85000</v>
          </cell>
        </row>
        <row r="646">
          <cell r="A646" t="str">
            <v>CN17</v>
          </cell>
          <cell r="B646">
            <v>588</v>
          </cell>
          <cell r="C646" t="str">
            <v>Motor Grader 5 Jam /hr</v>
          </cell>
          <cell r="D646" t="str">
            <v>jam</v>
          </cell>
          <cell r="E646">
            <v>525000</v>
          </cell>
        </row>
        <row r="647">
          <cell r="A647" t="str">
            <v>CN18</v>
          </cell>
          <cell r="B647">
            <v>589</v>
          </cell>
          <cell r="C647" t="str">
            <v>Pheumatic Drill Hammer 3 Jam / hr</v>
          </cell>
          <cell r="D647" t="str">
            <v>hari</v>
          </cell>
          <cell r="E647">
            <v>175000</v>
          </cell>
        </row>
        <row r="648">
          <cell r="A648" t="str">
            <v>CN19</v>
          </cell>
          <cell r="B648">
            <v>590</v>
          </cell>
          <cell r="C648" t="str">
            <v>Vibro Roller</v>
          </cell>
          <cell r="D648" t="str">
            <v>hari</v>
          </cell>
          <cell r="E648">
            <v>150000</v>
          </cell>
        </row>
        <row r="649">
          <cell r="A649" t="str">
            <v>CN20</v>
          </cell>
          <cell r="B649">
            <v>591</v>
          </cell>
          <cell r="C649" t="str">
            <v>Stone Crusher</v>
          </cell>
          <cell r="D649" t="str">
            <v>hari</v>
          </cell>
          <cell r="E649">
            <v>175000</v>
          </cell>
        </row>
        <row r="650">
          <cell r="A650" t="str">
            <v>CN21</v>
          </cell>
          <cell r="B650">
            <v>592</v>
          </cell>
          <cell r="C650" t="str">
            <v>AMP</v>
          </cell>
          <cell r="D650" t="str">
            <v>hari</v>
          </cell>
          <cell r="E650">
            <v>225000</v>
          </cell>
        </row>
        <row r="651">
          <cell r="A651" t="str">
            <v>CN22</v>
          </cell>
          <cell r="B651">
            <v>593</v>
          </cell>
          <cell r="C651" t="str">
            <v>Teractor Equament 2 Jam /hr</v>
          </cell>
          <cell r="D651" t="str">
            <v>hari</v>
          </cell>
          <cell r="E651">
            <v>75000</v>
          </cell>
        </row>
        <row r="652">
          <cell r="A652" t="str">
            <v>CN23</v>
          </cell>
          <cell r="B652">
            <v>594</v>
          </cell>
          <cell r="C652" t="str">
            <v>Screning Plent 5 Jam /hr</v>
          </cell>
          <cell r="D652" t="str">
            <v>hari</v>
          </cell>
          <cell r="E652">
            <v>300000</v>
          </cell>
        </row>
        <row r="653">
          <cell r="A653" t="str">
            <v>CN24</v>
          </cell>
          <cell r="B653">
            <v>595</v>
          </cell>
          <cell r="C653" t="str">
            <v>Asphal Finisher</v>
          </cell>
          <cell r="D653" t="str">
            <v>hari</v>
          </cell>
          <cell r="E653">
            <v>225000</v>
          </cell>
        </row>
        <row r="654">
          <cell r="A654" t="str">
            <v>CN25</v>
          </cell>
          <cell r="B654">
            <v>596</v>
          </cell>
          <cell r="C654" t="str">
            <v>Asphal Melting Kalte</v>
          </cell>
          <cell r="D654" t="str">
            <v>hari</v>
          </cell>
          <cell r="E654">
            <v>125000</v>
          </cell>
        </row>
        <row r="655">
          <cell r="A655" t="str">
            <v>CN26</v>
          </cell>
          <cell r="B655">
            <v>597</v>
          </cell>
          <cell r="C655" t="str">
            <v>Asphal Spayer</v>
          </cell>
          <cell r="D655" t="str">
            <v>hari</v>
          </cell>
          <cell r="E655">
            <v>100000</v>
          </cell>
        </row>
        <row r="656">
          <cell r="A656" t="str">
            <v>CN27</v>
          </cell>
          <cell r="B656">
            <v>598</v>
          </cell>
          <cell r="C656" t="str">
            <v>Asphal MIxing Plant</v>
          </cell>
          <cell r="D656" t="str">
            <v>hari</v>
          </cell>
          <cell r="E656">
            <v>225000</v>
          </cell>
        </row>
        <row r="657">
          <cell r="A657" t="str">
            <v>CN28</v>
          </cell>
          <cell r="B657">
            <v>599</v>
          </cell>
          <cell r="C657" t="str">
            <v>Sprayer,Self - Prop. 10001 4 Jam/hr</v>
          </cell>
          <cell r="D657" t="str">
            <v>hari</v>
          </cell>
          <cell r="E657">
            <v>250000</v>
          </cell>
        </row>
        <row r="658">
          <cell r="A658" t="str">
            <v>CN29</v>
          </cell>
          <cell r="B658">
            <v>600</v>
          </cell>
          <cell r="C658" t="str">
            <v>Tamper, Viberator Plate 3 Jam /hari</v>
          </cell>
          <cell r="D658" t="str">
            <v>hari</v>
          </cell>
          <cell r="E658">
            <v>200000</v>
          </cell>
        </row>
        <row r="659">
          <cell r="A659" t="str">
            <v>CN30</v>
          </cell>
          <cell r="B659">
            <v>601</v>
          </cell>
          <cell r="C659" t="str">
            <v>Crusher / SCR</v>
          </cell>
          <cell r="D659" t="str">
            <v>hari</v>
          </cell>
          <cell r="E659">
            <v>750000</v>
          </cell>
        </row>
        <row r="660">
          <cell r="A660" t="str">
            <v>CN31</v>
          </cell>
          <cell r="B660">
            <v>602</v>
          </cell>
          <cell r="C660" t="str">
            <v>Concrete Mixer 0.125 m3</v>
          </cell>
          <cell r="D660" t="str">
            <v>hari</v>
          </cell>
          <cell r="E660">
            <v>60000</v>
          </cell>
        </row>
        <row r="661">
          <cell r="A661" t="str">
            <v>CN32</v>
          </cell>
          <cell r="B661">
            <v>603</v>
          </cell>
          <cell r="C661" t="str">
            <v>Concrete Mixer 0.5 m3</v>
          </cell>
          <cell r="D661" t="str">
            <v>hari</v>
          </cell>
          <cell r="E661">
            <v>86000</v>
          </cell>
        </row>
        <row r="662">
          <cell r="A662" t="str">
            <v>CN33</v>
          </cell>
          <cell r="B662">
            <v>604</v>
          </cell>
          <cell r="C662" t="str">
            <v>Concrete Viberator</v>
          </cell>
          <cell r="D662" t="str">
            <v>hari</v>
          </cell>
          <cell r="E662">
            <v>60000</v>
          </cell>
        </row>
        <row r="663">
          <cell r="A663" t="str">
            <v>CN34</v>
          </cell>
          <cell r="B663">
            <v>605</v>
          </cell>
          <cell r="C663" t="str">
            <v>Pick Up</v>
          </cell>
          <cell r="D663" t="str">
            <v>hari</v>
          </cell>
          <cell r="E663">
            <v>175000</v>
          </cell>
        </row>
        <row r="665">
          <cell r="A665" t="str">
            <v>CN35</v>
          </cell>
          <cell r="B665">
            <v>606</v>
          </cell>
          <cell r="C665" t="str">
            <v>Dump Truck 3.5 Ton</v>
          </cell>
          <cell r="D665" t="str">
            <v>hari</v>
          </cell>
          <cell r="E665">
            <v>250000</v>
          </cell>
        </row>
        <row r="666">
          <cell r="A666" t="str">
            <v>CN36</v>
          </cell>
          <cell r="B666">
            <v>607</v>
          </cell>
          <cell r="C666" t="str">
            <v>Dump Truck 5 Ton 4 Jam /hr</v>
          </cell>
          <cell r="D666" t="str">
            <v>hari</v>
          </cell>
          <cell r="E666">
            <v>300000</v>
          </cell>
        </row>
        <row r="667">
          <cell r="A667" t="str">
            <v>CN37</v>
          </cell>
          <cell r="B667">
            <v>608</v>
          </cell>
          <cell r="C667" t="str">
            <v>Flatbed Truck 3.5 Ton</v>
          </cell>
          <cell r="D667" t="str">
            <v>hari</v>
          </cell>
          <cell r="E667">
            <v>240000</v>
          </cell>
        </row>
        <row r="668">
          <cell r="A668" t="str">
            <v>CN38</v>
          </cell>
          <cell r="B668">
            <v>609</v>
          </cell>
          <cell r="C668" t="str">
            <v>Truck 3/4 ( Colt Disel )</v>
          </cell>
          <cell r="D668" t="str">
            <v>hari</v>
          </cell>
          <cell r="E668">
            <v>250000</v>
          </cell>
        </row>
        <row r="669">
          <cell r="A669" t="str">
            <v>CN39</v>
          </cell>
          <cell r="B669">
            <v>610</v>
          </cell>
          <cell r="C669" t="str">
            <v>Truck Fuso</v>
          </cell>
          <cell r="D669" t="str">
            <v>hari</v>
          </cell>
          <cell r="E669">
            <v>600000</v>
          </cell>
        </row>
        <row r="670">
          <cell r="A670" t="str">
            <v>CN40</v>
          </cell>
          <cell r="B670">
            <v>611</v>
          </cell>
          <cell r="C670" t="str">
            <v>Mesin Las Listrik 18 pk  8 jam</v>
          </cell>
          <cell r="D670" t="str">
            <v>hari</v>
          </cell>
          <cell r="E670">
            <v>100000</v>
          </cell>
        </row>
        <row r="671">
          <cell r="A671" t="str">
            <v>CN41</v>
          </cell>
          <cell r="B671">
            <v>612</v>
          </cell>
          <cell r="C671" t="str">
            <v>Mesin Pompa Air  3 "</v>
          </cell>
          <cell r="D671" t="str">
            <v>hari</v>
          </cell>
          <cell r="E671">
            <v>75000</v>
          </cell>
        </row>
        <row r="672">
          <cell r="A672" t="str">
            <v>CN42</v>
          </cell>
          <cell r="B672">
            <v>613</v>
          </cell>
          <cell r="C672" t="str">
            <v>Stamper 8 Jam</v>
          </cell>
          <cell r="D672" t="str">
            <v>hari</v>
          </cell>
          <cell r="E672">
            <v>80000</v>
          </cell>
        </row>
        <row r="673">
          <cell r="A673" t="str">
            <v>CN43</v>
          </cell>
          <cell r="B673">
            <v>614</v>
          </cell>
          <cell r="C673" t="str">
            <v>Compresor Air</v>
          </cell>
          <cell r="D673" t="str">
            <v>hari</v>
          </cell>
          <cell r="E673">
            <v>75000</v>
          </cell>
        </row>
        <row r="674">
          <cell r="A674" t="str">
            <v>CN44</v>
          </cell>
          <cell r="B674">
            <v>615</v>
          </cell>
          <cell r="C674" t="str">
            <v>Pump Water ( 5 cm ) 30 m3 / hari</v>
          </cell>
          <cell r="D674" t="str">
            <v>hari</v>
          </cell>
          <cell r="E674">
            <v>50000</v>
          </cell>
        </row>
        <row r="675">
          <cell r="A675" t="str">
            <v>CN45</v>
          </cell>
          <cell r="B675">
            <v>616</v>
          </cell>
          <cell r="C675" t="str">
            <v>Trailler, Towed 1 Ton 3 Jam/hr</v>
          </cell>
          <cell r="D675" t="str">
            <v>hari</v>
          </cell>
          <cell r="E675">
            <v>50000</v>
          </cell>
        </row>
        <row r="676">
          <cell r="A676" t="str">
            <v>CN46</v>
          </cell>
          <cell r="B676">
            <v>617</v>
          </cell>
          <cell r="C676" t="str">
            <v>Water Tank Truck 2 Jam/hr</v>
          </cell>
          <cell r="D676" t="str">
            <v>hari</v>
          </cell>
          <cell r="E676">
            <v>150000</v>
          </cell>
        </row>
        <row r="678">
          <cell r="C678" t="str">
            <v>X. BAHAN BAKAR DAN PELUMAS</v>
          </cell>
        </row>
        <row r="679">
          <cell r="A679" t="str">
            <v>CP01</v>
          </cell>
          <cell r="B679">
            <v>618</v>
          </cell>
          <cell r="C679" t="str">
            <v>Minyak Tanah</v>
          </cell>
          <cell r="D679" t="str">
            <v>lt</v>
          </cell>
          <cell r="E679">
            <v>850</v>
          </cell>
        </row>
        <row r="680">
          <cell r="A680" t="str">
            <v>CP02</v>
          </cell>
          <cell r="B680">
            <v>619</v>
          </cell>
          <cell r="C680" t="str">
            <v>Kayu Bakar Dari Kayu  Karet</v>
          </cell>
          <cell r="D680" t="str">
            <v>m³</v>
          </cell>
          <cell r="E680">
            <v>49500</v>
          </cell>
        </row>
        <row r="681">
          <cell r="A681" t="str">
            <v>CP03</v>
          </cell>
          <cell r="B681">
            <v>620</v>
          </cell>
          <cell r="C681" t="str">
            <v>Bahan Bakar Residu</v>
          </cell>
          <cell r="D681" t="str">
            <v>lt</v>
          </cell>
          <cell r="E681">
            <v>500</v>
          </cell>
        </row>
        <row r="682">
          <cell r="A682" t="str">
            <v>CP04</v>
          </cell>
          <cell r="B682">
            <v>621</v>
          </cell>
          <cell r="C682" t="str">
            <v>Minyak Solar</v>
          </cell>
          <cell r="D682" t="str">
            <v>lt</v>
          </cell>
          <cell r="E682">
            <v>1650</v>
          </cell>
        </row>
        <row r="683">
          <cell r="A683" t="str">
            <v>CP05</v>
          </cell>
          <cell r="B683">
            <v>622</v>
          </cell>
          <cell r="C683" t="str">
            <v>Bensin Premium</v>
          </cell>
          <cell r="D683" t="str">
            <v>lt</v>
          </cell>
          <cell r="E683">
            <v>1810</v>
          </cell>
        </row>
        <row r="684">
          <cell r="A684" t="str">
            <v>CP06</v>
          </cell>
          <cell r="B684">
            <v>623</v>
          </cell>
          <cell r="C684" t="str">
            <v>Plus Oil</v>
          </cell>
          <cell r="D684" t="str">
            <v>lt</v>
          </cell>
          <cell r="E684">
            <v>800</v>
          </cell>
        </row>
        <row r="685">
          <cell r="A685" t="str">
            <v>CP07</v>
          </cell>
          <cell r="B685">
            <v>624</v>
          </cell>
          <cell r="C685" t="str">
            <v>Oli Mesran 40 SAE</v>
          </cell>
          <cell r="D685" t="str">
            <v>lt</v>
          </cell>
          <cell r="E685">
            <v>16000</v>
          </cell>
        </row>
        <row r="686">
          <cell r="A686" t="str">
            <v>CP08</v>
          </cell>
          <cell r="B686">
            <v>625</v>
          </cell>
          <cell r="C686" t="str">
            <v>Elpiji / botol</v>
          </cell>
          <cell r="D686" t="str">
            <v>15 kg</v>
          </cell>
          <cell r="E686">
            <v>35000</v>
          </cell>
        </row>
        <row r="687">
          <cell r="A687" t="str">
            <v>CP09</v>
          </cell>
          <cell r="B687">
            <v>626</v>
          </cell>
          <cell r="C687" t="str">
            <v>Asitilin / botol</v>
          </cell>
          <cell r="D687" t="str">
            <v>15.1 kg</v>
          </cell>
          <cell r="E687">
            <v>51000</v>
          </cell>
        </row>
        <row r="688">
          <cell r="A688" t="str">
            <v>CP10</v>
          </cell>
          <cell r="B688">
            <v>627</v>
          </cell>
          <cell r="C688" t="str">
            <v>Angin ( 02 ) / botol</v>
          </cell>
          <cell r="D688" t="str">
            <v>btl</v>
          </cell>
          <cell r="E688">
            <v>32500</v>
          </cell>
        </row>
        <row r="689">
          <cell r="A689" t="str">
            <v>CP11</v>
          </cell>
          <cell r="B689">
            <v>628</v>
          </cell>
          <cell r="C689" t="str">
            <v>Kawat Las Listrik</v>
          </cell>
          <cell r="D689" t="str">
            <v>kg</v>
          </cell>
          <cell r="E689">
            <v>10000</v>
          </cell>
        </row>
        <row r="690">
          <cell r="A690" t="str">
            <v>CP12</v>
          </cell>
          <cell r="B690">
            <v>629</v>
          </cell>
          <cell r="C690" t="str">
            <v>Karbit</v>
          </cell>
          <cell r="D690" t="str">
            <v>kg</v>
          </cell>
          <cell r="E690">
            <v>5000</v>
          </cell>
        </row>
        <row r="693">
          <cell r="A693" t="str">
            <v>ZZ99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bj"/>
    </sheetNames>
    <sheetDataSet>
      <sheetData sheetId="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bj"/>
    </sheetNames>
    <sheetDataSet>
      <sheetData sheetId="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bj"/>
    </sheetNames>
    <sheetDataSet>
      <sheetData sheetId="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Bahan"/>
      <sheetName val="Plumbing &amp; Fire"/>
      <sheetName val="Bank"/>
    </sheetNames>
    <sheetDataSet>
      <sheetData sheetId="0"/>
      <sheetData sheetId="1"/>
      <sheetData sheetId="2"/>
      <sheetData sheetId="3"/>
      <sheetData sheetId="4"/>
      <sheetData sheetId="5">
        <row r="2">
          <cell r="K2">
            <v>1.1203000000000001</v>
          </cell>
        </row>
      </sheetData>
      <sheetData sheetId="6"/>
      <sheetData sheetId="7">
        <row r="112">
          <cell r="J112">
            <v>5980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Bahan"/>
      <sheetName val="Plumbing &amp; Fire"/>
      <sheetName val="Bank"/>
    </sheetNames>
    <sheetDataSet>
      <sheetData sheetId="0"/>
      <sheetData sheetId="1"/>
      <sheetData sheetId="2"/>
      <sheetData sheetId="3"/>
      <sheetData sheetId="4"/>
      <sheetData sheetId="5">
        <row r="2">
          <cell r="K2">
            <v>1.1203000000000001</v>
          </cell>
        </row>
      </sheetData>
      <sheetData sheetId="6"/>
      <sheetData sheetId="7">
        <row r="112">
          <cell r="J112">
            <v>5980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BAHAN"/>
      <sheetName val="UPAH"/>
      <sheetName val="ALS-PERSIAPAN"/>
      <sheetName val="RAB-PERSIAPAN.UMUM"/>
    </sheetNames>
    <sheetDataSet>
      <sheetData sheetId="0" refreshError="1"/>
      <sheetData sheetId="1" refreshError="1">
        <row r="13">
          <cell r="F13">
            <v>185000</v>
          </cell>
        </row>
        <row r="22">
          <cell r="F22">
            <v>425</v>
          </cell>
        </row>
        <row r="29">
          <cell r="F29">
            <v>55000</v>
          </cell>
        </row>
        <row r="45">
          <cell r="F45">
            <v>12000</v>
          </cell>
        </row>
        <row r="96">
          <cell r="F96">
            <v>1900000</v>
          </cell>
        </row>
        <row r="105">
          <cell r="F105">
            <v>34454</v>
          </cell>
        </row>
      </sheetData>
      <sheetData sheetId="2" refreshError="1">
        <row r="27">
          <cell r="F27">
            <v>108296</v>
          </cell>
        </row>
        <row r="36">
          <cell r="F36">
            <v>83145</v>
          </cell>
        </row>
      </sheetData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DA"/>
      <sheetName val="BAHAN M&amp;E"/>
      <sheetName val="BAHAN"/>
      <sheetName val="UPAH"/>
      <sheetName val="SEWA ALAT"/>
      <sheetName val="SEWAT ALAT-1"/>
      <sheetName val="Sinage DPRD"/>
      <sheetName val="ALS-rekap"/>
      <sheetName val="Q.ALS-saluran+BK"/>
      <sheetName val="R.ALS-plambing"/>
      <sheetName val="P.ALS.JL Non Standar"/>
      <sheetName val="L.4.Kunci ex. Griff"/>
      <sheetName val="A.ALS-PERSIAPAN Standar"/>
      <sheetName val="A.1.ALS-PERSIAPAN Non Standar"/>
      <sheetName val="B. ALS-TANAH"/>
      <sheetName val="B.1.ALAT BERAT"/>
      <sheetName val="C.ALS-STR-PDS"/>
      <sheetName val="C.1 ALS-PDS Non Standar"/>
      <sheetName val="C.1 ALS-PDS Non Standar (2)"/>
      <sheetName val="D&amp;E.ALS-DINDING"/>
      <sheetName val="G.ALS-STR-BTN"/>
      <sheetName val="G.1. ALS-STR-BTN Non Standar"/>
      <sheetName val="F.ALS-KUDA-KUDA"/>
      <sheetName val="M.P-LT&amp;DDG"/>
      <sheetName val="I.ALS-PLAFONT"/>
      <sheetName val="H.P-ATAP"/>
      <sheetName val="K.ALS.BAJA"/>
      <sheetName val="J.ALS-SANITER"/>
      <sheetName val="L.1.Kunci ex. Dekson"/>
      <sheetName val="L.2.Kunci ex. Kend"/>
      <sheetName val="L.3.Kunci ex. Pino"/>
      <sheetName val="L.ALS-KACA"/>
      <sheetName val="N.ALS-CAT"/>
      <sheetName val="O.ALS.BONGKARAN"/>
      <sheetName val="F&amp;K.ALS-KUSN"/>
      <sheetName val="R. SALURAN"/>
      <sheetName val="S.ALS-elek"/>
      <sheetName val="railing + carten wall"/>
      <sheetName val="Kichen sheet"/>
      <sheetName val="Tanaman"/>
      <sheetName val="analisa GRC"/>
      <sheetName val="Pohon"/>
      <sheetName val="Tower crane + pondasi"/>
    </sheetNames>
    <sheetDataSet>
      <sheetData sheetId="0"/>
      <sheetData sheetId="1"/>
      <sheetData sheetId="2"/>
      <sheetData sheetId="3">
        <row r="205">
          <cell r="G205">
            <v>152400</v>
          </cell>
        </row>
        <row r="206">
          <cell r="G206">
            <v>594740</v>
          </cell>
        </row>
        <row r="207">
          <cell r="G207">
            <v>59000</v>
          </cell>
        </row>
        <row r="316">
          <cell r="G316">
            <v>1397060</v>
          </cell>
        </row>
        <row r="514">
          <cell r="G514">
            <v>19210</v>
          </cell>
        </row>
        <row r="539">
          <cell r="G539">
            <v>18750</v>
          </cell>
        </row>
        <row r="541">
          <cell r="G541">
            <v>33250</v>
          </cell>
        </row>
        <row r="542">
          <cell r="G542">
            <v>128060</v>
          </cell>
        </row>
        <row r="544">
          <cell r="G544">
            <v>174550</v>
          </cell>
        </row>
        <row r="545">
          <cell r="G545">
            <v>232730</v>
          </cell>
        </row>
        <row r="600">
          <cell r="G600">
            <v>3307500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22">
          <cell r="H122">
            <v>1771370</v>
          </cell>
        </row>
      </sheetData>
      <sheetData sheetId="42"/>
      <sheetData sheetId="4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n"/>
      <sheetName val="Harsat"/>
      <sheetName val="An_pdkg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100 %"/>
      <sheetName val="LAM.PRESTASI"/>
      <sheetName val="NEGOSIASI"/>
      <sheetName val="REKAP EV. PENAWARAN"/>
      <sheetName val="ADM PENAWARAN"/>
      <sheetName val="Koreksi-Arit"/>
      <sheetName val="EV. TEKNIK PENAWARAN"/>
      <sheetName val="ANALISA-OE"/>
      <sheetName val="BOQ"/>
      <sheetName val="O E"/>
      <sheetName val="E E"/>
      <sheetName val="Harga Timpang"/>
      <sheetName val="Backhoe Timbunan"/>
      <sheetName val="Dump Trock"/>
      <sheetName val="ANALISA-EE"/>
      <sheetName val="Rp jam Backhoe"/>
      <sheetName val="Rp jam DT"/>
      <sheetName val="HARGA"/>
      <sheetName val="Bachoe Galian Drainase"/>
      <sheetName val="HARGA BOQ"/>
      <sheetName val="ANALISA BOQ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7">
          <cell r="D17">
            <v>92500</v>
          </cell>
        </row>
        <row r="19">
          <cell r="D19">
            <v>150500</v>
          </cell>
        </row>
        <row r="22">
          <cell r="D22">
            <v>89000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AAAAA"/>
      <sheetName val="Inves alat"/>
      <sheetName val="Alat &amp; Bahan"/>
      <sheetName val="RAP_jln"/>
      <sheetName val="analisa_alat"/>
      <sheetName val="Mark-up"/>
      <sheetName val="Bunga"/>
      <sheetName val="BU"/>
      <sheetName val="Bank"/>
      <sheetName val="REKAP_Duri"/>
      <sheetName val="RAB_DURI"/>
      <sheetName val="utama duri"/>
      <sheetName val="analisa DURI2"/>
      <sheetName val="Analisa-duri"/>
      <sheetName val="antek_DURI"/>
      <sheetName val="Rekap_Batang"/>
      <sheetName val="RAB.BATANG"/>
      <sheetName val="utama batang"/>
      <sheetName val="anateknis"/>
      <sheetName val="Analisa-batang"/>
      <sheetName val="BAHAN"/>
      <sheetName val="ANALISA ALAT"/>
      <sheetName val="Schedule-duri"/>
      <sheetName val="Sheet2"/>
      <sheetName val="schedule Bahan"/>
      <sheetName val="Schedule-batang"/>
      <sheetName val="Harsat"/>
      <sheetName val="Hargamat"/>
      <sheetName val="Analisa"/>
      <sheetName val="ana_str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laza"/>
      <sheetName val="Sport"/>
      <sheetName val="Jembatan"/>
      <sheetName val="Service"/>
      <sheetName val="Hrg. Sat"/>
      <sheetName val="Ana Beton"/>
      <sheetName val="Dashboard"/>
      <sheetName val="Analisa STR"/>
      <sheetName val="Hrg.Sat"/>
      <sheetName val="HRG BHN"/>
      <sheetName val="AHSbj"/>
      <sheetName val="Hargamat"/>
      <sheetName val="Analisa"/>
      <sheetName val="Daftar Harga"/>
      <sheetName val="Daf 1"/>
      <sheetName val="378TWV1"/>
      <sheetName val="harga"/>
      <sheetName val="bobot"/>
      <sheetName val="HB "/>
      <sheetName val="harsat"/>
      <sheetName val="FINISHING"/>
      <sheetName val="Cover"/>
      <sheetName val="Bahan"/>
      <sheetName val="PileCap"/>
      <sheetName val="An Arsitektur"/>
      <sheetName val="An Struktur"/>
      <sheetName val="Steel-Twr"/>
      <sheetName val="A"/>
      <sheetName val="Sheet15"/>
      <sheetName val="Analisa Harga Satuan"/>
      <sheetName val="bau"/>
      <sheetName val="GAJI"/>
      <sheetName val="Analisa Quarry"/>
      <sheetName val="Foundation"/>
      <sheetName val="rINCIAN"/>
      <sheetName val="UPAH"/>
      <sheetName val="Daftar Upah"/>
      <sheetName val="KH_Q1_Q2_01"/>
      <sheetName val="Hrg__Sat"/>
      <sheetName val="Ana_Beton"/>
      <sheetName val="Analisa_STR"/>
      <sheetName val="Hrg_Sat"/>
      <sheetName val="KH-Q1,Q2,01"/>
      <sheetName val="Harga Satuan"/>
      <sheetName val="Daftar Harga Bahan"/>
      <sheetName val="CH"/>
      <sheetName val="Daftar Harga Material"/>
      <sheetName val="BAG-2"/>
      <sheetName val="BQ"/>
      <sheetName val="hsp-STR-ARS"/>
      <sheetName val="FORM X COST"/>
      <sheetName val="bahan+upah"/>
      <sheetName val="Hrg__Sat2"/>
      <sheetName val="Ana_Beton2"/>
      <sheetName val="Analisa_STR2"/>
      <sheetName val="Hrg_Sat2"/>
      <sheetName val="Daftar_Harga1"/>
      <sheetName val="Daftar_Harga_Material1"/>
      <sheetName val="HRG_BHN1"/>
      <sheetName val="Harga_Satuan1"/>
      <sheetName val="Analisa_Harga_Satuan1"/>
      <sheetName val="Daftar_Harga_Bahan1"/>
      <sheetName val="Daftar_Upah1"/>
      <sheetName val="Hrg__Sat1"/>
      <sheetName val="Ana_Beton1"/>
      <sheetName val="Analisa_STR1"/>
      <sheetName val="Hrg_Sat1"/>
      <sheetName val="Daftar_Harga"/>
      <sheetName val="Daftar_Harga_Material"/>
      <sheetName val="HRG_BHN"/>
      <sheetName val="Harga_Satuan"/>
      <sheetName val="Analisa_Harga_Satuan"/>
      <sheetName val="Daftar_Harga_Bahan"/>
      <sheetName val="Daftar_Upah"/>
      <sheetName val="Bill No 6 Koord &amp; Attendance"/>
      <sheetName val="RAP"/>
      <sheetName val="Rekap Direct Cost"/>
      <sheetName val="Bahan-Upah 08"/>
      <sheetName val="Ana PasBatu 7.4"/>
      <sheetName val="TOWN"/>
      <sheetName val="By"/>
      <sheetName val="note"/>
      <sheetName val="anal"/>
      <sheetName val="Sheet1"/>
      <sheetName val="DAF-5"/>
      <sheetName val="an.mek"/>
      <sheetName val="an.lstrk"/>
      <sheetName val="Harsat Bahan"/>
      <sheetName val="Harsat Upah"/>
      <sheetName val="Hrg__Sat3"/>
      <sheetName val="Ana_Beton3"/>
      <sheetName val="Analisa_STR3"/>
      <sheetName val="Hrg_Sat3"/>
      <sheetName val="Daftar_Harga2"/>
      <sheetName val="Daftar_Harga_Material2"/>
      <sheetName val="HRG_BHN2"/>
      <sheetName val="Harga_Satuan2"/>
      <sheetName val="Analisa_Harga_Satuan2"/>
      <sheetName val="Daftar_Harga_Bahan2"/>
      <sheetName val="Daftar_Upah2"/>
      <sheetName val="Hrg__Sat4"/>
      <sheetName val="Ana_Beton4"/>
      <sheetName val="Analisa_STR4"/>
      <sheetName val="Hrg_Sat4"/>
      <sheetName val="Daftar_Harga3"/>
      <sheetName val="Daftar_Harga_Material3"/>
      <sheetName val="HRG_BHN3"/>
      <sheetName val="Harga_Satuan3"/>
      <sheetName val="Analisa_Harga_Satuan3"/>
      <sheetName val="Daftar_Harga_Bahan3"/>
      <sheetName val="Daftar_Upah3"/>
      <sheetName val="Penjumlahan"/>
      <sheetName val="H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plop"/>
      <sheetName val="E1"/>
      <sheetName val="Cov"/>
      <sheetName val="OFF"/>
      <sheetName val="Rkp"/>
      <sheetName val="Rab"/>
      <sheetName val="Anls"/>
      <sheetName val="AT"/>
      <sheetName val="Basic"/>
      <sheetName val="Anl-Eq"/>
      <sheetName val="Sched"/>
      <sheetName val="Subkon"/>
      <sheetName val="N-Kd"/>
      <sheetName val="Metode"/>
      <sheetName val="MM"/>
      <sheetName val="Anl"/>
      <sheetName val="D-3 (M)"/>
      <sheetName val="D-7 (M)"/>
      <sheetName val=" R A B"/>
      <sheetName val="HRG BHN"/>
      <sheetName val="Daftar Harga"/>
      <sheetName val="blok 7"/>
      <sheetName val="har-sat"/>
      <sheetName val="AHSbj"/>
      <sheetName val="SUM"/>
      <sheetName val="D.1.7"/>
      <sheetName val="D.1.5"/>
      <sheetName val="D.2.3"/>
      <sheetName val="D.2.2"/>
      <sheetName val="bahan"/>
      <sheetName val="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TOTAL"/>
      <sheetName val="analisa"/>
      <sheetName val="CAT-HAR"/>
      <sheetName val="DAF-1"/>
      <sheetName val="DAF-2"/>
      <sheetName val="DAF-3"/>
      <sheetName val="Daf-4.1"/>
      <sheetName val="Daf-4.2"/>
      <sheetName val="Daf-4.3"/>
      <sheetName val="DAF-5"/>
      <sheetName val="Daf - 6"/>
      <sheetName val="Daf-7"/>
      <sheetName val="DAF_5"/>
      <sheetName val="Hargamat"/>
      <sheetName val="DUCTING "/>
      <sheetName val="tabel pelat"/>
      <sheetName val="SAT-BHN"/>
      <sheetName val="BAG_2"/>
      <sheetName val="ana_san"/>
      <sheetName val="Material"/>
      <sheetName val="Analisa Str"/>
      <sheetName val="BQ"/>
      <sheetName val="Cover"/>
      <sheetName val="I-KAMAR"/>
      <sheetName val="Analisa &amp; Upah"/>
      <sheetName val="BAG-2"/>
      <sheetName val="H.Satuan"/>
      <sheetName val="HB"/>
      <sheetName val="upah"/>
      <sheetName val="Ch"/>
      <sheetName val="Pile cap"/>
      <sheetName val="Harga Satuan"/>
      <sheetName val="Bank"/>
      <sheetName val="RAP"/>
      <sheetName val="Harsat Bahan"/>
      <sheetName val="Harsat Upah"/>
      <sheetName val="FINISHING"/>
      <sheetName val="index"/>
      <sheetName val="Daf 1"/>
      <sheetName val="an.mek"/>
      <sheetName val="an.lstrk"/>
      <sheetName val="RAB"/>
      <sheetName val="Basic Price"/>
      <sheetName val="Isolasi Luar Dalam"/>
      <sheetName val="Isolasi Luar"/>
      <sheetName val="HRG BHN"/>
      <sheetName val="Estimate"/>
      <sheetName val="Div4"/>
      <sheetName val="Div5"/>
      <sheetName val="Div6"/>
      <sheetName val="REF.ONLY"/>
      <sheetName val="Panel,feeder,elek"/>
      <sheetName val="rab me (by owner) "/>
      <sheetName val="BQ (by owner)"/>
      <sheetName val="rab me (fisik)"/>
      <sheetName val="A H S P"/>
      <sheetName val="Harga Bahan"/>
      <sheetName val="harsat"/>
      <sheetName val="112-885"/>
      <sheetName val="Anl.+"/>
      <sheetName val="atap"/>
      <sheetName val="PKK"/>
      <sheetName val="Kolom UT"/>
      <sheetName val="ANALISA PEK.UMUM"/>
      <sheetName val="BAHAN"/>
      <sheetName val="ANALISA KONST BTN"/>
      <sheetName val="UNIT PRICE"/>
      <sheetName val="DAFT_HARG_SAT_PEK."/>
      <sheetName val="DAFT_ALAT,UPAH &amp; MAT"/>
      <sheetName val="Analis Kusen 1 ESKALASI"/>
      <sheetName val="daf-3(OK)"/>
      <sheetName val="daf-7(OK)"/>
      <sheetName val="Analisa Upah &amp; Bahan Plum"/>
      <sheetName val="Plat"/>
      <sheetName val="rab - persiapan &amp; lantai-1"/>
      <sheetName val="CA\-HAR"/>
      <sheetName val="CA_-HAR"/>
      <sheetName val="Daftar Harga"/>
      <sheetName val="Daftar Upah"/>
      <sheetName val="Fill this out first___"/>
      <sheetName val="Anl"/>
      <sheetName val="PL1"/>
      <sheetName val="PL2"/>
      <sheetName val="PL3"/>
      <sheetName val="PL4"/>
      <sheetName val="analisa SNI"/>
      <sheetName val="Rekapitulasi"/>
      <sheetName val="Traf&amp;Genst"/>
      <sheetName val="L_TIGA"/>
      <sheetName val="L-TIGA"/>
      <sheetName val="Electrikal"/>
      <sheetName val="Elektronik"/>
      <sheetName val="Plumbing"/>
      <sheetName val="AC"/>
      <sheetName val="Fire Fighting"/>
      <sheetName val="Item Kompensasi"/>
      <sheetName val="Pag_hal"/>
      <sheetName val="str"/>
      <sheetName val="me"/>
      <sheetName val="PileCap"/>
      <sheetName val="Daf-4_11"/>
      <sheetName val="Daf-4_21"/>
      <sheetName val="Daf-4_31"/>
      <sheetName val="Daf_-_61"/>
      <sheetName val="Analisa_Str1"/>
      <sheetName val="an_mek1"/>
      <sheetName val="an_lstrk1"/>
      <sheetName val="Basic_Price1"/>
      <sheetName val="Isolasi_Luar_Dalam1"/>
      <sheetName val="Isolasi_Luar1"/>
      <sheetName val="HRG_BHN1"/>
      <sheetName val="REF_ONLY1"/>
      <sheetName val="Analisa_&amp;_Upah1"/>
      <sheetName val="Anl_+1"/>
      <sheetName val="Fill_this_out_first___1"/>
      <sheetName val="H_Satuan1"/>
      <sheetName val="DUCTING_1"/>
      <sheetName val="Harsat_Bahan1"/>
      <sheetName val="Harsat_Upah1"/>
      <sheetName val="analisa_SNI1"/>
      <sheetName val="Daf-4_1"/>
      <sheetName val="Daf-4_2"/>
      <sheetName val="Daf-4_3"/>
      <sheetName val="Daf_-_6"/>
      <sheetName val="Analisa_Str"/>
      <sheetName val="an_mek"/>
      <sheetName val="an_lstrk"/>
      <sheetName val="Basic_Price"/>
      <sheetName val="Isolasi_Luar_Dalam"/>
      <sheetName val="Isolasi_Luar"/>
      <sheetName val="HRG_BHN"/>
      <sheetName val="REF_ONLY"/>
      <sheetName val="Analisa_&amp;_Upah"/>
      <sheetName val="Anl_+"/>
      <sheetName val="Fill_this_out_first___"/>
      <sheetName val="H_Satuan"/>
      <sheetName val="DUCTING_"/>
      <sheetName val="Harsat_Bahan"/>
      <sheetName val="Harsat_Upah"/>
      <sheetName val="analisa_SNI"/>
      <sheetName val="Daf-4_12"/>
      <sheetName val="Daf-4_22"/>
      <sheetName val="Daf-4_32"/>
      <sheetName val="Daf_-_62"/>
      <sheetName val="Analisa_Str2"/>
      <sheetName val="an_mek2"/>
      <sheetName val="an_lstrk2"/>
      <sheetName val="Basic_Price2"/>
      <sheetName val="Isolasi_Luar_Dalam2"/>
      <sheetName val="Isolasi_Luar2"/>
      <sheetName val="HRG_BHN2"/>
      <sheetName val="REF_ONLY2"/>
      <sheetName val="Analisa_&amp;_Upah2"/>
      <sheetName val="Anl_+2"/>
      <sheetName val="Fill_this_out_first___2"/>
      <sheetName val="H_Satuan2"/>
      <sheetName val="DUCTING_2"/>
      <sheetName val="Harsat_Bahan2"/>
      <sheetName val="Harsat_Upah2"/>
      <sheetName val="analisa_SNI2"/>
      <sheetName val="Daf-4_13"/>
      <sheetName val="Daf-4_23"/>
      <sheetName val="Daf-4_33"/>
      <sheetName val="Daf_-_63"/>
      <sheetName val="Analisa_Str3"/>
      <sheetName val="an_mek3"/>
      <sheetName val="an_lstrk3"/>
      <sheetName val="Basic_Price3"/>
      <sheetName val="Isolasi_Luar_Dalam3"/>
      <sheetName val="Isolasi_Luar3"/>
      <sheetName val="HRG_BHN3"/>
      <sheetName val="REF_ONLY3"/>
      <sheetName val="Analisa_&amp;_Upah3"/>
      <sheetName val="Anl_+3"/>
      <sheetName val="Fill_this_out_first___3"/>
      <sheetName val="H_Satuan3"/>
      <sheetName val="DUCTING_3"/>
      <sheetName val="Harsat_Bahan3"/>
      <sheetName val="Harsat_Upah3"/>
      <sheetName val="analisa_SNI3"/>
      <sheetName val="anal"/>
      <sheetName val="ANALISA HARGA SATUAN"/>
      <sheetName val="Str BT"/>
      <sheetName val="Det Str BT"/>
      <sheetName val="SPINDO"/>
      <sheetName val="VALVE-VALVE"/>
      <sheetName val="RUCIKA&amp;WAVIN"/>
      <sheetName val="[bq-Pkbwono.XLS]CA\-HAR"/>
      <sheetName val="ANALISA-A"/>
      <sheetName val="WBS (2)"/>
      <sheetName val="WBS (3)"/>
      <sheetName val="WBS (1)"/>
      <sheetName val="WBS (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r BT"/>
      <sheetName val="Det Str BT"/>
      <sheetName val="Ars BT"/>
      <sheetName val="Det Ars BT"/>
      <sheetName val="Lansekap"/>
      <sheetName val="SA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va-s"/>
      <sheetName val="dashboard"/>
      <sheetName val="Rekap Total"/>
      <sheetName val="prelim"/>
      <sheetName val="Rekap"/>
      <sheetName val="BQ"/>
      <sheetName val="ana-str"/>
      <sheetName val="ana-prelim"/>
      <sheetName val="hs-str"/>
      <sheetName val="hsp-STR-ARS"/>
      <sheetName val="Ratio"/>
      <sheetName val="Luas"/>
      <sheetName val="hsp_STR_ARS"/>
      <sheetName val="Material"/>
      <sheetName val="Sat Bahan"/>
      <sheetName val="Sat Alat"/>
      <sheetName val="Sat Upah"/>
      <sheetName val="Analisa &amp; Upah"/>
      <sheetName val="harsat"/>
      <sheetName val="RESUME"/>
      <sheetName val="BILL OF QUANTITY"/>
      <sheetName val="harga"/>
      <sheetName val="MON_OH"/>
      <sheetName val="Data"/>
      <sheetName val="Analisa Harga"/>
      <sheetName val="Analisa"/>
      <sheetName val="CH"/>
      <sheetName val="Als Struk"/>
      <sheetName val="hs_str"/>
      <sheetName val="H.Satuan"/>
      <sheetName val="Analisa STR"/>
      <sheetName val="HARSAT-lain"/>
      <sheetName val="HARSAT-tanah"/>
      <sheetName val="PRICE"/>
      <sheetName val="STRUKTUR"/>
      <sheetName val="ARSITEKTUR"/>
      <sheetName val="FLAF&amp;PARTSI"/>
      <sheetName val="1.Neo_pbersih-lap"/>
      <sheetName val="Harga Satuan"/>
      <sheetName val="Anl"/>
      <sheetName val="DAF-5"/>
      <sheetName val="Sheet1"/>
      <sheetName val="SELISIH HARGA"/>
      <sheetName val="bahan"/>
      <sheetName val="Hargamat"/>
      <sheetName val="SatDas"/>
      <sheetName val="FAK"/>
      <sheetName val="SATPEK PIPA"/>
      <sheetName val="SAT UPH BHN"/>
      <sheetName val="H-BHN"/>
      <sheetName val="rab"/>
      <sheetName val="Ahs.Pipa"/>
      <sheetName val="Ahs.Peralatan"/>
      <sheetName val="Rekap_Total"/>
      <sheetName val="Analisa_STR"/>
      <sheetName val="Upah_Bahan"/>
      <sheetName val="I-KAMAR"/>
      <sheetName val="H_Satuan"/>
      <sheetName val="Det Str 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7">
          <cell r="N37">
            <v>1</v>
          </cell>
        </row>
      </sheetData>
      <sheetData sheetId="10" refreshError="1"/>
      <sheetData sheetId="11" refreshError="1"/>
      <sheetData sheetId="12">
        <row r="37">
          <cell r="N3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Analisa &amp; Upah"/>
      <sheetName val="Harsat"/>
      <sheetName val="Bank"/>
      <sheetName val="Bunga"/>
      <sheetName val="BAHAN"/>
      <sheetName val="Mark-up"/>
      <sheetName val="BQ"/>
      <sheetName val="hsp-STR-AR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HPS"/>
      <sheetName val="rekapitulasi....."/>
      <sheetName val="rekapitulasi"/>
      <sheetName val="wudhu-hlmn"/>
      <sheetName val="persiapan"/>
      <sheetName val="makan"/>
      <sheetName val="asputera"/>
      <sheetName val="asputeri"/>
      <sheetName val="messdosen"/>
      <sheetName val="kelas"/>
      <sheetName val="administrasi"/>
      <sheetName val="rubiono"/>
      <sheetName val="Data"/>
      <sheetName val="rekapitulasi_____"/>
      <sheetName val="rekap"/>
      <sheetName val="Rab.str"/>
      <sheetName val="Ars"/>
      <sheetName val="Rkp.me"/>
      <sheetName val="luasan"/>
      <sheetName val="RAB ME"/>
      <sheetName val="Bgn Pnj"/>
      <sheetName val="Sdev"/>
      <sheetName val="04.RAB LAN (2)"/>
      <sheetName val="UPAH"/>
      <sheetName val="BAHAN"/>
      <sheetName val="edo"/>
      <sheetName val="it.str"/>
      <sheetName val="itung.ars"/>
      <sheetName val="pt.jdl"/>
      <sheetName val="Rekap.str"/>
      <sheetName val="Rab&amp;pcg"/>
      <sheetName val="Rab&amp;spl"/>
      <sheetName val="Upah.BBangunan.Skdau"/>
      <sheetName val="Sheet1"/>
      <sheetName val="Sheet2"/>
      <sheetName val="Sheet3"/>
      <sheetName val="Daftar Harga"/>
      <sheetName val="Daftar Upah"/>
      <sheetName val="B.T"/>
      <sheetName val="SITE-E"/>
      <sheetName val="Pendahuluan"/>
      <sheetName val="Anls"/>
      <sheetName val="ES-aLL"/>
      <sheetName val="DAF-2"/>
      <sheetName val="Anl"/>
      <sheetName val="index"/>
      <sheetName val="hsd"/>
      <sheetName val="faktor"/>
      <sheetName val="h.satuan"/>
      <sheetName val="satbahu"/>
      <sheetName val="satpek"/>
      <sheetName val="alat"/>
      <sheetName val="anal_hs"/>
      <sheetName val="info"/>
      <sheetName val="WF "/>
    </sheetNames>
    <sheetDataSet>
      <sheetData sheetId="0" refreshError="1">
        <row r="22">
          <cell r="F22">
            <v>0.4</v>
          </cell>
        </row>
        <row r="23">
          <cell r="F23">
            <v>185663</v>
          </cell>
        </row>
        <row r="34">
          <cell r="F34">
            <v>18500</v>
          </cell>
        </row>
        <row r="40">
          <cell r="F40">
            <v>1500</v>
          </cell>
        </row>
        <row r="45">
          <cell r="F45">
            <v>5.4199999999999998E-2</v>
          </cell>
        </row>
        <row r="46">
          <cell r="F46">
            <v>2.7000000000000001E-3</v>
          </cell>
        </row>
        <row r="70">
          <cell r="F70">
            <v>36500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22">
          <cell r="F22">
            <v>0.4</v>
          </cell>
        </row>
      </sheetData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Analisa &amp; Upah"/>
      <sheetName val="ARS"/>
      <sheetName val="Bank"/>
      <sheetName val="Bunga"/>
      <sheetName val="BAHAN"/>
      <sheetName val="Mark-up"/>
      <sheetName val="Hargamat"/>
      <sheetName val="Analisa"/>
      <sheetName val="Harsat"/>
      <sheetName val="ana_st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rekap"/>
      <sheetName val="rabbpt2"/>
      <sheetName val="MOS"/>
      <sheetName val="analis upah"/>
      <sheetName val="DAFTAR SATUPAH"/>
      <sheetName val="daftarsatalat"/>
      <sheetName val="Daftar satbahan"/>
      <sheetName val="KOEF"/>
      <sheetName val="Analisa"/>
      <sheetName val="METODE"/>
      <sheetName val="Sheet1"/>
      <sheetName val="Harsat Pe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">
          <cell r="A23" t="str">
            <v xml:space="preserve"> Wakil Direktur </v>
          </cell>
        </row>
        <row r="24">
          <cell r="A24" t="str">
            <v>Penawar,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Analisa &amp; Upah"/>
      <sheetName val="Harsat"/>
      <sheetName val="Bank"/>
      <sheetName val="Bunga"/>
      <sheetName val="BAHAN"/>
      <sheetName val="Mark-u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H  (1)"/>
      <sheetName val="TIME  (1)"/>
      <sheetName val="MP (1)"/>
      <sheetName val="NT-PMLT (1)"/>
      <sheetName val="SPH  (3)"/>
      <sheetName val="Rencn Sepanjangjaya VI"/>
      <sheetName val="TIME  (3)"/>
      <sheetName val="MP (3)"/>
      <sheetName val="SPH  (4)"/>
      <sheetName val="Jatikramat VI"/>
      <sheetName val="TIME  (4)"/>
      <sheetName val="MP (4)"/>
      <sheetName val="SPH  (5)"/>
      <sheetName val="Perwira V"/>
      <sheetName val="TIME  (5)"/>
      <sheetName val="MP (5)"/>
      <sheetName val="SPH  (6)"/>
      <sheetName val="Lanjutan Jatiasih V"/>
      <sheetName val="TIME  (6)"/>
      <sheetName val="MP (6)"/>
      <sheetName val="SPH  (7)"/>
      <sheetName val="Jtrhy 5 lanjt"/>
      <sheetName val="TIME  (7)"/>
      <sheetName val="MP (7)"/>
      <sheetName val="SPH  (8)"/>
      <sheetName val="Cimuning III"/>
      <sheetName val="TIME  (8)"/>
      <sheetName val="MP (8)"/>
      <sheetName val="JEDAH1"/>
      <sheetName val="REKAP"/>
      <sheetName val="PERSIAPAN"/>
      <sheetName val="rab-str-TAHAP.1-PC"/>
      <sheetName val="UPAH-2"/>
      <sheetName val="HARGA UPAH"/>
      <sheetName val="BAHAN-2"/>
      <sheetName val="HARGA BAHAN BAKU"/>
      <sheetName val="ALS-PERSIAPAN"/>
      <sheetName val="A. Persiapan"/>
      <sheetName val="B. Tanah"/>
      <sheetName val="ALS-STR-GD1"/>
      <sheetName val="C. Pondasi"/>
      <sheetName val="D. Dinding"/>
      <sheetName val="E. Plesteran"/>
      <sheetName val="F. Kayu"/>
      <sheetName val="G. Beton"/>
      <sheetName val="H. Genteng"/>
      <sheetName val="I. Plafond"/>
      <sheetName val="J. Sanitasi"/>
      <sheetName val="K. Besi"/>
      <sheetName val="M. Lantai"/>
      <sheetName val="L. Kunci-kaca"/>
      <sheetName val="N. Cat"/>
      <sheetName val="O. Listrik"/>
      <sheetName val="Tulangan"/>
      <sheetName val="SDN 6LKL TINGK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>
        <row r="83">
          <cell r="R83">
            <v>22689912635.981586</v>
          </cell>
        </row>
      </sheetData>
      <sheetData sheetId="32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BQrinci"/>
      <sheetName val="analvol"/>
      <sheetName val="Proses"/>
      <sheetName val="Bag_A"/>
      <sheetName val="Jam Alat"/>
      <sheetName val="Pintu"/>
      <sheetName val="Stone"/>
      <sheetName val="Tanah"/>
      <sheetName val="Rumput"/>
      <sheetName val="Item5"/>
      <sheetName val="Bitumen"/>
      <sheetName val="Concrete"/>
      <sheetName val="Misccl"/>
      <sheetName val="Rumus"/>
      <sheetName val="Gorong-2"/>
      <sheetName val="H-quarry"/>
      <sheetName val="Pas-batu"/>
      <sheetName val="Resiko"/>
      <sheetName val="IDDLE"/>
      <sheetName val="Gal_C"/>
      <sheetName val="Lab"/>
      <sheetName val="Pareto"/>
      <sheetName val="Vol Lining"/>
      <sheetName val="Kapasitas"/>
      <sheetName val="Rekap"/>
      <sheetName val="Jadwal"/>
      <sheetName val="Fleet"/>
      <sheetName val="Mobilisasi"/>
      <sheetName val="Vol K.225"/>
      <sheetName val="H_Satuan"/>
      <sheetName val="H_Satuan1"/>
      <sheetName val="Jam_Alat"/>
      <sheetName val="Vol_Lining"/>
      <sheetName val="Vol_K_225"/>
      <sheetName val="harsat"/>
      <sheetName val="Bill 5 Summary"/>
      <sheetName val="Analisa &amp; Upah"/>
      <sheetName val="Bill 2_4_"/>
      <sheetName val="Daftar Harga"/>
      <sheetName val="Daftar Upah"/>
      <sheetName val="ANALISA GRS TENGAH"/>
      <sheetName val="Daf 1"/>
      <sheetName val="villa"/>
      <sheetName val="Anl"/>
      <sheetName val="AHSbj"/>
      <sheetName val="ESCON"/>
      <sheetName val="sub"/>
      <sheetName val="BQ-IABK"/>
      <sheetName val="FINISHING"/>
      <sheetName val="anal"/>
      <sheetName val="FORM X COST"/>
      <sheetName val="A"/>
      <sheetName val="351BQMCN"/>
      <sheetName val="D.BOARD LAMA"/>
      <sheetName val="DAF-BAHAN"/>
      <sheetName val="DAF-UPAH"/>
      <sheetName val="ANALISA"/>
      <sheetName val="HARSAT BAHAN"/>
      <sheetName val="Bill 4 Summary"/>
      <sheetName val="Bill 3 Summary"/>
      <sheetName val="Hrg Bhn"/>
      <sheetName val="RAB Arsitek"/>
      <sheetName val="Bill_Qua"/>
      <sheetName val="Bill 2 Summary"/>
      <sheetName val="bilangan"/>
      <sheetName val="Data"/>
      <sheetName val="I-ME"/>
      <sheetName val="Bank"/>
      <sheetName val="Bunga"/>
      <sheetName val="BAHAN"/>
      <sheetName val="Mark-up"/>
      <sheetName val="Analisa Upah &amp; Bahan Plum"/>
      <sheetName val="Marshal"/>
      <sheetName val="MON_OH"/>
      <sheetName val="Har_mat"/>
      <sheetName val="BQ ME"/>
      <sheetName val="struktur tdk dipakai"/>
      <sheetName val="Analisa Harga"/>
      <sheetName val="MAP"/>
      <sheetName val="Agregat Halus &amp; Kasar"/>
      <sheetName val="Daf Harga"/>
      <sheetName val="An_ Harga"/>
      <sheetName val="Upah &amp; Bahan"/>
      <sheetName val="MAPDC"/>
      <sheetName val="ALUMUNIUM"/>
      <sheetName val="Bill 2.4."/>
      <sheetName val="B.T"/>
      <sheetName val="Summary"/>
      <sheetName val="Analisa HSP"/>
      <sheetName val="Cover"/>
      <sheetName val="harga bahan"/>
      <sheetName val="harga upah"/>
      <sheetName val="Als Struk"/>
      <sheetName val="Utilitas"/>
      <sheetName val="BQ"/>
      <sheetName val="hsp-STR-ARS"/>
      <sheetName val="As"/>
      <sheetName val="Mob"/>
      <sheetName val="HARGA MATERIAL"/>
      <sheetName val="Cash Flow bulanan"/>
      <sheetName val="Cover Daf-2"/>
      <sheetName val="Div2"/>
      <sheetName val="D.1.7"/>
      <sheetName val="D.2.3"/>
      <sheetName val="KET"/>
      <sheetName val="Subkon"/>
      <sheetName val="Equip"/>
      <sheetName val="Material"/>
      <sheetName val="HARGA ALAT"/>
      <sheetName val="ANHAR"/>
      <sheetName val="D.1.5"/>
      <sheetName val="D.2.2"/>
      <sheetName val="Unit Rate"/>
      <sheetName val="F 3-8"/>
      <sheetName val="Harsat Upah"/>
      <sheetName val="Harsat Pekerjaan"/>
      <sheetName val="61004"/>
      <sheetName val="Analisa _ Upah"/>
      <sheetName val="AC_C"/>
      <sheetName val="GD 14"/>
      <sheetName val="BQ-E20-02(Rp)"/>
      <sheetName val="K725"/>
      <sheetName val="L4"/>
      <sheetName val="K33H"/>
      <sheetName val="K621"/>
      <sheetName val="K819"/>
      <sheetName val="K331"/>
      <sheetName val="ALAT"/>
      <sheetName val="ANHSSat"/>
      <sheetName val="Sat Bahan"/>
      <sheetName val="Sat Alat"/>
      <sheetName val="Sat Upah"/>
      <sheetName val="Upah dan Bahan"/>
      <sheetName val="5-Digit"/>
      <sheetName val="Analisa 2"/>
      <sheetName val="HSD"/>
      <sheetName val="ref"/>
      <sheetName val="Sheet1"/>
      <sheetName val="PRD 01-7"/>
      <sheetName val="PRD 01-8"/>
      <sheetName val="PRD 01-11"/>
      <sheetName val="DCost-4"/>
      <sheetName val="PRD 01-10"/>
      <sheetName val=" Harsat Baru"/>
      <sheetName val="Rab Struktur"/>
      <sheetName val="UPAH"/>
      <sheetName val="perhitungan indeks"/>
      <sheetName val="RL-01"/>
      <sheetName val="daf-3(OK)"/>
      <sheetName val="daf-7(OK)"/>
      <sheetName val="AC"/>
      <sheetName val="Perhit.Alat"/>
      <sheetName val="rab-str.Adm"/>
      <sheetName val="Economic Assumptions"/>
      <sheetName val="SORT"/>
      <sheetName val="EE-PROP"/>
      <sheetName val="slab"/>
      <sheetName val="Urai _Resap pengikat"/>
      <sheetName val="#REF!"/>
      <sheetName val="arab"/>
      <sheetName val="HrgUpahBahan"/>
      <sheetName val="Basic"/>
      <sheetName val="black_out"/>
      <sheetName val="610.07A"/>
      <sheetName val="data Masjid Ksrn"/>
      <sheetName val="RAB Interior"/>
      <sheetName val="BAU"/>
      <sheetName val="Analisa SNI"/>
      <sheetName val="ANALISA PEK.UMUM"/>
      <sheetName val="Perhitungan Besi"/>
      <sheetName val="BasicPrice"/>
      <sheetName val="H_Satuan2"/>
      <sheetName val="Jam_Alat1"/>
      <sheetName val="Vol_Lining1"/>
      <sheetName val="Vol_K_2251"/>
      <sheetName val="SCHEDULE"/>
      <sheetName val="Database"/>
      <sheetName val="Hardas"/>
      <sheetName val="alm"/>
      <sheetName val="Dashboard"/>
      <sheetName val="Data Ktr Bupati Tapsel"/>
      <sheetName val="Anl.Sipil"/>
      <sheetName val="3.Mob"/>
      <sheetName val="BHN"/>
      <sheetName val="hs_str"/>
      <sheetName val="UBA"/>
      <sheetName val="Schedulle(S-curve)Break"/>
      <sheetName val="Input"/>
      <sheetName val="BQ "/>
      <sheetName val="HB "/>
      <sheetName val="har-sat"/>
      <sheetName val="DHS"/>
      <sheetName val="Bangunan Utama"/>
      <sheetName val="Analisa Gabungan"/>
      <sheetName val="SITE-E"/>
      <sheetName val="DETAIL"/>
      <sheetName val="BOW"/>
      <sheetName val="BOQ1"/>
      <sheetName val="Bill of Qty"/>
      <sheetName val="Bill rekap"/>
      <sheetName val="4"/>
      <sheetName val="DAF-2"/>
      <sheetName val="Fins-Beng&amp;Fas"/>
      <sheetName val="Kabel"/>
      <sheetName val="I-KAMAR"/>
      <sheetName val="RAP"/>
      <sheetName val="Pipa 200"/>
      <sheetName val="Daft.Kuantitas"/>
      <sheetName val="SEX"/>
      <sheetName val="extern"/>
      <sheetName val="9-1차이내역"/>
      <sheetName val="ANALISA ALAT BERAT"/>
      <sheetName val="Ana"/>
      <sheetName val="HL"/>
      <sheetName val="MASTER"/>
      <sheetName val="BIALANG"/>
      <sheetName val="MENU"/>
      <sheetName val="Rupa2"/>
      <sheetName val="N-AC"/>
      <sheetName val="Harga Satuan"/>
      <sheetName val="Harga Dasar"/>
      <sheetName val="HARDAS PERKIM 2"/>
      <sheetName val="RPP01 6"/>
      <sheetName val="pricelist"/>
      <sheetName val="UPAH BAHAN ARST"/>
      <sheetName val="6106"/>
      <sheetName val="met bab3"/>
      <sheetName val="anal bab8"/>
      <sheetName val="SPEC"/>
      <sheetName val="DAF_1"/>
      <sheetName val="AKUN"/>
      <sheetName val="Sis Hidrol"/>
      <sheetName val="Brk Dwn Sipil"/>
      <sheetName val="Pipa 10 mm"/>
      <sheetName val="Pipa 8 mm"/>
      <sheetName val="Pipa Fiber"/>
      <sheetName val="Pipa PE"/>
      <sheetName val="Rekap Tot"/>
      <sheetName val="TP ALAT"/>
      <sheetName val="Analisa Quarry"/>
      <sheetName val="Peralatan"/>
      <sheetName val="Informasi"/>
      <sheetName val="boq"/>
      <sheetName val="REKAP ANALISA SESUAI PU"/>
      <sheetName val="ANALISA STRUKTUR "/>
      <sheetName val="REKAP ANALISA TO PRINT"/>
      <sheetName val="Fill this out first..."/>
      <sheetName val="TOT_RAP"/>
      <sheetName val="R A B"/>
      <sheetName val="TE TS FA LAN MATV"/>
      <sheetName val="BAG-2"/>
      <sheetName val="D.BOARD"/>
      <sheetName val="hsp_STR_ARS"/>
      <sheetName val="ANS STR"/>
      <sheetName val="HARGA BAHAN UPAH"/>
      <sheetName val="Analisa Harga Satuan"/>
      <sheetName val="Hit Vol Str Jambi"/>
      <sheetName val="CH"/>
      <sheetName val="billed"/>
      <sheetName val="COST TOGO"/>
      <sheetName val="report"/>
      <sheetName val="antisipasi"/>
      <sheetName val="bhn,upah,alat"/>
      <sheetName val="Ans Kom Precast"/>
      <sheetName val="kontribusi"/>
      <sheetName val="likuiditas"/>
      <sheetName val="Manajerial"/>
      <sheetName val="revenue"/>
      <sheetName val="progres sub unv"/>
      <sheetName val="rework"/>
      <sheetName val="CCO"/>
      <sheetName val="STRUKTUR-1"/>
      <sheetName val="Analisa STR"/>
      <sheetName val="KOEF"/>
      <sheetName val="O&amp;O-Alat"/>
      <sheetName val="MAT"/>
      <sheetName val="UP"/>
      <sheetName val="POL"/>
      <sheetName val="BILL 1"/>
      <sheetName val="HSATUAN"/>
      <sheetName val="Hrg Bhn (2)"/>
      <sheetName val="ANALISA SM"/>
      <sheetName val="RAB_DURI"/>
      <sheetName val="Alat &amp; Bahan"/>
      <sheetName val="TJ1Q47"/>
      <sheetName val="Sch"/>
      <sheetName val="Rekap Direct Cost"/>
      <sheetName val="Analisa 021"/>
      <sheetName val="MAPP"/>
      <sheetName val="4-MVAC"/>
      <sheetName val="MB_SOFTCOST_DETAIL"/>
      <sheetName val="SOFTCOST_R2"/>
      <sheetName val="HARDCOST"/>
      <sheetName val="MB_GENERAL"/>
      <sheetName val="HargaSat"/>
      <sheetName val="Harga"/>
      <sheetName val="RESUME"/>
      <sheetName val="BILL OF QUANTITY"/>
      <sheetName val="ANAL2"/>
      <sheetName val="dil"/>
      <sheetName val="dild"/>
      <sheetName val="dti"/>
      <sheetName val="H-SATUAN"/>
      <sheetName val=" R A B"/>
      <sheetName val="H.SAT"/>
      <sheetName val="II.1 STR GED A"/>
      <sheetName val="PANELKAST"/>
      <sheetName val="BAG_2"/>
      <sheetName val="Rekap Anal"/>
      <sheetName val="B.as"/>
      <sheetName val="penawaran baja"/>
      <sheetName val="Pos 4-1"/>
      <sheetName val="MADC"/>
      <sheetName val="PRY01-1"/>
      <sheetName val="PRY02"/>
      <sheetName val="REKAP A BESAR"/>
      <sheetName val="ANALISA SNI'07(ubh bgsting)"/>
      <sheetName val="Anal-2"/>
      <sheetName val="ANPRO"/>
      <sheetName val="Sum"/>
      <sheetName val="L_O&amp;O"/>
      <sheetName val="daf harga (reil)"/>
      <sheetName val=" Biaya alat jam (reil)"/>
      <sheetName val="Anal-Grout!Back!Water"/>
      <sheetName val=" Biaya alat jam"/>
      <sheetName val="AHSP"/>
      <sheetName val="ALAT-1"/>
      <sheetName val="H Sat Jembatan"/>
      <sheetName val="Upah&amp;Bahan"/>
      <sheetName val="Mall"/>
      <sheetName val="FORM_X_COST"/>
      <sheetName val="Bill_5_Summary"/>
      <sheetName val="GD_14"/>
      <sheetName val="Analisa_&amp;_Upah"/>
      <sheetName val="D_BOARD_LAMA"/>
      <sheetName val="HARSAT_BAHAN"/>
      <sheetName val="Bill_4_Summary"/>
      <sheetName val="Bill_3_Summary"/>
      <sheetName val="Analisa___Upah"/>
      <sheetName val="HARGA_MATERIAL"/>
      <sheetName val="Bill_2_Summary"/>
      <sheetName val="Hrg_Bhn"/>
      <sheetName val="RAB_Arsitek"/>
      <sheetName val="BQ_ME"/>
      <sheetName val="struktur_tdk_dipakai"/>
      <sheetName val="Analisa_Harga"/>
      <sheetName val="Agregat_Halus_&amp;_Kasar"/>
      <sheetName val="Daf_Harga"/>
      <sheetName val="An__Harga"/>
      <sheetName val="Upah_&amp;_Bahan"/>
      <sheetName val="D_1_7"/>
      <sheetName val="D_1_5"/>
      <sheetName val="D_2_3"/>
      <sheetName val="D_2_2"/>
      <sheetName val="Bill_2_4_"/>
      <sheetName val="B_T"/>
      <sheetName val="harga_bahan"/>
      <sheetName val="harga_upah"/>
      <sheetName val="Bill_2_4_1"/>
      <sheetName val="Daftar_Harga"/>
      <sheetName val="Daftar_Upah"/>
      <sheetName val="ANALISA_GRS_TENGAH"/>
      <sheetName val="Unit_Rate"/>
      <sheetName val="F_3-8"/>
      <sheetName val="Harsat_Upah"/>
      <sheetName val="Harsat_Pekerjaan"/>
      <sheetName val="PRD_01-7"/>
      <sheetName val="PRD_01-8"/>
      <sheetName val="PRD_01-11"/>
      <sheetName val="PRD_01-10"/>
      <sheetName val="_Harsat_Baru"/>
      <sheetName val="Rab_Struktur"/>
      <sheetName val="perhitungan_indeks"/>
      <sheetName val="Analisa_Upah_&amp;_Bahan_Plum"/>
      <sheetName val="rab-str_Adm"/>
      <sheetName val="Cash_Flow_bulanan"/>
      <sheetName val="Cover_Daf-2"/>
      <sheetName val="HARGA_ALAT"/>
      <sheetName val="Als_Struk"/>
      <sheetName val="data_Masjid_Ksrn"/>
      <sheetName val="RAB_Interior"/>
      <sheetName val="Bangunan_Utama"/>
      <sheetName val="BILL_1"/>
      <sheetName val="Sat_Bahan"/>
      <sheetName val="Sat_Alat"/>
      <sheetName val="Sat_Upah"/>
      <sheetName val="Analisa_SNI"/>
      <sheetName val="Grading Tahap 1"/>
      <sheetName val="SUMBER DAYA"/>
      <sheetName val="Bor Pile"/>
      <sheetName val="Based KV, palembang &amp; KJI"/>
      <sheetName val="BINA GRAFINDO"/>
      <sheetName val="BINA MITRA "/>
      <sheetName val="DAOUD MATULA"/>
      <sheetName val="MAHRUM NISA"/>
      <sheetName val="PURWANTO"/>
      <sheetName val="RISMAN"/>
      <sheetName val="RUDI SAIFIN"/>
      <sheetName val="SUCOFINDO"/>
      <sheetName val="DCF SD JUNI 04"/>
      <sheetName val="alok_bunga"/>
      <sheetName val="PileCa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Rinci-Biaya"/>
      <sheetName val="Rinci-Pendapatan"/>
      <sheetName val="BL"/>
      <sheetName val="an-satuan"/>
      <sheetName val="RAB"/>
      <sheetName val="DAF-1"/>
      <sheetName val="HS"/>
      <sheetName val="PRELI-CAP"/>
      <sheetName val="DAPRO"/>
      <sheetName val="SBDY"/>
      <sheetName val="D-3"/>
      <sheetName val="2. MVAC R1"/>
      <sheetName val="Unit"/>
      <sheetName val="Mat.Elk"/>
      <sheetName val="Mat.Mek"/>
      <sheetName val="AHS Isolasi"/>
      <sheetName val="ahsAC"/>
      <sheetName val="Duct"/>
      <sheetName val="AHS"/>
      <sheetName val="OHD"/>
      <sheetName val="An_pdkg"/>
      <sheetName val="Analysis2"/>
      <sheetName val="Analysis"/>
      <sheetName val="struktur"/>
      <sheetName val="Str BT"/>
      <sheetName val="Manpower"/>
      <sheetName val="Equipt,Tools&amp;Cons"/>
      <sheetName val="PI"/>
      <sheetName val="Accept. Letter"/>
      <sheetName val="DIV.1"/>
      <sheetName val="Calcu 02"/>
      <sheetName val="inter"/>
      <sheetName val="An H.Sat Pek.Ut"/>
      <sheetName val="Rekapitulasi"/>
      <sheetName val="01A- RAB"/>
      <sheetName val="Harga Satuan (T.P.)"/>
      <sheetName val="Analisa HSP (T.P.)"/>
      <sheetName val="DATA1"/>
      <sheetName val="div-2"/>
      <sheetName val="STR PODIUM"/>
      <sheetName val="STR PODIUM (2)"/>
      <sheetName val="REKAP STR"/>
      <sheetName val="REKAP ME CSPL"/>
      <sheetName val="Faktor"/>
      <sheetName val="IDLE ALAT"/>
      <sheetName val="SAP"/>
      <sheetName val="BREAKER"/>
      <sheetName val="Ana PasBatu 7.4"/>
      <sheetName val="D7(1)"/>
      <sheetName val="Kode"/>
      <sheetName val="Hst_mat"/>
      <sheetName val="ARSITEKTUR"/>
      <sheetName val="대비표"/>
      <sheetName val="RAB ME"/>
      <sheetName val="sheet 2"/>
      <sheetName val="hrg-dsr"/>
      <sheetName val="keb-BHN"/>
      <sheetName val="TSS"/>
      <sheetName val="sai"/>
      <sheetName val="PDP"/>
      <sheetName val="RPP01-1"/>
      <sheetName val="RAB AR&amp;STR"/>
      <sheetName val="Sat. Pek."/>
      <sheetName val="Sheet15"/>
      <sheetName val="IPA1"/>
      <sheetName val="uph"/>
      <sheetName val="WAYANG"/>
      <sheetName val="DB"/>
      <sheetName val="An Struktur"/>
      <sheetName val="Unit Rate (2)"/>
      <sheetName val="beton"/>
      <sheetName val="CashFlow"/>
      <sheetName val="PekTanah"/>
      <sheetName val="Piling"/>
      <sheetName val="RANGKUM"/>
      <sheetName val="InputAlat"/>
      <sheetName val="Dewatering"/>
      <sheetName val="Jalan"/>
      <sheetName val="Jembatan"/>
      <sheetName val="River Protect"/>
      <sheetName val="Rek"/>
      <sheetName val="ALATBERAT"/>
      <sheetName val="tabel berat"/>
      <sheetName val="BBM-03"/>
      <sheetName val="ANALISA "/>
      <sheetName val="HG-UPAH"/>
      <sheetName val="HG_JADI"/>
      <sheetName val="7.ASAT"/>
      <sheetName val="7.DATA"/>
      <sheetName val="5.RBKI"/>
      <sheetName val="6.RBKA"/>
      <sheetName val="UPH,BHN,ALT"/>
      <sheetName val="Analis harga"/>
      <sheetName val="A.1.Persiapan non std"/>
      <sheetName val="DATA BASE"/>
      <sheetName val="SAT-DAS"/>
      <sheetName val="Perm. Test"/>
      <sheetName val="pricing"/>
      <sheetName val="DEPRE 05"/>
      <sheetName val="LR-OKT-06"/>
      <sheetName val="DivVI"/>
      <sheetName val="BREAKDOWN"/>
      <sheetName val="VOLUME"/>
      <sheetName val="BIL"/>
      <sheetName val="CC"/>
      <sheetName val="R. Upah"/>
      <sheetName val="R. Bahan"/>
      <sheetName val="R. Alat"/>
      <sheetName val="R. Subkont"/>
      <sheetName val="Analis"/>
      <sheetName val="bidang"/>
      <sheetName val="Rekap Vol"/>
      <sheetName val="SNI"/>
      <sheetName val="Daft.Sewa Alat"/>
      <sheetName val="anal SNI"/>
      <sheetName val="Upah Bhn"/>
      <sheetName val="AN-KOEF"/>
      <sheetName val="harga ANALISA"/>
      <sheetName val="ANALISA GEDUNG"/>
      <sheetName val="ANALISA ME"/>
      <sheetName val="Sec I ML"/>
      <sheetName val="Input Data"/>
      <sheetName val="GVL§CT"/>
      <sheetName val="Allowance"/>
      <sheetName val="SPJ"/>
      <sheetName val="Gaji"/>
      <sheetName val="HaSatUp"/>
      <sheetName val="DU&amp;B"/>
      <sheetName val="Analisa Mob. 3"/>
      <sheetName val="Analisa Mob.1"/>
      <sheetName val="Analisa-Harga"/>
      <sheetName val="Analisa Alat"/>
      <sheetName val="data-pendukung"/>
      <sheetName val="H_Satuan3"/>
      <sheetName val="Jam_Alat2"/>
      <sheetName val="Vol_Lining2"/>
      <sheetName val="Vol_K_2252"/>
      <sheetName val="progres_sub_unv"/>
      <sheetName val="3_Mob"/>
      <sheetName val="Harga_Dasar"/>
      <sheetName val="HARDAS_PERKIM_2"/>
      <sheetName val="TE_TS_FA_LAN_MATV"/>
      <sheetName val="ANALISA_PEK_UMUM"/>
      <sheetName val="Data_Ktr_Bupati_Tapsel"/>
      <sheetName val="Anl_Sipil"/>
      <sheetName val="Analisa_Quarry"/>
      <sheetName val="HB_"/>
      <sheetName val="BQ_"/>
      <sheetName val="Analisa_STR"/>
      <sheetName val="Ans_Kom_Precast"/>
      <sheetName val="Upah_dan_Bahan"/>
      <sheetName val="Analisa_2"/>
      <sheetName val="Fill_this_out_first___"/>
      <sheetName val="Analisa_HSP"/>
      <sheetName val="Perhit_Alat"/>
      <sheetName val="Economic_Assumptions"/>
      <sheetName val="Urai__Resap_pengikat"/>
      <sheetName val="610_07A"/>
      <sheetName val="Perhitungan_Besi"/>
      <sheetName val="Analisa_Gabungan"/>
      <sheetName val="Bill_of_Qty"/>
      <sheetName val="Bill_rekap"/>
      <sheetName val="Pipa_200"/>
      <sheetName val="Daft_Kuantitas"/>
      <sheetName val="ANALISA_ALAT_BERAT"/>
      <sheetName val="Harga_Satuan"/>
      <sheetName val="RPP01_6"/>
      <sheetName val="Alat_&amp;_Bahan"/>
      <sheetName val="chitimc"/>
      <sheetName val="dongia (2)"/>
      <sheetName val="LKVL-CK-HT-GD1"/>
      <sheetName val="giathanh1"/>
      <sheetName val="dasar"/>
      <sheetName val="BQ_IABK"/>
      <sheetName val="Det Str BT"/>
      <sheetName val="BAHAN (2)"/>
      <sheetName val="o rekap#4"/>
      <sheetName val="BQ-Str"/>
      <sheetName val="C3"/>
      <sheetName val="1.Cover"/>
      <sheetName val="Elec-ins"/>
      <sheetName val="TB"/>
      <sheetName val="Balok L_2"/>
      <sheetName val="Spec ME"/>
      <sheetName val="ESC"/>
      <sheetName val="Schdule"/>
      <sheetName val="BERAT TUL."/>
      <sheetName val="14.jalan&amp;saluran"/>
      <sheetName val="Cash2"/>
      <sheetName val="GEDUNG-A"/>
      <sheetName val="Anals.1"/>
      <sheetName val="Sheet4"/>
      <sheetName val="EK-JAN-2010"/>
      <sheetName val="bahan+upah"/>
      <sheetName val="DON GIA"/>
      <sheetName val="THPDMoi  (2)"/>
      <sheetName val="lam-moi"/>
      <sheetName val="gtrinh"/>
      <sheetName val="#REF"/>
      <sheetName val="thao-go"/>
      <sheetName val="CHITIET VL-NC"/>
      <sheetName val="CHITIET VL-NC-TT -1p"/>
      <sheetName val="VC"/>
      <sheetName val="TH XL"/>
      <sheetName val="chitiet"/>
      <sheetName val="Tiepdia"/>
      <sheetName val="CHITIET VL-NC-TT-3p"/>
      <sheetName val="TONGKE-HT"/>
      <sheetName val="t-h HA THE"/>
      <sheetName val="TDTKP"/>
      <sheetName val="TDTKP1"/>
      <sheetName val="TONGKE3p "/>
      <sheetName val="Rekap. ME"/>
      <sheetName val="HDS"/>
      <sheetName val="B_T1"/>
      <sheetName val="Bill_5_Summary1"/>
      <sheetName val="Hrg_Bhn1"/>
      <sheetName val="RAB_Arsitek1"/>
      <sheetName val="FORM_X_COST1"/>
      <sheetName val="D_BOARD_LAMA1"/>
      <sheetName val="Analisa_&amp;_Upah1"/>
      <sheetName val="BQ_ME1"/>
      <sheetName val="struktur_tdk_dipakai1"/>
      <sheetName val="Bill_2_Summary1"/>
      <sheetName val="Analisa_Harga1"/>
      <sheetName val="Harga_Satuan_(T_P_)"/>
      <sheetName val="Analisa_HSP_(T_P_)"/>
      <sheetName val="Analisa_Harga_Satuan"/>
      <sheetName val="Hit_Vol_Str_Jambi"/>
      <sheetName val="D_BOARD"/>
      <sheetName val="B_as"/>
      <sheetName val="penawaran_baja"/>
      <sheetName val="Pos_4-1"/>
      <sheetName val="Rekap_Anal"/>
      <sheetName val="UPAH_BAHAN_ARST"/>
      <sheetName val="met_bab3"/>
      <sheetName val="anal_bab8"/>
      <sheetName val="II_1_STR_GED_A"/>
      <sheetName val="Sis_Hidrol"/>
      <sheetName val="Brk_Dwn_Sipil"/>
      <sheetName val="Pipa_10_mm"/>
      <sheetName val="Pipa_8_mm"/>
      <sheetName val="Pipa_Fiber"/>
      <sheetName val="Pipa_PE"/>
      <sheetName val="Rekap_Tot"/>
      <sheetName val="REKAP_ANALISA_SESUAI_PU"/>
      <sheetName val="ANALISA_STRUKTUR_"/>
      <sheetName val="REKAP_ANALISA_TO_PRINT"/>
      <sheetName val="TP_ALAT"/>
      <sheetName val="ANS_STR"/>
      <sheetName val="HARGA_BAHAN_UPAH"/>
      <sheetName val="An_Struktur"/>
      <sheetName val="Unit_Rate_(2)"/>
      <sheetName val="ANALISA_SM"/>
      <sheetName val="Rekap_Direct_Cost"/>
      <sheetName val="Analisa_021"/>
      <sheetName val="R_A_B"/>
      <sheetName val="BILL_OF_QUANTITY"/>
      <sheetName val="_R_A_B"/>
      <sheetName val="H_SAT"/>
      <sheetName val="COST_TOGO"/>
      <sheetName val="Hrg_Bhn_(2)"/>
      <sheetName val="Mat_Elk"/>
      <sheetName val="Mat_Mek"/>
      <sheetName val="AHS_Isolasi"/>
      <sheetName val="RAB_ME"/>
      <sheetName val="sheet_2"/>
      <sheetName val="REKAP_A_BESAR"/>
      <sheetName val="daf_harga_(reil)"/>
      <sheetName val="_Biaya_alat_jam_(reil)"/>
      <sheetName val="_Biaya_alat_jam"/>
      <sheetName val="jadw"/>
      <sheetName val="Kontrak"/>
      <sheetName val="B Penunjang"/>
      <sheetName val="Rekap M&amp;E ADD1_R"/>
      <sheetName val="HVAC"/>
      <sheetName val="QSS Building"/>
      <sheetName val="Unit Cost"/>
      <sheetName val="mVAC"/>
      <sheetName val="LAPIUT"/>
      <sheetName val="Bill 2"/>
      <sheetName val="Bill 3"/>
      <sheetName val="Bill 4"/>
      <sheetName val="Bill 5"/>
      <sheetName val="Bill 6"/>
      <sheetName val="Bill 7"/>
      <sheetName val="SDM"/>
      <sheetName val="LAMP_P2"/>
      <sheetName val="P-5"/>
      <sheetName val="LAMP_P5"/>
      <sheetName val="PERS_P2"/>
      <sheetName val="PERS_P5"/>
      <sheetName val="PERS_P6"/>
      <sheetName val="RKP"/>
      <sheetName val="61005"/>
      <sheetName val="61006"/>
      <sheetName val="61007"/>
      <sheetName val="61008"/>
      <sheetName val="P-2"/>
      <sheetName val="P-6"/>
      <sheetName val="HS-DASAR"/>
      <sheetName val="Ana. PU"/>
      <sheetName val="Master 1.0"/>
      <sheetName val="Owning cost Alat"/>
      <sheetName val="BU"/>
      <sheetName val="Rek-Analisa"/>
      <sheetName val="pivot1"/>
      <sheetName val="Tenaker"/>
      <sheetName val="H.SAT-PRK"/>
      <sheetName val="H-SAT"/>
      <sheetName val="BY_Lgsg-2"/>
      <sheetName val="A_Harga-13"/>
      <sheetName val="ca"/>
      <sheetName val="Steel"/>
      <sheetName val="Peralatan (2)"/>
      <sheetName val="Daftar Sewa"/>
      <sheetName val="HARSAT-lain"/>
      <sheetName val="HARSAT-tanah"/>
      <sheetName val="BT.KALI"/>
      <sheetName val="Bill-1"/>
      <sheetName val="BQ25"/>
      <sheetName val="REK ADD"/>
      <sheetName val="BQ22"/>
      <sheetName val="BQ23"/>
      <sheetName val="Hrg"/>
      <sheetName val="MASTER 1"/>
      <sheetName val="Profil"/>
      <sheetName val="DAFMAT"/>
      <sheetName val="Galian 1"/>
      <sheetName val="DHSD"/>
      <sheetName val="Analisa (ok punya)"/>
      <sheetName val="ANAK-Smb"/>
      <sheetName val="Sheet7"/>
      <sheetName val="An-str(krgnyr)"/>
      <sheetName val="ANTEK"/>
      <sheetName val="STR"/>
      <sheetName val="RKP_BOQ"/>
      <sheetName val="610.04"/>
      <sheetName val="610.05"/>
      <sheetName val="610.06"/>
      <sheetName val="610.07"/>
      <sheetName val="610.08"/>
      <sheetName val="RINCIAN"/>
      <sheetName val="Sat.Pekerjaan"/>
      <sheetName val="FORM BQ TL PRATU 4cct"/>
      <sheetName val="P"/>
      <sheetName val="Sch-5"/>
      <sheetName val="M.Pekerjaan"/>
      <sheetName val="hsat-SD"/>
      <sheetName val="Rekap-SD"/>
      <sheetName val="skets"/>
      <sheetName val="S.roomToyota"/>
      <sheetName val="H. Dasar"/>
      <sheetName val="BAR SCREEN"/>
      <sheetName val="dongia _2_"/>
      <sheetName val="LKVL_CK_HT_GD1"/>
      <sheetName val="THPDMoi  _2_"/>
      <sheetName val="phuluc1"/>
      <sheetName val="TONG HOP VL_NC"/>
      <sheetName val="lam_moi"/>
      <sheetName val="TH VL_ NC_ DDHT Thanhphuoc"/>
      <sheetName val="_REF"/>
      <sheetName val="DONGIA"/>
      <sheetName val="thao_go"/>
      <sheetName val="TONGKE_HT"/>
      <sheetName val="DG"/>
      <sheetName val="dtxl"/>
      <sheetName val="t_h HA THE"/>
      <sheetName val="CHITIET VL_NC_TT _1p"/>
      <sheetName val="TONG HOP VL_NC TT"/>
      <sheetName val="TNHCHINH"/>
      <sheetName val="CHITIET VL_NC"/>
      <sheetName val="CHITIET VL_NC_TT_3p"/>
      <sheetName val="KPVC_BD "/>
      <sheetName val="VCV_BE_TONG"/>
      <sheetName val="Anl_Bet"/>
      <sheetName val="HSPK"/>
      <sheetName val="Maleleng"/>
      <sheetName val="Material-mr"/>
      <sheetName val="D-3 (M)"/>
      <sheetName val="D-7 (M)"/>
      <sheetName val="BOM"/>
      <sheetName val="POINT SCHEDULE"/>
      <sheetName val="BOM_ACS"/>
      <sheetName val="SCHEDULE "/>
      <sheetName val="pas wm"/>
      <sheetName val="tulang"/>
      <sheetName val="Pipe"/>
      <sheetName val="hit_BKMM"/>
      <sheetName val="PIPE&amp;ACCESORRIES (3)"/>
      <sheetName val="Biaya"/>
      <sheetName val="Bantuan Entry"/>
      <sheetName val="RUMUS BTL"/>
      <sheetName val="satpek"/>
      <sheetName val="DIV.2"/>
      <sheetName val="HARDAS-UPAH"/>
      <sheetName val="SCURVE"/>
      <sheetName val="RAB (A) (2)"/>
      <sheetName val="Bobot"/>
      <sheetName val="HSAT(PR)"/>
      <sheetName val="SHEDULE"/>
      <sheetName val="Met_ Minor"/>
      <sheetName val="12CGOU"/>
      <sheetName val="NP"/>
      <sheetName val="DIV1"/>
      <sheetName val="Up &amp; bhn"/>
      <sheetName val="name"/>
      <sheetName val="IPAL.1 "/>
      <sheetName val="PIPA.1"/>
      <sheetName val="AN-ALAT"/>
      <sheetName val="Harga S Dasar UNTUK IDISI"/>
      <sheetName val="isian"/>
      <sheetName val="Meto"/>
      <sheetName val="Daf_Harga1"/>
      <sheetName val="An__Harga1"/>
      <sheetName val="HARGA_MATERIAL1"/>
      <sheetName val="Cash_Flow_bulanan1"/>
      <sheetName val="Cover_Daf-21"/>
      <sheetName val="D_1_71"/>
      <sheetName val="D_2_31"/>
      <sheetName val="HARSAT_BAHAN1"/>
      <sheetName val="Bill_4_Summary1"/>
      <sheetName val="Bill_3_Summary1"/>
      <sheetName val="Analisa_Upah_&amp;_Bahan_Plum1"/>
      <sheetName val="HARGA_ALAT1"/>
      <sheetName val="D_1_51"/>
      <sheetName val="D_2_21"/>
      <sheetName val="Unit_Rate1"/>
      <sheetName val="F_3-81"/>
      <sheetName val="Upah_&amp;_Bahan1"/>
      <sheetName val="Harsat_Upah1"/>
      <sheetName val="Harsat_Pekerjaan1"/>
      <sheetName val="Agregat_Halus_&amp;_Kasar1"/>
      <sheetName val="Analisa___Upah1"/>
      <sheetName val="GD_141"/>
      <sheetName val="Bill_2_4_2"/>
      <sheetName val="harga_bahan1"/>
      <sheetName val="harga_upah1"/>
      <sheetName val="data_Masjid_Ksrn1"/>
      <sheetName val="RAB_Interior1"/>
      <sheetName val="Sat_Bahan1"/>
      <sheetName val="Sat_Alat1"/>
      <sheetName val="Sat_Upah1"/>
      <sheetName val="Bill_2_4_3"/>
      <sheetName val="Daftar_Harga1"/>
      <sheetName val="Daftar_Upah1"/>
      <sheetName val="ANALISA_GRS_TENGAH1"/>
      <sheetName val="PRD_01-71"/>
      <sheetName val="PRD_01-81"/>
      <sheetName val="PRD_01-111"/>
      <sheetName val="PRD_01-101"/>
      <sheetName val="_Harsat_Baru1"/>
      <sheetName val="Rab_Struktur1"/>
      <sheetName val="perhitungan_indeks1"/>
      <sheetName val="Als_Struk1"/>
      <sheetName val="rab-str_Adm1"/>
      <sheetName val="Analisa_SNI1"/>
      <sheetName val="Bangunan_Utama1"/>
      <sheetName val="BILL_11"/>
      <sheetName val="Based_KV,_palembang_&amp;_KJI"/>
      <sheetName val="DIV_1"/>
      <sheetName val="DCF_SD_JUNI_04"/>
      <sheetName val="Calcu_02"/>
      <sheetName val="H_Sat_Jembatan"/>
      <sheetName val="Bor_Pile"/>
      <sheetName val="H_Satuan4"/>
      <sheetName val="Jam_Alat3"/>
      <sheetName val="Vol_Lining3"/>
      <sheetName val="Vol_K_2253"/>
      <sheetName val="Daf_Harga2"/>
      <sheetName val="An__Harga2"/>
      <sheetName val="Analisa_&amp;_Upah2"/>
      <sheetName val="Bill_5_Summary2"/>
      <sheetName val="Bill_2_Summary2"/>
      <sheetName val="struktur_tdk_dipakai2"/>
      <sheetName val="D_BOARD_LAMA2"/>
      <sheetName val="RAB_Arsitek2"/>
      <sheetName val="FORM_X_COST2"/>
      <sheetName val="Analisa_Harga2"/>
      <sheetName val="Sis_Hidrol1"/>
      <sheetName val="Brk_Dwn_Sipil1"/>
      <sheetName val="Pipa_10_mm1"/>
      <sheetName val="Pipa_8_mm1"/>
      <sheetName val="Pipa_Fiber1"/>
      <sheetName val="Pipa_PE1"/>
      <sheetName val="Rekap_Tot1"/>
      <sheetName val="HARGA_MATERIAL2"/>
      <sheetName val="Cash_Flow_bulanan2"/>
      <sheetName val="Cover_Daf-22"/>
      <sheetName val="D_1_72"/>
      <sheetName val="D_2_32"/>
      <sheetName val="HARSAT_BAHAN2"/>
      <sheetName val="Bill_4_Summary2"/>
      <sheetName val="Bill_3_Summary2"/>
      <sheetName val="Analisa_Upah_&amp;_Bahan_Plum2"/>
      <sheetName val="B_T2"/>
      <sheetName val="HARGA_ALAT2"/>
      <sheetName val="3_Mob1"/>
      <sheetName val="D_1_52"/>
      <sheetName val="D_2_22"/>
      <sheetName val="Unit_Rate2"/>
      <sheetName val="F_3-82"/>
      <sheetName val="BQ_ME2"/>
      <sheetName val="Upah_&amp;_Bahan2"/>
      <sheetName val="Harsat_Upah2"/>
      <sheetName val="Harsat_Pekerjaan2"/>
      <sheetName val="Agregat_Halus_&amp;_Kasar2"/>
      <sheetName val="Analisa___Upah2"/>
      <sheetName val="GD_142"/>
      <sheetName val="Bill_2_4_4"/>
      <sheetName val="harga_bahan2"/>
      <sheetName val="harga_upah2"/>
      <sheetName val="ANALISA_PEK_UMUM1"/>
      <sheetName val="data_Masjid_Ksrn2"/>
      <sheetName val="RAB_Interior2"/>
      <sheetName val="Daft_Kuantitas1"/>
      <sheetName val="ANALISA_ALAT_BERAT1"/>
      <sheetName val="Sat_Bahan2"/>
      <sheetName val="Sat_Alat2"/>
      <sheetName val="Sat_Upah2"/>
      <sheetName val="HARGA_DASAR1"/>
      <sheetName val="Bill_2_4_5"/>
      <sheetName val="Daftar_Harga2"/>
      <sheetName val="Daftar_Upah2"/>
      <sheetName val="ANALISA_GRS_TENGAH2"/>
      <sheetName val="Economic_Assumptions1"/>
      <sheetName val="Urai__Resap_pengikat1"/>
      <sheetName val="PRD_01-72"/>
      <sheetName val="PRD_01-82"/>
      <sheetName val="PRD_01-112"/>
      <sheetName val="PRD_01-102"/>
      <sheetName val="_Harsat_Baru2"/>
      <sheetName val="Rab_Struktur2"/>
      <sheetName val="perhitungan_indeks2"/>
      <sheetName val="Upah_dan_Bahan1"/>
      <sheetName val="Analisa_21"/>
      <sheetName val="Als_Struk2"/>
      <sheetName val="Perhit_Alat1"/>
      <sheetName val="rab-str_Adm2"/>
      <sheetName val="TP_ALAT1"/>
      <sheetName val="REKAP_ANALISA_SESUAI_PU1"/>
      <sheetName val="ANALISA_STRUKTUR_1"/>
      <sheetName val="REKAP_ANALISA_TO_PRINT1"/>
      <sheetName val="Fill_this_out_first___1"/>
      <sheetName val="Pipa_2001"/>
      <sheetName val="Harga_Satuan1"/>
      <sheetName val="Data_Ktr_Bupati_Tapsel1"/>
      <sheetName val="Anl_Sipil1"/>
      <sheetName val="Analisa_Quarry1"/>
      <sheetName val="Analisa_HSP1"/>
      <sheetName val="Perhitungan_Besi1"/>
      <sheetName val="Analisa_SNI2"/>
      <sheetName val="610_07A1"/>
      <sheetName val="D_BOARD1"/>
      <sheetName val="UPAH_BAHAN_ARST1"/>
      <sheetName val="met_bab31"/>
      <sheetName val="anal_bab81"/>
      <sheetName val="ANS_STR1"/>
      <sheetName val="HARGA_BAHAN_UPAH1"/>
      <sheetName val="Analisa_Harga_Satuan1"/>
      <sheetName val="Hit_Vol_Str_Jambi1"/>
      <sheetName val="HARDAS_PERKIM_21"/>
      <sheetName val="TE_TS_FA_LAN_MATV1"/>
      <sheetName val="HB_1"/>
      <sheetName val="BQ_1"/>
      <sheetName val="COST_TOGO1"/>
      <sheetName val="Analisa_STR1"/>
      <sheetName val="R_A_B1"/>
      <sheetName val="Ans_Kom_Precast1"/>
      <sheetName val="progres_sub_unv1"/>
      <sheetName val="Bangunan_Utama2"/>
      <sheetName val="Analisa_Gabungan1"/>
      <sheetName val="Bill_of_Qty1"/>
      <sheetName val="Bill_rekap1"/>
      <sheetName val="Rekap_Direct_Cost1"/>
      <sheetName val="Analisa_0211"/>
      <sheetName val="BILL_12"/>
      <sheetName val="BILL_OF_QUANTITY1"/>
      <sheetName val="_R_A_B1"/>
      <sheetName val="daf_harga_(reil)1"/>
      <sheetName val="_Biaya_alat_jam_(reil)1"/>
      <sheetName val="_Biaya_alat_jam1"/>
      <sheetName val="Based_KV,_palembang_&amp;_KJI1"/>
      <sheetName val="RPP01_61"/>
      <sheetName val="Alat_&amp;_Bahan1"/>
      <sheetName val="ANALISA_SM1"/>
      <sheetName val="Hrg_Bhn_(2)1"/>
      <sheetName val="II_1_STR_GED_A1"/>
      <sheetName val="REKAP_A_BESAR1"/>
      <sheetName val="DIV_11"/>
      <sheetName val="DCF_SD_JUNI_041"/>
      <sheetName val="Rekap_Anal1"/>
      <sheetName val="B_as1"/>
      <sheetName val="penawaran_baja1"/>
      <sheetName val="Pos_4-11"/>
      <sheetName val="Calcu_021"/>
      <sheetName val="Harga_Satuan_(T_P_)1"/>
      <sheetName val="Analisa_HSP_(T_P_)1"/>
      <sheetName val="H_Sat_Jembatan1"/>
      <sheetName val="H_SAT1"/>
      <sheetName val="Bor_Pile1"/>
      <sheetName val="Rekap Bill"/>
      <sheetName val="Amplop"/>
      <sheetName val="Balance sheet"/>
      <sheetName val="V . REKAP TOTAL - MEP"/>
      <sheetName val="REKAP - SITEPLAN"/>
      <sheetName val="REKAP UTILITAS"/>
      <sheetName val="REKAP GEDUNG"/>
      <sheetName val="REKAP - POS JAGA"/>
      <sheetName val="RELOKASI - EXISTING"/>
      <sheetName val="V . 1 MEKANIKAL - SITEPLAN"/>
      <sheetName val="V . 2 ELEKTRIKAL - SITEPLAN"/>
      <sheetName val=" V . 1 MEKANIKAL - UTILITAS"/>
      <sheetName val=" V . 2 ELEKTRIKAL - UTILITAS "/>
      <sheetName val="V.1. MEKANIKAL - GDG"/>
      <sheetName val="V.2.1. ELEKTRIKAL GDG "/>
      <sheetName val="Analisa Harga Inst. Penerangan"/>
      <sheetName val="Foundation"/>
      <sheetName val="SchA"/>
      <sheetName val="SchC"/>
      <sheetName val="SewAlat"/>
      <sheetName val="Elektrikal"/>
      <sheetName val="BQ-Tenis"/>
      <sheetName val="BOQ_Aula"/>
      <sheetName val="Prelim"/>
      <sheetName val="schbhn"/>
      <sheetName val="rap rinci"/>
      <sheetName val="주관사업"/>
      <sheetName val="요약배부"/>
      <sheetName val="SH breakdown"/>
      <sheetName val="Hrg-Bahan"/>
      <sheetName val="RAB -1"/>
      <sheetName val="Rekap Prelim"/>
      <sheetName val="Analisa Baku STR ARS"/>
      <sheetName val="Equipment"/>
      <sheetName val="Analisa ME "/>
      <sheetName val="hit.BKMM"/>
      <sheetName val="DAF_2"/>
      <sheetName val="Rekap-Alat"/>
      <sheetName val="BALT"/>
      <sheetName val="Kar"/>
      <sheetName val="ana_str"/>
      <sheetName val="Hargamat"/>
      <sheetName val="rek det 1-3"/>
      <sheetName val="TOTAL"/>
      <sheetName val="Kolom"/>
      <sheetName val="Man Power"/>
      <sheetName val="eq_data"/>
      <sheetName val="Sat~Bahu"/>
      <sheetName val="Currency Rate"/>
      <sheetName val="SCD-S"/>
      <sheetName val=""/>
      <sheetName val="Hargapek"/>
      <sheetName val="DOORS &amp;WINDOWS"/>
      <sheetName val="BQ-1A prelim"/>
      <sheetName val=" Columns"/>
      <sheetName val="index"/>
      <sheetName val="ubah"/>
      <sheetName val="5-ALAT(1)"/>
      <sheetName val="4-Basic Price"/>
      <sheetName val="."/>
      <sheetName val="304_06"/>
      <sheetName val="3-DIV10"/>
      <sheetName val="AHS - Riel"/>
      <sheetName val="an. struktur"/>
      <sheetName val="H_Satuan5"/>
      <sheetName val="Jam_Alat4"/>
      <sheetName val="Vol_Lining4"/>
      <sheetName val="Vol_K_2254"/>
      <sheetName val="Analisa_&amp;_Upah3"/>
      <sheetName val="Bill_2_Summary3"/>
      <sheetName val="HARGA_MATERIAL3"/>
      <sheetName val="D_1_73"/>
      <sheetName val="D_2_33"/>
      <sheetName val="3_Mob2"/>
      <sheetName val="Daf_Harga3"/>
      <sheetName val="An__Harga3"/>
      <sheetName val="Cash_Flow_bulanan3"/>
      <sheetName val="Cover_Daf-23"/>
      <sheetName val="D_BOARD_LAMA3"/>
      <sheetName val="HARGA_ALAT3"/>
      <sheetName val="Bill_5_Summary3"/>
      <sheetName val="HARSAT_BAHAN3"/>
      <sheetName val="Bill_4_Summary3"/>
      <sheetName val="Bill_3_Summary3"/>
      <sheetName val="Analisa_Harga3"/>
      <sheetName val="B_T3"/>
      <sheetName val="D_1_53"/>
      <sheetName val="D_2_23"/>
      <sheetName val="RAB_Arsitek3"/>
      <sheetName val="FORM_X_COST3"/>
      <sheetName val="Analisa_Upah_&amp;_Bahan_Plum3"/>
      <sheetName val="Unit_Rate3"/>
      <sheetName val="F_3-83"/>
      <sheetName val="BQ_ME3"/>
      <sheetName val="struktur_tdk_dipakai3"/>
      <sheetName val="Upah_&amp;_Bahan3"/>
      <sheetName val="Harsat_Upah3"/>
      <sheetName val="Harsat_Pekerjaan3"/>
      <sheetName val="Agregat_Halus_&amp;_Kasar3"/>
      <sheetName val="Analisa___Upah3"/>
      <sheetName val="GD_143"/>
      <sheetName val="Bill_2_4_6"/>
      <sheetName val="harga_bahan3"/>
      <sheetName val="harga_upah3"/>
      <sheetName val="ANALISA_PEK_UMUM2"/>
      <sheetName val="data_Masjid_Ksrn3"/>
      <sheetName val="RAB_Interior3"/>
      <sheetName val="Daft_Kuantitas2"/>
      <sheetName val="Bill_2_4_7"/>
      <sheetName val="Daftar_Harga3"/>
      <sheetName val="Daftar_Upah3"/>
      <sheetName val="ANALISA_GRS_TENGAH3"/>
      <sheetName val="ANALISA_ALAT_BERAT2"/>
      <sheetName val="Sat_Bahan3"/>
      <sheetName val="Sat_Alat3"/>
      <sheetName val="Sat_Upah3"/>
      <sheetName val="Sis_Hidrol2"/>
      <sheetName val="Brk_Dwn_Sipil2"/>
      <sheetName val="Pipa_10_mm2"/>
      <sheetName val="Pipa_8_mm2"/>
      <sheetName val="Pipa_Fiber2"/>
      <sheetName val="Pipa_PE2"/>
      <sheetName val="Rekap_Tot2"/>
      <sheetName val="HARGA_DASAR2"/>
      <sheetName val="Economic_Assumptions2"/>
      <sheetName val="Urai__Resap_pengikat2"/>
      <sheetName val="PRD_01-73"/>
      <sheetName val="PRD_01-83"/>
      <sheetName val="PRD_01-113"/>
      <sheetName val="PRD_01-103"/>
      <sheetName val="_Harsat_Baru3"/>
      <sheetName val="Rab_Struktur3"/>
      <sheetName val="perhitungan_indeks3"/>
      <sheetName val="Analisa_SNI3"/>
      <sheetName val="610_07A2"/>
      <sheetName val="D_BOARD2"/>
      <sheetName val="UPAH_BAHAN_ARST2"/>
      <sheetName val="met_bab32"/>
      <sheetName val="anal_bab82"/>
      <sheetName val="ANS_STR2"/>
      <sheetName val="HARGA_BAHAN_UPAH2"/>
      <sheetName val="Perhitungan_Besi2"/>
      <sheetName val="Analisa_Harga_Satuan2"/>
      <sheetName val="Hit_Vol_Str_Jambi2"/>
      <sheetName val="Als_Struk3"/>
      <sheetName val="Analisa_22"/>
      <sheetName val="HARDAS_PERKIM_22"/>
      <sheetName val="Data_Ktr_Bupati_Tapsel2"/>
      <sheetName val="Anl_Sipil2"/>
      <sheetName val="Upah_dan_Bahan2"/>
      <sheetName val="HB_2"/>
      <sheetName val="BQ_2"/>
      <sheetName val="Bangunan_Utama3"/>
      <sheetName val="Analisa_Gabungan2"/>
      <sheetName val="rab-str_Adm3"/>
      <sheetName val="Harga_Satuan2"/>
      <sheetName val="Perhit_Alat2"/>
      <sheetName val="TP_ALAT2"/>
      <sheetName val="REKAP_ANALISA_SESUAI_PU2"/>
      <sheetName val="ANALISA_STRUKTUR_2"/>
      <sheetName val="REKAP_ANALISA_TO_PRINT2"/>
      <sheetName val="Fill_this_out_first___2"/>
      <sheetName val="Pipa_2002"/>
      <sheetName val="Analisa_Quarry2"/>
      <sheetName val="Analisa_HSP2"/>
      <sheetName val="TE_TS_FA_LAN_MATV2"/>
      <sheetName val="COST_TOGO2"/>
      <sheetName val="Analisa_STR2"/>
      <sheetName val="R_A_B2"/>
      <sheetName val="Ans_Kom_Precast2"/>
      <sheetName val="progres_sub_unv2"/>
      <sheetName val="Bill_of_Qty2"/>
      <sheetName val="Rekap_Direct_Cost2"/>
      <sheetName val="Analisa_0212"/>
      <sheetName val="Bill_rekap2"/>
      <sheetName val="BILL_13"/>
      <sheetName val="BILL_OF_QUANTITY2"/>
      <sheetName val="_R_A_B2"/>
      <sheetName val="daf_harga_(reil)2"/>
      <sheetName val="_Biaya_alat_jam_(reil)2"/>
      <sheetName val="_Biaya_alat_jam2"/>
      <sheetName val="Based_KV,_palembang_&amp;_KJI2"/>
      <sheetName val="RPP01_62"/>
      <sheetName val="Alat_&amp;_Bahan2"/>
      <sheetName val="ANALISA_SM2"/>
      <sheetName val="Hrg_Bhn_(2)2"/>
      <sheetName val="II_1_STR_GED_A2"/>
      <sheetName val="REKAP_A_BESAR2"/>
      <sheetName val="DIV_12"/>
      <sheetName val="DCF_SD_JUNI_042"/>
      <sheetName val="Rekap_Anal2"/>
      <sheetName val="B_as2"/>
      <sheetName val="penawaran_baja2"/>
      <sheetName val="Pos_4-12"/>
      <sheetName val="Calcu_022"/>
      <sheetName val="Harga_Satuan_(T_P_)2"/>
      <sheetName val="Analisa_HSP_(T_P_)2"/>
      <sheetName val="H_Sat_Jembatan2"/>
      <sheetName val="H_SAT2"/>
      <sheetName val="Bor_Pile2"/>
      <sheetName val="DEPRE_05"/>
      <sheetName val="Accept__Letter"/>
      <sheetName val="BINA_GRAFINDO"/>
      <sheetName val="BINA_MITRA_"/>
      <sheetName val="DAOUD_MATULA"/>
      <sheetName val="MAHRUM_NISA"/>
      <sheetName val="RUDI_SAIFIN"/>
      <sheetName val="An_H_Sat_Pek_Ut"/>
      <sheetName val="01A-_RAB"/>
      <sheetName val="BT_KALI"/>
      <sheetName val="ANALISA_SNI'07(ubh_bgsting)"/>
      <sheetName val="2__MVAC_R1"/>
      <sheetName val="Mat_Elk1"/>
      <sheetName val="Mat_Mek1"/>
      <sheetName val="AHS_Isolasi1"/>
      <sheetName val="RAB_ME1"/>
      <sheetName val="sheet_21"/>
      <sheetName val="ANALISA_"/>
      <sheetName val="7_ASAT"/>
      <sheetName val="7_DATA"/>
      <sheetName val="5_RBKI"/>
      <sheetName val="6_RBKA"/>
      <sheetName val="Perm__Test"/>
      <sheetName val="River_Protect"/>
      <sheetName val="Rekap_Bill"/>
      <sheetName val="An_Struktur1"/>
      <sheetName val="Unit_Rate_(2)1"/>
      <sheetName val="Sat__Pek_"/>
      <sheetName val="RAB_AR&amp;STR"/>
      <sheetName val="Str_BT"/>
      <sheetName val="STR_PODIUM"/>
      <sheetName val="STR_PODIUM_(2)"/>
      <sheetName val="REKAP_STR"/>
      <sheetName val="REKAP_ME_CSPL"/>
      <sheetName val="tabel_berat"/>
      <sheetName val="IDLE_ALAT"/>
      <sheetName val="Ana_PasBatu_7_4"/>
      <sheetName val="Sec_I_ML"/>
      <sheetName val="Balance_sheet"/>
      <sheetName val="M_Pekerjaan"/>
      <sheetName val="Peralatan_(2)"/>
      <sheetName val="Daftar_Sewa"/>
      <sheetName val="Galian_1"/>
      <sheetName val="o_rekap#4"/>
      <sheetName val="MASTER_1"/>
      <sheetName val="Analisa_(ok_punya)"/>
      <sheetName val="Rekap_Vol"/>
      <sheetName val="dongia_(2)"/>
      <sheetName val="DON_GIA"/>
      <sheetName val="THPDMoi__(2)"/>
      <sheetName val="CHITIET_VL-NC"/>
      <sheetName val="CHITIET_VL-NC-TT_-1p"/>
      <sheetName val="TH_XL"/>
      <sheetName val="CHITIET_VL-NC-TT-3p"/>
      <sheetName val="t-h_HA_THE"/>
      <sheetName val="TONGKE3p_"/>
      <sheetName val="Rekap__ME"/>
      <sheetName val="R__Upah"/>
      <sheetName val="R__Bahan"/>
      <sheetName val="R__Alat"/>
      <sheetName val="R__Subkont"/>
      <sheetName val="Analis_harga"/>
      <sheetName val="dongia__2_"/>
      <sheetName val="THPDMoi___2_"/>
      <sheetName val="TONG_HOP_VL_NC"/>
      <sheetName val="TH_VL__NC__DDHT_Thanhphuoc"/>
      <sheetName val="t_h_HA_THE"/>
      <sheetName val="CHITIET_VL_NC_TT__1p"/>
      <sheetName val="TONG_HOP_VL_NC_TT"/>
      <sheetName val="CHITIET_VL_NC"/>
      <sheetName val="CHITIET_VL_NC_TT_3p"/>
      <sheetName val="KPVC_BD_"/>
      <sheetName val="Grading_Tahap_1"/>
      <sheetName val="SUMBER_DAYA"/>
      <sheetName val="REK_ADD"/>
      <sheetName val="Input_Data"/>
      <sheetName val="S_roomToyota"/>
      <sheetName val="A_1_Persiapan_non_std"/>
      <sheetName val="Ana__PU"/>
      <sheetName val="Master_1_0"/>
      <sheetName val="Owning_cost_Alat"/>
      <sheetName val="Balok_L_2"/>
      <sheetName val="Spec_ME"/>
      <sheetName val="anal_SNI"/>
      <sheetName val="1_Cover"/>
      <sheetName val="Anals_1"/>
      <sheetName val="rap_rinci"/>
      <sheetName val="Analisa_Mob__3"/>
      <sheetName val="Analisa_Mob_1"/>
      <sheetName val="Analisa_Alat"/>
      <sheetName val="RAB_(A)_(2)"/>
      <sheetName val="BOQ Mainroad IIA"/>
      <sheetName val="Terbilang"/>
      <sheetName val="Harga-RAB"/>
      <sheetName val="Cover Daf_2"/>
      <sheetName val="Bill of Qty MEP"/>
      <sheetName val="Basic Price"/>
      <sheetName val="HRG BAHAN &amp; UPAH okk"/>
      <sheetName val="Analis Kusen okk"/>
      <sheetName val="LAL - PASAR PAGI "/>
      <sheetName val="terbilang1"/>
      <sheetName val="JAD-PEL"/>
      <sheetName val="GENERAL"/>
      <sheetName val="B"/>
      <sheetName val="PNT"/>
      <sheetName val="UPH_BHN_ALT"/>
      <sheetName val="Upah,Bahan,Alat"/>
      <sheetName val="AnSipil"/>
      <sheetName val="rab-str-TAHAP.1-PC"/>
      <sheetName val="UPAH-2"/>
      <sheetName val="EVAL-ANAL"/>
      <sheetName val="H Satuan Dasar"/>
      <sheetName val="..."/>
      <sheetName val="ANHAS"/>
      <sheetName val="BYALAT"/>
      <sheetName val="HSDALAT"/>
      <sheetName val="hRG Stn Bhn,Uph, perl"/>
      <sheetName val="hasat"/>
      <sheetName val="ANALISA (2)"/>
      <sheetName val="AN-MAJOR"/>
      <sheetName val="Rekap 1"/>
      <sheetName val="rp"/>
      <sheetName val="S.UPAH"/>
      <sheetName val="S.BAHAN"/>
      <sheetName val="HIT-BALOK "/>
      <sheetName val="HIT-BETON"/>
      <sheetName val="QSS"/>
      <sheetName val="Breakdown_ACS (Actual)"/>
      <sheetName val="Breakdown_ACS (Contract)"/>
      <sheetName val="Prog Imbalan"/>
      <sheetName val="PSC_Calc"/>
      <sheetName val="ANALISA BARU 40 M"/>
      <sheetName val="rab - persiapan &amp; lantai-1"/>
      <sheetName val="1. BQ"/>
      <sheetName val="LINK"/>
      <sheetName val="D3.4.4"/>
      <sheetName val="TABEL_DETASIR"/>
      <sheetName val="Front"/>
      <sheetName val="plumbing"/>
      <sheetName val="HSU 2016"/>
      <sheetName val="Rekap analis"/>
      <sheetName val="BOQ-Indonesia"/>
      <sheetName val="MasterSchedule"/>
      <sheetName val="Z"/>
      <sheetName val="LAPORAN"/>
      <sheetName val="ANSAT"/>
      <sheetName val="DAF.HRG"/>
      <sheetName val="Estimate"/>
      <sheetName val="drawing"/>
      <sheetName val="D6"/>
      <sheetName val="D8(1)"/>
      <sheetName val="ANALISA OKE"/>
      <sheetName val="Hargabahan"/>
      <sheetName val="Alat Berat"/>
      <sheetName val="Kuantitas"/>
      <sheetName val="HRG_SAT_2006"/>
      <sheetName val="Asumsi2"/>
      <sheetName val="VAC"/>
      <sheetName val="Std-Prod KS"/>
      <sheetName val="H_BHN"/>
      <sheetName val="A_BANTU"/>
      <sheetName val="TUNJUK JASA"/>
      <sheetName val="2. PEMBUKAAN"/>
      <sheetName val="4.0 RESUM KEWAJ HARGA"/>
      <sheetName val="Bab10"/>
      <sheetName val="BHN-ALAT"/>
      <sheetName val="Bab12"/>
      <sheetName val="PG"/>
      <sheetName val="meth hsl nego"/>
      <sheetName val="Penjumlahan"/>
      <sheetName val="Judul"/>
      <sheetName val="Overlap"/>
      <sheetName val="WorkPlan2"/>
      <sheetName val="DailyWeeklyPlan"/>
      <sheetName val="etraksi"/>
      <sheetName val="Base-A"/>
      <sheetName val="ANALISA BAHAN"/>
      <sheetName val="schedulle"/>
      <sheetName val="Pri"/>
      <sheetName val="Qry"/>
      <sheetName val="Cur"/>
      <sheetName val="asumsi"/>
      <sheetName val="Agg Halus &amp; Kasar"/>
      <sheetName val="Df-Kuan"/>
      <sheetName val="UP_an"/>
      <sheetName val="AMP"/>
      <sheetName val="PRICE"/>
      <sheetName val="DKH"/>
      <sheetName val="Rate"/>
      <sheetName val="NP (2)"/>
      <sheetName val="Div3"/>
      <sheetName val="Div4"/>
      <sheetName val="uraian peralatan"/>
      <sheetName val="ANALSUBKON"/>
      <sheetName val="kontol"/>
      <sheetName val="bbtest2"/>
      <sheetName val="Report detil kondisi"/>
      <sheetName val="detil kondisi"/>
      <sheetName val="Final Summary"/>
      <sheetName val="BREAKDOWN 2"/>
      <sheetName val="Sheet9"/>
      <sheetName val="besi"/>
      <sheetName val="D7"/>
      <sheetName val="3-DIV2"/>
      <sheetName val="schtng"/>
      <sheetName val="schalt"/>
      <sheetName val="MAP-2A"/>
      <sheetName val="s"/>
      <sheetName val="L3 An H Sat Mob"/>
      <sheetName val="ANALISA EL DAN ELC"/>
      <sheetName val="Data Alat"/>
      <sheetName val="Realisasi Mingguan"/>
      <sheetName val="Realisasi Harian"/>
      <sheetName val="Sheet2"/>
      <sheetName val="Rencana Harian"/>
      <sheetName val="Rencana Mingguan"/>
      <sheetName val="Excavator"/>
      <sheetName val="Dump Truck"/>
      <sheetName val="Progres"/>
      <sheetName val="Tuki 1"/>
      <sheetName val="Tuki 2"/>
      <sheetName val="Tuki 3"/>
      <sheetName val="Tuki 4"/>
      <sheetName val="Tuki 5"/>
      <sheetName val="Tuki 6"/>
      <sheetName val="Tuki 7"/>
      <sheetName val="Tuki 8"/>
      <sheetName val="Besi Tuka"/>
      <sheetName val="Sheet3"/>
      <sheetName val="Satuan"/>
      <sheetName val="analisa STRUKTUR"/>
      <sheetName val="Diameter"/>
      <sheetName val="Rekap Gab"/>
      <sheetName val="S-Curve (2017)"/>
      <sheetName val="Analisa RAP"/>
      <sheetName val="Data Keu"/>
      <sheetName val="Data Teknik"/>
      <sheetName val="Sch Tender"/>
      <sheetName val="CekList"/>
      <sheetName val="BQ OE"/>
      <sheetName val="Rekap RAP"/>
      <sheetName val="Penyebaran M"/>
      <sheetName val="ScheduleRAP"/>
      <sheetName val="note"/>
      <sheetName val="XZLC003_PART1"/>
      <sheetName val="HSDMAT"/>
      <sheetName val="2.1.1.1 MOBILISASI"/>
      <sheetName val="2.1.1 PEK. PERSIAPAN"/>
      <sheetName val="2.2.1 TANAH"/>
      <sheetName val="4.1.1 BETON"/>
      <sheetName val="4.2.1 BESI &amp; ALUMINIUM"/>
      <sheetName val="4.4.1 DINDING PASANGAN"/>
      <sheetName val="4.4.2 PLESTERAN"/>
      <sheetName val="4.4.3 PENUTUP LANTAI &amp; DINDING"/>
      <sheetName val="4.5.1 PLAFOND"/>
      <sheetName val="4.5.2 ATAP"/>
      <sheetName val="4.7.1 CAT"/>
      <sheetName val="5.1.1 SANITASI GEDUNG"/>
      <sheetName val="D8"/>
      <sheetName val="10.1 (1)"/>
      <sheetName val="10.1 (2)"/>
      <sheetName val="10.1 (3)"/>
      <sheetName val="10.1 (4)"/>
      <sheetName val="10.1 (5)"/>
      <sheetName val="SEWA ALT"/>
      <sheetName val="GP.M Tump"/>
      <sheetName val="Reservoir"/>
      <sheetName val="ANalat"/>
      <sheetName val="UMUM"/>
      <sheetName val="Daf. Upah &amp; Bah"/>
      <sheetName val="Divisi 10 (2)"/>
      <sheetName val="LPH 1"/>
      <sheetName val="5-Peralatan"/>
      <sheetName val="Harga Satuan Dasar"/>
      <sheetName val="PO2"/>
      <sheetName val="Hrg_Bhn2"/>
      <sheetName val="H_SAT-PRK"/>
      <sheetName val="DATA_BASE"/>
      <sheetName val="Upah_Bhn"/>
      <sheetName val="610_04"/>
      <sheetName val="610_05"/>
      <sheetName val="610_06"/>
      <sheetName val="610_07"/>
      <sheetName val="610_08"/>
      <sheetName val="Det_Str_BT"/>
      <sheetName val="BERAT_TUL_"/>
      <sheetName val="14_jalan&amp;saluran"/>
      <sheetName val="BAHAN_(2)"/>
      <sheetName val="QSS_Building"/>
      <sheetName val="Unit_Cost"/>
      <sheetName val="rab-str-TAHAP_1-PC"/>
      <sheetName val="DaftarHarga"/>
      <sheetName val="Boq-civil"/>
      <sheetName val="SUMIF"/>
      <sheetName val="HM.MEK."/>
      <sheetName val="Factor"/>
      <sheetName val="DAF.ALAT"/>
      <sheetName val="COST-SUM"/>
      <sheetName val="bale"/>
      <sheetName val="E.work"/>
      <sheetName val="paving"/>
      <sheetName val="ponds"/>
      <sheetName val="R.wall"/>
      <sheetName val="LIST"/>
      <sheetName val="SAT-BHN"/>
      <sheetName val="REKAP ME"/>
      <sheetName val="Bahan "/>
      <sheetName val="Pekerjaan "/>
      <sheetName val="Rekap "/>
      <sheetName val="DIV"/>
      <sheetName val="Met1"/>
      <sheetName val="Met2"/>
      <sheetName val="dt"/>
      <sheetName val="HSBU"/>
      <sheetName val="HARGA RATA"/>
      <sheetName val="Analisa Precast A3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Analisa HS"/>
      <sheetName val="JOB'S"/>
      <sheetName val="XLS Avg Rev"/>
      <sheetName val="Upah_Bahan"/>
      <sheetName val="REG TOTAL"/>
      <sheetName val="200212ac"/>
      <sheetName val="LDA LTW"/>
      <sheetName val="DIV INC"/>
      <sheetName val="MAIN"/>
      <sheetName val="LTM"/>
      <sheetName val="DropZone"/>
      <sheetName val="DCF 3"/>
      <sheetName val="EQ. IRR"/>
      <sheetName val="Debt Return Analy"/>
      <sheetName val="Toggles"/>
      <sheetName val="Table"/>
      <sheetName val="Urugan Pasir"/>
      <sheetName val="D _ W sizes"/>
      <sheetName val="K"/>
      <sheetName val="Buku Besar 1"/>
      <sheetName val="RAB OK!"/>
      <sheetName val="Jln akses"/>
      <sheetName val="tubuh jln Cbg-Tjs"/>
      <sheetName val="Rab Sintel"/>
      <sheetName val="DED Bjr-Cjl"/>
      <sheetName val="Lahan +Tertib"/>
      <sheetName val="RC-ANL"/>
      <sheetName val="BQ_E20_02_Rp_"/>
      <sheetName val="Bahan+Upah ALL"/>
      <sheetName val="Income Statement-May 2004"/>
      <sheetName val="Hsat1"/>
      <sheetName val="CODESS"/>
      <sheetName val="BP1_23"/>
      <sheetName val="Huruf (9)"/>
      <sheetName val="BGT"/>
      <sheetName val="BGT 07"/>
      <sheetName val="Isolasi Luar Dalam"/>
      <sheetName val="amtek"/>
      <sheetName val="Daftar Upah,Bhn,&amp; alat"/>
      <sheetName val="T-3.2 UP Material"/>
      <sheetName val="jpr"/>
      <sheetName val="Hsatuan-OK"/>
      <sheetName val="DATA PROYEK"/>
      <sheetName val="6-AGREGAT"/>
      <sheetName val="RECORD"/>
      <sheetName val="Strand PDMR1"/>
      <sheetName val="Post tension PDMR1"/>
      <sheetName val="Rokan 1"/>
      <sheetName val="Jml HRG-ALT-04"/>
      <sheetName val="CCO ALT-04"/>
      <sheetName val="ACCESS"/>
      <sheetName val="AODB"/>
      <sheetName val="Rekap BQ"/>
      <sheetName val="BAS"/>
      <sheetName val="BHS"/>
      <sheetName val="GARBARATA"/>
      <sheetName val="CCTV"/>
      <sheetName val="JARINGAN DATA"/>
      <sheetName val="FA"/>
      <sheetName val="FIDS"/>
      <sheetName val="MASTER CLOCK"/>
      <sheetName val="IPTV"/>
      <sheetName val="IP PABX"/>
      <sheetName val="TATA SUARA"/>
      <sheetName val="H.DASAR"/>
      <sheetName val="ANAL_2.1"/>
      <sheetName val="VOL_1"/>
      <sheetName val="LAMP_2.2"/>
      <sheetName val="M+MC"/>
      <sheetName val="Hrg.Sat"/>
      <sheetName val="UNIT PRICE"/>
      <sheetName val="Milsheet"/>
      <sheetName val="Anal. Pancang"/>
      <sheetName val="Anal alat"/>
      <sheetName val="AC - BC"/>
      <sheetName val="AC - WC"/>
      <sheetName val="bhn-upah"/>
      <sheetName val="Peny_Bdn Jln"/>
      <sheetName val="Base B Bahu"/>
      <sheetName val="K-250"/>
      <sheetName val="Gali Biasa"/>
      <sheetName val="Gali_Sal"/>
      <sheetName val="Mortar"/>
      <sheetName val="Rutin Jembatan"/>
      <sheetName val="Rutin Saluran"/>
      <sheetName val="Prime"/>
      <sheetName val="Tack"/>
      <sheetName val="matrix"/>
      <sheetName val="Ur_Biasa"/>
      <sheetName val="Ur_Pil"/>
      <sheetName val="Baja"/>
      <sheetName val="Analisa -Baku"/>
      <sheetName val="BQNSC"/>
      <sheetName val="Contract-Data"/>
      <sheetName val="BETON BERTULANG "/>
      <sheetName val="00 _ Earthwork EF_RL"/>
      <sheetName val="DESBT"/>
      <sheetName val="boq TOGAFU"/>
      <sheetName val="schedulle1"/>
      <sheetName val="HUTANG"/>
      <sheetName val="KH-Q1,Q2,01"/>
      <sheetName val="Sumda1"/>
      <sheetName val="Material Properties"/>
      <sheetName val="eqp-rek"/>
      <sheetName val="RAW MATERIALS "/>
      <sheetName val="Conn. Lib"/>
      <sheetName val="Metod TWR"/>
      <sheetName val="2.0 Procurement"/>
      <sheetName val="PO-2"/>
      <sheetName val="HIT-PLAT"/>
      <sheetName val="OP. ALAT"/>
      <sheetName val="OP. PERJAM"/>
      <sheetName val="B. PERSONIL"/>
      <sheetName val="KAN. LOKAL"/>
      <sheetName val="own"/>
      <sheetName val="Rekap AHSP"/>
      <sheetName val="G.Grouting"/>
      <sheetName val="H. INSTRUMEN BAGONG"/>
      <sheetName val="F. Jalan &amp; Jembatan"/>
      <sheetName val="A. Persiapan"/>
      <sheetName val="Tenaga"/>
      <sheetName val="lampiran"/>
      <sheetName val="rate-alat"/>
      <sheetName val="Harga Bahan Fabrikasi"/>
      <sheetName val="Uph&amp;bhn"/>
      <sheetName val="ANALISA_BAHAN"/>
      <sheetName val="Daft_Sewa_Alat"/>
      <sheetName val="H_Satuan_Dasar"/>
      <sheetName val="DIV_2"/>
      <sheetName val="pas_wm"/>
      <sheetName val="Bantuan_Entry"/>
      <sheetName val="1__BQ"/>
      <sheetName val="OP__ALAT"/>
      <sheetName val="OP__PERJAM"/>
      <sheetName val="B__PERSONIL"/>
      <sheetName val="KAN__LOKAL"/>
      <sheetName val="LAL_-_PASAR_PAGI_"/>
      <sheetName val="Rekap_M&amp;E_ADD1_R"/>
      <sheetName val="4-Basic_Price"/>
      <sheetName val="Analisa_(2)"/>
      <sheetName val="H__Dasar"/>
      <sheetName val="BAR_SCREEN"/>
      <sheetName val="Rekap_AHSP"/>
      <sheetName val="G_Grouting"/>
      <sheetName val="H__INSTRUMEN_BAGONG"/>
      <sheetName val="F__Jalan_&amp;_Jembatan"/>
      <sheetName val="A__Persiapan"/>
      <sheetName val="Cover_Daf_2"/>
      <sheetName val="Met__Minor"/>
      <sheetName val="Agg_Halus_&amp;_Kasar"/>
      <sheetName val="Sat_Pekerjaan"/>
      <sheetName val="NP_(2)"/>
      <sheetName val="B_Penunjang"/>
      <sheetName val="harga_ANALISA"/>
      <sheetName val="ANALISA_GEDUNG"/>
      <sheetName val="ANALISA_ME"/>
      <sheetName val="_"/>
      <sheetName val="AHS_-_Riel"/>
      <sheetName val="Harga_Bahan_Fabrikasi"/>
      <sheetName val="HRG_BAHAN_&amp;_UPAH_okk"/>
      <sheetName val="Analis_Kusen_okk"/>
      <sheetName val="rek_det_1-3"/>
      <sheetName val="POINT_SCHEDULE"/>
      <sheetName val="SCHEDULE_"/>
      <sheetName val="Rekap_1"/>
      <sheetName val="Currency_Rate"/>
      <sheetName val="___"/>
      <sheetName val="hRG_Stn_Bhn,Uph,_perl"/>
      <sheetName val="Up_&amp;_bhn"/>
      <sheetName val="Rekap_analis"/>
      <sheetName val="Bill_2"/>
      <sheetName val="Bill_3"/>
      <sheetName val="Bill_4"/>
      <sheetName val="Bill_5"/>
      <sheetName val="Basic_Price"/>
      <sheetName val="R.A.B."/>
      <sheetName val="Particular Sch"/>
      <sheetName val="393585-DJS"/>
      <sheetName val="CISI INJ FITTING"/>
      <sheetName val="VESI-522444-DJSrev"/>
      <sheetName val="GammaEquivalents"/>
      <sheetName val="Konfirm"/>
      <sheetName val="NC-CM"/>
      <sheetName val="Steel-Twr"/>
      <sheetName val="EQ_an"/>
      <sheetName val="FACTORY"/>
      <sheetName val="Inputdata"/>
      <sheetName val="PJ"/>
      <sheetName val="Traf&amp;Genst"/>
      <sheetName val="FINAL SUM"/>
      <sheetName val="MEApart 1"/>
      <sheetName val="MEApart 2"/>
      <sheetName val="Vendor Quot.(Exchanger)"/>
      <sheetName val="manhour"/>
      <sheetName val="HPP X Q'TY"/>
      <sheetName val="RINCIAN-SC"/>
      <sheetName val="TONG HOP VL-NC"/>
      <sheetName val="TH VL, NC, DDHT Thanhphuoc"/>
      <sheetName val="TONG HOP VL-NC TT"/>
      <sheetName val="KPVC-BD "/>
      <sheetName val="VCV-BE-TONG"/>
      <sheetName val="RAHS"/>
      <sheetName val="BAHAN &amp; ALAT"/>
      <sheetName val="Hrg Pipa"/>
      <sheetName val="datasheet"/>
      <sheetName val="WP Tanah 2013"/>
      <sheetName val="References"/>
      <sheetName val="Products"/>
      <sheetName val="Model Setup"/>
      <sheetName val="Translations"/>
      <sheetName val="Inst.Cap."/>
      <sheetName val="Production"/>
      <sheetName val="Daftar No MAPPI"/>
      <sheetName val="VLOOK"/>
      <sheetName val="DDB"/>
      <sheetName val="B-Ops-Sawit"/>
      <sheetName val="Inv"/>
      <sheetName val="Biaya-Inv"/>
      <sheetName val="RAB 1"/>
      <sheetName val="RAB 2"/>
      <sheetName val="RAB 3"/>
      <sheetName val="Deep Well"/>
      <sheetName val="Pek Luar"/>
      <sheetName val="Parkir"/>
      <sheetName val="UPAH-BHN (2)"/>
      <sheetName val="PP"/>
      <sheetName val="AnalAdjust"/>
      <sheetName val=" PE-F-42 MR 9 Manpower"/>
      <sheetName val="BLDG_DCI"/>
      <sheetName val="BLDG_MCI"/>
      <sheetName val="JAN2002"/>
      <sheetName val="BQ ARS"/>
      <sheetName val="Analisa Tend"/>
      <sheetName val="Final(1)summary"/>
      <sheetName val="BQ &amp; Harga"/>
      <sheetName val="97 사업추정(WEKI)"/>
      <sheetName val="Isolasi Luar"/>
      <sheetName val="Analisa Upah _ Bahan Plum"/>
      <sheetName val="CAT_5"/>
      <sheetName val="Gi¸VËtT­"/>
      <sheetName val="(HSP)"/>
      <sheetName val="hps-Tbg.sgu"/>
      <sheetName val="A~H"/>
      <sheetName val="112-885"/>
      <sheetName val="Anl.+"/>
      <sheetName val="hargarob3"/>
      <sheetName val="10_Beton"/>
      <sheetName val="CAB 2"/>
      <sheetName val="9"/>
      <sheetName val="AN. HS PEK.BETON"/>
      <sheetName val="SOUND"/>
      <sheetName val="GPON"/>
      <sheetName val="RACK_EC"/>
      <sheetName val="GR_EC"/>
      <sheetName val="SS"/>
      <sheetName val="A.Card"/>
      <sheetName val="TLP"/>
      <sheetName val="TP"/>
      <sheetName val="D.Kamar"/>
      <sheetName val="GeneralInfo"/>
      <sheetName val="3-DIV3"/>
      <sheetName val="cat"/>
      <sheetName val="HARDAS-MAT"/>
      <sheetName val="hrg-sat.pek"/>
      <sheetName val="D3"/>
      <sheetName val="D4"/>
      <sheetName val="D5"/>
      <sheetName val="B.V.2"/>
      <sheetName val="B.V.1"/>
      <sheetName val="upah bahan"/>
      <sheetName val="Bea Op Alat"/>
      <sheetName val="BY_Alat(sewa)-6"/>
      <sheetName val="Hit bi transport"/>
      <sheetName val="BY_Mat-4"/>
      <sheetName val="GBR-15"/>
      <sheetName val="PASOK-16"/>
      <sheetName val="ahs1"/>
      <sheetName val="ahs3"/>
      <sheetName val="Form 1"/>
      <sheetName val="Currency"/>
      <sheetName val="4-Quarry"/>
      <sheetName val="RAB VIDEO WALL KOE"/>
      <sheetName val="RAB PC"/>
      <sheetName val="ANALISA KOE"/>
      <sheetName val="DATA MENTAH"/>
      <sheetName val="AUTO"/>
      <sheetName val="REKAP KOE MDC"/>
      <sheetName val="AUTO (2)"/>
      <sheetName val="REKAP KOE"/>
      <sheetName val="RAB DESIGN KOE"/>
      <sheetName val="RAB persiapan"/>
      <sheetName val="RAB BUILD KOE"/>
      <sheetName val="KURVA S"/>
      <sheetName val="BARCHART"/>
      <sheetName val="harga akomodasi"/>
      <sheetName val="AUTO (3)"/>
      <sheetName val="Simulasi Margin mdc"/>
      <sheetName val="REKAP MDC"/>
      <sheetName val="RAB BUILD MDC"/>
      <sheetName val="RAB VIDEO WALL MDC"/>
      <sheetName val="RAB PC MDC"/>
      <sheetName val="RAB DESIGN MDC"/>
      <sheetName val="Detail Konstruksi"/>
      <sheetName val="Prakiraan RAP Konst"/>
      <sheetName val="AHS Konstr MDC"/>
      <sheetName val="DHS Konstr MDC"/>
      <sheetName val="ANALISA MDC"/>
      <sheetName val="KURVA S MDC"/>
      <sheetName val="BARCHART MDC "/>
      <sheetName val="AHS MDC (KANTOR)"/>
      <sheetName val="DHS MDC (KANTOR)"/>
      <sheetName val="Lt. 1 (A)"/>
      <sheetName val="DIVI6"/>
      <sheetName val="anaUTama"/>
      <sheetName val="Arsitek"/>
      <sheetName val="HARGADASAR"/>
      <sheetName val="7.공정표"/>
      <sheetName val="PRD 01-7 alat"/>
      <sheetName val="EDTL"/>
      <sheetName val="BACK"/>
      <sheetName val="LBK1"/>
      <sheetName val="L2B-METODE"/>
      <sheetName val="Lamp.2A Ana Sat Mata Pemb Ut"/>
      <sheetName val="railing"/>
      <sheetName val="Engine"/>
      <sheetName val="Monitor"/>
      <sheetName val="HRG SAT"/>
      <sheetName val="BEKISTING"/>
      <sheetName val="h90-160 (penebalan)"/>
      <sheetName val="rb-42M"/>
      <sheetName val="SPT TAHUNAN"/>
      <sheetName val="Rinc_Setoran Astek"/>
      <sheetName val="DPLK_PST"/>
      <sheetName val="jkk_takaful"/>
      <sheetName val="pt-perso"/>
      <sheetName val="금액내역서"/>
      <sheetName val="TIKET ATB"/>
      <sheetName val="RENPEN"/>
      <sheetName val="3-DIV4"/>
      <sheetName val="SAT_BHN"/>
      <sheetName val="Antek3"/>
      <sheetName val="5. Pek. CF Silo"/>
      <sheetName val="2. Pek. Preheater"/>
      <sheetName val="shor"/>
      <sheetName val="div-5"/>
      <sheetName val="div-6"/>
      <sheetName val="div-7"/>
      <sheetName val="ABSEN"/>
      <sheetName val="UPAH_B_KAS"/>
      <sheetName val="UPAH_B_KAS _2_"/>
      <sheetName val="T_TANGAN"/>
      <sheetName val="HS Dasar "/>
      <sheetName val="%"/>
      <sheetName val="Print"/>
      <sheetName val="Option List"/>
      <sheetName val="BLOK-BJR"/>
      <sheetName val="GP-WB"/>
      <sheetName val="TOTAL UPAH"/>
      <sheetName val="PLANT"/>
      <sheetName val="TL"/>
      <sheetName val="PROD 15-1"/>
      <sheetName val="DIND"/>
      <sheetName val="PS"/>
      <sheetName val="STR-ATAS"/>
      <sheetName val="ANAL_WK"/>
      <sheetName val="AHS-8FO"/>
      <sheetName val="AHS-8UP"/>
      <sheetName val="1.B"/>
      <sheetName val="COMBINE"/>
      <sheetName val="HB ARSITEKTUR"/>
      <sheetName val="HB STRUKTUR"/>
      <sheetName val="TAGIHAN"/>
      <sheetName val="DAF-3"/>
      <sheetName val="Mushala"/>
      <sheetName val="tb. besi"/>
      <sheetName val="AN ALAT"/>
      <sheetName val="bilang"/>
      <sheetName val="BBaku(12C3)"/>
      <sheetName val="BBMJenis(12B1)"/>
      <sheetName val="BiLuOp(14)"/>
      <sheetName val="Bipeg-U(12D2)"/>
      <sheetName val="BiPinjamin(15)"/>
      <sheetName val="BOLain(12E2)"/>
      <sheetName val="BPeg-F(12D1)"/>
      <sheetName val="HarJabor(12C2)"/>
      <sheetName val="IkhtisarBiop(12.0)"/>
      <sheetName val="JualGTarif(11A)"/>
      <sheetName val="LabaRugi Fungsi"/>
      <sheetName val="LabaRugi Fungsi2004(21B)"/>
      <sheetName val="LabaRugi Lainnya 2005(20)"/>
      <sheetName val="LabaRugi Unsur2004(21A)"/>
      <sheetName val="PembelianiTL(12A1"/>
      <sheetName val="PendaLuOp(13)"/>
      <sheetName val="PendOpLain(11B)"/>
      <sheetName val="PenjTL(18)"/>
      <sheetName val="ProduksiTL(12B2)"/>
      <sheetName val="SewaPemb(12A2)"/>
      <sheetName val="ANALISA SNI'07(Bangli)"/>
      <sheetName val="kebut bhn"/>
      <sheetName val="res200"/>
      <sheetName val="20.1.1 Bahan Bangun &amp; Konstruks"/>
      <sheetName val="22 Operasional Kegiatan"/>
      <sheetName val="IPAL_1_"/>
      <sheetName val="PIPA_1"/>
      <sheetName val="D-3_(M)"/>
      <sheetName val="D-7_(M)"/>
      <sheetName val="Harga_S_Dasar_UNTUK_IDISI"/>
      <sheetName val="dhsb"/>
      <sheetName val="rekapan"/>
      <sheetName val="rab_usulan cco"/>
      <sheetName val="usulan cco2 ok"/>
      <sheetName val="RAB_3LT"/>
      <sheetName val="uph bhn"/>
      <sheetName val="ANL-E"/>
      <sheetName val="SAT PL"/>
      <sheetName val="SAT EL"/>
      <sheetName val="TR"/>
      <sheetName val="PV"/>
      <sheetName val="ARL"/>
      <sheetName val="CB"/>
      <sheetName val="KBL"/>
      <sheetName val="List Of Basic Price"/>
      <sheetName val="MEP"/>
      <sheetName val="page 1"/>
      <sheetName val="Sat_Bahu"/>
      <sheetName val="DIVISI I 50"/>
      <sheetName val="MixBed"/>
      <sheetName val="CondPol"/>
      <sheetName val="lh"/>
      <sheetName val="mat&amp;upah"/>
      <sheetName val="ANALISA JAN 08"/>
      <sheetName val="CF Alat"/>
      <sheetName val="analis standar(20m)"/>
      <sheetName val="ANAL BETON"/>
      <sheetName val="REQDELTA"/>
      <sheetName val="Eq. Mobilization"/>
      <sheetName val="ALAT1"/>
      <sheetName val="ALAT2 (TDK DIPAKAI)"/>
      <sheetName val="DIV10"/>
      <sheetName val="EQ"/>
      <sheetName val="MTa"/>
      <sheetName val="Anal Alat Type II A"/>
      <sheetName val="BELI _SEPTEMBER"/>
      <sheetName val="Satuan Upah &amp; Bahan"/>
      <sheetName val="SAT"/>
      <sheetName val="tidak dipakai 1"/>
      <sheetName val="BQ Detail"/>
      <sheetName val="DB-PU"/>
      <sheetName val="Pay Items"/>
      <sheetName val="C &amp; G RHS"/>
      <sheetName val="13mm E.P "/>
      <sheetName val="20mm(E.P)"/>
      <sheetName val="20mm(StaircaseP.P)"/>
      <sheetName val="13mm P.P"/>
      <sheetName val="공사비"/>
      <sheetName val="Sheet5"/>
      <sheetName val="daf_3_OK_"/>
      <sheetName val="daf_7_OK_"/>
      <sheetName val="Cover (x)"/>
      <sheetName val="Cor Apt"/>
      <sheetName val="Gia"/>
      <sheetName val="Harga ME "/>
      <sheetName val="Bahan Upah"/>
      <sheetName val="Rekap Biaya"/>
      <sheetName val="H.BAHAN"/>
      <sheetName val="B.LAIN2"/>
      <sheetName val="IN"/>
      <sheetName val="REKAPMC"/>
      <sheetName val="Analis har"/>
      <sheetName val="change"/>
      <sheetName val="Cost Control Utk Perub RAP"/>
      <sheetName val="Sel Dev"/>
      <sheetName val="Proposal"/>
      <sheetName val="RAP Change"/>
      <sheetName val="RAP Sisa"/>
      <sheetName val="Kuantitas &amp; Harga"/>
      <sheetName val="LAP   (4)"/>
      <sheetName val="LAP   (11)"/>
      <sheetName val="upah.bahan.alat"/>
      <sheetName val="analisa.K"/>
      <sheetName val="daftarkuantitas"/>
      <sheetName val="(ANALISA-lain)"/>
      <sheetName val="Upah,Bahan, Alat"/>
      <sheetName val="Daftar Harga Dasar"/>
      <sheetName val="UpahKerja"/>
      <sheetName val="cal borepile"/>
      <sheetName val="Meth "/>
      <sheetName val="JADUAL"/>
      <sheetName val="HSD Upah"/>
      <sheetName val="Master 1.0 (2)"/>
      <sheetName val="Master Sch 1.0-sro2.Adari diske"/>
      <sheetName val="LO"/>
      <sheetName val="Master_1_0_(2)"/>
      <sheetName val="Master_Sch_1_0-sro2_Adari_diske"/>
      <sheetName val="Vibro_Roller"/>
      <sheetName val="REF.ONLY"/>
      <sheetName val="ALATSEWA"/>
      <sheetName val="FLAF&amp;PARTSI"/>
      <sheetName val="SUMBER"/>
      <sheetName val="BAB_5_2_BiaLang"/>
      <sheetName val="Girder-30"/>
      <sheetName val="Ereksi-Girder-16"/>
      <sheetName val="ANALISA 1"/>
      <sheetName val="ctTBA"/>
      <sheetName val="DC"/>
      <sheetName val="UP-MAT-ALT"/>
      <sheetName val="GEN-ITEM"/>
      <sheetName val="terendah"/>
      <sheetName val="LOADDAT"/>
      <sheetName val="PROG"/>
      <sheetName val="BIAYA 07"/>
      <sheetName val="DET 08"/>
      <sheetName val="CF-hot"/>
      <sheetName val="Analis Kusen 1 ESKALASI"/>
      <sheetName val="NP (4)"/>
      <sheetName val="DRUP (ASLI)"/>
      <sheetName val="RKP PLUMBING"/>
      <sheetName val="01A_ RAB"/>
      <sheetName val="Bab13"/>
      <sheetName val="NS GD.UGD"/>
      <sheetName val="STD GD.UGD"/>
      <sheetName val="SELISIH HARGA"/>
      <sheetName val="gvl"/>
      <sheetName val="TYPE2"/>
      <sheetName val="GD B"/>
      <sheetName val="GD C"/>
      <sheetName val="GD D"/>
      <sheetName val="GD E"/>
      <sheetName val="GD F"/>
      <sheetName val="GD G"/>
      <sheetName val="GD N"/>
      <sheetName val="PH"/>
      <sheetName val="PURA"/>
      <sheetName val="GD A"/>
      <sheetName val="HLM"/>
      <sheetName val="M8"/>
      <sheetName val="CRUDE RE-bar"/>
      <sheetName val="GFA-20-N"/>
      <sheetName val="JSiar"/>
      <sheetName val="RC-BHN"/>
      <sheetName val="DIV-3"/>
      <sheetName val="DIV-8"/>
      <sheetName val="FAK"/>
      <sheetName val="RAB-ME"/>
      <sheetName val="Master_1_01"/>
      <sheetName val="Master_1_0_(2)1"/>
      <sheetName val="Master_Sch_1_0-sro2_Adari_disk1"/>
      <sheetName val="Bill_of_Qty_MEP"/>
      <sheetName val="REF_ONLY"/>
      <sheetName val="Anl_+"/>
      <sheetName val="01A__RAB"/>
      <sheetName val="Analis_Kusen_1_ESKALASI"/>
      <sheetName val="NP_(4)"/>
      <sheetName val="ANALISA_1"/>
      <sheetName val="rab_-_persiapan_&amp;_lantai-1"/>
      <sheetName val="RKP_PLUMBING"/>
      <sheetName val="GD_B"/>
      <sheetName val="GD_C"/>
      <sheetName val="GD_D"/>
      <sheetName val="GD_E"/>
      <sheetName val="GD_F"/>
      <sheetName val="GD_G"/>
      <sheetName val="GD_N"/>
      <sheetName val="GD_A"/>
      <sheetName val="CRUDE_RE-bar"/>
      <sheetName val="SELISIH_HARGA"/>
      <sheetName val="Man Power _ Comp"/>
      <sheetName val="MARK UP"/>
      <sheetName val="skenario"/>
      <sheetName val="REKAP (2)"/>
      <sheetName val="ES STG"/>
      <sheetName val="Lead Schedule"/>
      <sheetName val="Antek-2"/>
      <sheetName val="LEMBAR1"/>
      <sheetName val="TOWN"/>
      <sheetName val="INPUT 2"/>
      <sheetName val="A LIS"/>
      <sheetName val="A REKAP"/>
      <sheetName val="LISTRIK"/>
      <sheetName val="RATE&amp;FCTR"/>
      <sheetName val="Quantity"/>
      <sheetName val="eval. Juli"/>
      <sheetName val="G1"/>
      <sheetName val="rincian per proyek"/>
      <sheetName val="Analisa Tekhnis"/>
      <sheetName val="jan"/>
      <sheetName val="FEB"/>
      <sheetName val="MAR"/>
      <sheetName val="BD Div-2 sd 7.6"/>
      <sheetName val="Input monthly capex"/>
      <sheetName val="DES 15"/>
      <sheetName val="PERFORM"/>
      <sheetName val="RAP1"/>
      <sheetName val="pivotscd"/>
      <sheetName val="BAG-III"/>
      <sheetName val="Eng_Hrs"/>
      <sheetName val="Master Sch 1.0-sro2"/>
      <sheetName val="1~3"/>
      <sheetName val="5"/>
      <sheetName val="6"/>
      <sheetName val="bill qty"/>
      <sheetName val="DivVII"/>
      <sheetName val="F1c DATA ADM6"/>
      <sheetName val="Master Edit"/>
      <sheetName val="Appendix 2(SatDas)"/>
      <sheetName val="Du_lieu"/>
      <sheetName val="5-RLP01"/>
      <sheetName val="1-LBP01"/>
      <sheetName val="DIVISI 3"/>
      <sheetName val="2 MASTER APP"/>
      <sheetName val="Master_1_02"/>
      <sheetName val="Master_1_0_(2)2"/>
      <sheetName val="Master_Sch_1_0-sro2_Adari_disk2"/>
      <sheetName val="Bill_of_Qty_MEP1"/>
      <sheetName val="Up_&amp;_bhn1"/>
      <sheetName val="REF_ONLY1"/>
      <sheetName val="BIAYA_07"/>
      <sheetName val="DET_08"/>
      <sheetName val="DRUP_(ASLI)"/>
      <sheetName val="NS_GD_UGD"/>
      <sheetName val="STD_GD_UGD"/>
      <sheetName val="MARK_UP"/>
      <sheetName val="Man_Power___Comp"/>
      <sheetName val="DIVISI_3"/>
      <sheetName val="AnalisaSIPIL RIIL"/>
      <sheetName val="IV_1"/>
      <sheetName val="I_3_3"/>
      <sheetName val="ListEL"/>
      <sheetName val="bahan dan upah"/>
      <sheetName val="Bab 6 -3(5)"/>
      <sheetName val="2.3(2) Gor"/>
      <sheetName val="8.4.2 Rambu"/>
      <sheetName val="HPP"/>
      <sheetName val="DKH-S3"/>
      <sheetName val="RinciBab1"/>
      <sheetName val="UMUM-PU"/>
      <sheetName val="pro ra op"/>
      <sheetName val="grafik"/>
      <sheetName val="schalat"/>
      <sheetName val="schman"/>
      <sheetName val="schmat"/>
      <sheetName val="3-DIV5"/>
      <sheetName val="By"/>
      <sheetName val="Anl.2s.d4e"/>
      <sheetName val="01A__RAB1"/>
      <sheetName val="REKAP_(2)"/>
      <sheetName val="Rekap_Biaya"/>
      <sheetName val="Rekap_RAP"/>
      <sheetName val="ES_STG"/>
      <sheetName val="Lead_Schedule"/>
      <sheetName val="INPUT_2"/>
      <sheetName val="A_LIS"/>
      <sheetName val="A_REKAP"/>
      <sheetName val="eval__Juli"/>
      <sheetName val="rincian_per_proyek"/>
      <sheetName val="BD_Div-2_sd_7_6"/>
      <sheetName val="Analisa_Tekhnis"/>
      <sheetName val="Analisa_RAP"/>
      <sheetName val="Penyebaran_M"/>
      <sheetName val="Input_monthly_capex"/>
      <sheetName val="Rekap_Prelim"/>
      <sheetName val="DES_15"/>
      <sheetName val="Hrg_Sat"/>
      <sheetName val="Master_Sch_1_0-sro2"/>
      <sheetName val="Master_1_03"/>
      <sheetName val="Master_1_0_(2)3"/>
      <sheetName val="Master_Sch_1_0-sro2_Adari_disk3"/>
      <sheetName val="Bill_of_Qty_MEP2"/>
      <sheetName val="REF_ONLY2"/>
      <sheetName val="Anl_+1"/>
      <sheetName val="01A-_RAB1"/>
      <sheetName val="Up_&amp;_bhn2"/>
      <sheetName val="BIAYA_071"/>
      <sheetName val="DET_081"/>
      <sheetName val="ANALISA_11"/>
      <sheetName val="RKP_PLUMBING1"/>
      <sheetName val="01A__RAB2"/>
      <sheetName val="DRUP_(ASLI)1"/>
      <sheetName val="Analis_Kusen_1_ESKALASI1"/>
      <sheetName val="NP_(4)1"/>
      <sheetName val="SELISIH_HARGA1"/>
      <sheetName val="NS_GD_UGD1"/>
      <sheetName val="STD_GD_UGD1"/>
      <sheetName val="Perm__Test1"/>
      <sheetName val="rab_-_persiapan_&amp;_lantai-11"/>
      <sheetName val="MARK_UP1"/>
      <sheetName val="GD_B1"/>
      <sheetName val="GD_C1"/>
      <sheetName val="GD_D1"/>
      <sheetName val="GD_E1"/>
      <sheetName val="GD_F1"/>
      <sheetName val="GD_G1"/>
      <sheetName val="GD_N1"/>
      <sheetName val="GD_A1"/>
      <sheetName val="CRUDE_RE-bar1"/>
      <sheetName val="REKAP_(2)1"/>
      <sheetName val="SUMBER_DAYA1"/>
      <sheetName val="Rekap_Biaya1"/>
      <sheetName val="Rekap_RAP1"/>
      <sheetName val="ES_STG1"/>
      <sheetName val="Man_Power___Comp1"/>
      <sheetName val="Lead_Schedule1"/>
      <sheetName val="INPUT_21"/>
      <sheetName val="A_LIS1"/>
      <sheetName val="A_REKAP1"/>
      <sheetName val="eval__Juli1"/>
      <sheetName val="rincian_per_proyek1"/>
      <sheetName val="BD_Div-2_sd_7_61"/>
      <sheetName val="Analisa_Tekhnis1"/>
      <sheetName val="Analisa_RAP1"/>
      <sheetName val="Penyebaran_M1"/>
      <sheetName val="Input_monthly_capex1"/>
      <sheetName val="Rekap_Prelim1"/>
      <sheetName val="DES_151"/>
      <sheetName val="Hrg_Sat1"/>
      <sheetName val="Master_Sch_1_0-sro21"/>
      <sheetName val="Sat Bah _ Up"/>
      <sheetName val="BoQ C4"/>
      <sheetName val="SAPON"/>
      <sheetName val="Tab"/>
      <sheetName val="DATA-ALAT"/>
      <sheetName val="Group"/>
      <sheetName val="J"/>
      <sheetName val="Hit Vol_Sk"/>
      <sheetName val="pivot2"/>
      <sheetName val="Hrg Dsr"/>
      <sheetName val="3A7.1.Jln Insitu"/>
      <sheetName val="HSA &amp; PAB"/>
      <sheetName val="Harga Upah "/>
      <sheetName val="Div.7.2"/>
      <sheetName val="BQ(ars)"/>
      <sheetName val="PBK01"/>
      <sheetName val="CASH-lapangan"/>
      <sheetName val="Hutang-div"/>
      <sheetName val="Rincian hutang-Lap"/>
      <sheetName val="DIVI3"/>
      <sheetName val="Kajian Kendala"/>
      <sheetName val="KAS"/>
      <sheetName val="coba"/>
      <sheetName val="WT-LIST"/>
      <sheetName val="bukan PNS"/>
      <sheetName val="Analisa SNI STANDART "/>
      <sheetName val="Dasboard"/>
      <sheetName val="H_Upah"/>
      <sheetName val="Markup"/>
      <sheetName val="Formulir 7.6"/>
      <sheetName val="hitungan"/>
      <sheetName val="RAP (2)"/>
      <sheetName val="BUL"/>
      <sheetName val="S_perny &amp; CV_lama"/>
      <sheetName val="div7"/>
      <sheetName val="rab me (by owner) "/>
      <sheetName val="BQ (by owner)"/>
      <sheetName val="rab me (fisik)"/>
      <sheetName val="CalSheet"/>
      <sheetName val="m schedule"/>
      <sheetName val="Hitung"/>
      <sheetName val="Gal-Tim(A)"/>
      <sheetName val="Beton(B)"/>
      <sheetName val="Analis Upah"/>
      <sheetName val="RAB JALUR Lend.tinggi"/>
      <sheetName val="Luas-Tot"/>
      <sheetName val="2.E"/>
      <sheetName val="2.F"/>
      <sheetName val="Gaji Pokok"/>
      <sheetName val="T. Proyek-Jabatan"/>
      <sheetName val="T. Lokasi"/>
      <sheetName val="T. Rumah"/>
      <sheetName val="T. Transport"/>
      <sheetName val="MAP-Prog"/>
      <sheetName val="BoQ Total_lama"/>
      <sheetName val="ANSTRUK"/>
      <sheetName val="Typ ITS"/>
      <sheetName val="ekuitanak"/>
      <sheetName val="PHI"/>
      <sheetName val="Har Sat"/>
      <sheetName val="Harga "/>
      <sheetName val="3-DIV7.B"/>
      <sheetName val="anaMob"/>
      <sheetName val="DKH SN1-A"/>
      <sheetName val="S curve PRCPT"/>
      <sheetName val="CUACA"/>
      <sheetName val="Man_Power_Const"/>
      <sheetName val="Worksheet"/>
      <sheetName val="HARGA SAT"/>
      <sheetName val="compaction"/>
      <sheetName val="Anals"/>
      <sheetName val=" Analisa Harga"/>
      <sheetName val="HS Bhn&amp;Upah"/>
      <sheetName val="Bang B"/>
      <sheetName val="L-Mechanical"/>
      <sheetName val="PopCache"/>
      <sheetName val="Solar"/>
      <sheetName val="OLI HEQ"/>
      <sheetName val="BQ-Structur"/>
      <sheetName val="Rekap RAP real (2)"/>
      <sheetName val="HRG DSR APP"/>
      <sheetName val="Hrgdsrupah"/>
      <sheetName val="Master_1_04"/>
      <sheetName val="Master_1_0_(2)4"/>
      <sheetName val="Master_Sch_1_0-sro2_Adari_disk4"/>
      <sheetName val="HB_3"/>
      <sheetName val="Bill_of_Qty_MEP3"/>
      <sheetName val="Up_&amp;_bhn3"/>
      <sheetName val="HRG_BHN3"/>
      <sheetName val="REF_ONLY3"/>
      <sheetName val="01A-_RAB2"/>
      <sheetName val="Anl_+2"/>
      <sheetName val="NP_(4)2"/>
      <sheetName val="01A__RAB3"/>
      <sheetName val="Analis_Kusen_1_ESKALASI2"/>
      <sheetName val="ANALISA_12"/>
      <sheetName val="rab_-_persiapan_&amp;_lantai-12"/>
      <sheetName val="RKP_PLUMBING2"/>
      <sheetName val="GD_B2"/>
      <sheetName val="GD_C2"/>
      <sheetName val="GD_D2"/>
      <sheetName val="GD_E2"/>
      <sheetName val="GD_F2"/>
      <sheetName val="GD_G2"/>
      <sheetName val="GD_N2"/>
      <sheetName val="GD_A2"/>
      <sheetName val="Rekap_Biaya2"/>
      <sheetName val="MARK_UP2"/>
      <sheetName val="ES_STG2"/>
      <sheetName val="Man_Power___Comp2"/>
      <sheetName val="BIAYA_072"/>
      <sheetName val="DET_082"/>
      <sheetName val="DRUP_(ASLI)2"/>
      <sheetName val="SELISIH_HARGA2"/>
      <sheetName val="NS_GD_UGD2"/>
      <sheetName val="STD_GD_UGD2"/>
      <sheetName val="Perm__Test2"/>
      <sheetName val="CRUDE_RE-bar2"/>
      <sheetName val="REKAP_(2)2"/>
      <sheetName val="DIVISI_31"/>
      <sheetName val="Master_Sch_1_0-sro22"/>
      <sheetName val="2_MASTER_APP"/>
      <sheetName val="Rekap_RAP2"/>
      <sheetName val="A_LIS2"/>
      <sheetName val="A_REKAP2"/>
      <sheetName val="AnalisaSIPIL_RIIL"/>
      <sheetName val="SUMBER_DAYA2"/>
      <sheetName val="INPUT_22"/>
      <sheetName val="eval__Juli2"/>
      <sheetName val="Lead_Schedule2"/>
      <sheetName val="Analisa_Tekhnis2"/>
      <sheetName val="Input_monthly_capex2"/>
      <sheetName val="Rekap_Prelim2"/>
      <sheetName val="Analisa_RAP2"/>
      <sheetName val="Penyebaran_M2"/>
      <sheetName val="DES_152"/>
      <sheetName val="pro_ra_op"/>
      <sheetName val="Hrg_Sat2"/>
      <sheetName val="rincian_per_proyek2"/>
      <sheetName val="BD_Div-2_sd_7_62"/>
      <sheetName val="bill_qty"/>
      <sheetName val="F1c_DATA_ADM6"/>
      <sheetName val="Master_Edit"/>
      <sheetName val="Appendix_2(SatDas)"/>
      <sheetName val="Hit_Vol_Sk"/>
      <sheetName val="bahan_dan_upah"/>
      <sheetName val="Bab_6_-3(5)"/>
      <sheetName val="2_3(2)_Gor"/>
      <sheetName val="8_4_2_Rambu"/>
      <sheetName val="Data_Teknik"/>
      <sheetName val="RAP_(2)"/>
      <sheetName val="HARGA_SATUAN_DASAR"/>
      <sheetName val="2_E"/>
      <sheetName val="2_F"/>
      <sheetName val="Gaji_Pokok"/>
      <sheetName val="T__Proyek-Jabatan"/>
      <sheetName val="T__Lokasi"/>
      <sheetName val="T__Rumah"/>
      <sheetName val="T__Transport"/>
      <sheetName val="Anl_2s_d4e"/>
      <sheetName val="Analis_Upah"/>
      <sheetName val="RAB_JALUR_Lend_tinggi"/>
      <sheetName val="Kuantitas_&amp;_Harga"/>
      <sheetName val="HSA_&amp;_PAB"/>
      <sheetName val="Harga_Upah_"/>
      <sheetName val="TONG_HOP_VL-NC"/>
      <sheetName val="BoQ_Total_lama"/>
      <sheetName val="m_schedule"/>
      <sheetName val="Master_1_05"/>
      <sheetName val="Master_1_0_(2)5"/>
      <sheetName val="Master_Sch_1_0-sro2_Adari_disk5"/>
      <sheetName val="HB_4"/>
      <sheetName val="Cash_Flow_bulanan4"/>
      <sheetName val="Bill_of_Qty_MEP4"/>
      <sheetName val="Up_&amp;_bhn4"/>
      <sheetName val="HRG_BHN4"/>
      <sheetName val="REF_ONLY4"/>
      <sheetName val="Perm__Test3"/>
      <sheetName val="DRUP_(ASLI)3"/>
      <sheetName val="SELISIH_HARGA3"/>
      <sheetName val="Anl_+3"/>
      <sheetName val="rab_-_persiapan_&amp;_lantai-13"/>
      <sheetName val="01A__RAB4"/>
      <sheetName val="GD_B3"/>
      <sheetName val="GD_C3"/>
      <sheetName val="GD_D3"/>
      <sheetName val="GD_E3"/>
      <sheetName val="GD_F3"/>
      <sheetName val="GD_G3"/>
      <sheetName val="GD_N3"/>
      <sheetName val="GD_A3"/>
      <sheetName val="DAFTAR_HARGA4"/>
      <sheetName val="NS_GD_UGD3"/>
      <sheetName val="STD_GD_UGD3"/>
      <sheetName val="01A-_RAB3"/>
      <sheetName val="Analis_Kusen_1_ESKALASI3"/>
      <sheetName val="NP_(4)3"/>
      <sheetName val="analisa_harga_satuan3"/>
      <sheetName val="BIAYA_073"/>
      <sheetName val="DET_083"/>
      <sheetName val="ANALISA_13"/>
      <sheetName val="RKP_PLUMBING3"/>
      <sheetName val="CRUDE_RE-bar3"/>
      <sheetName val="SUMBER_DAYA3"/>
      <sheetName val="Hrg_Sat3"/>
      <sheetName val="MARK_UP3"/>
      <sheetName val="H_SAT3"/>
      <sheetName val="REKAP_(2)3"/>
      <sheetName val="Bill_Of_Quantity3"/>
      <sheetName val="Rekap_Biaya3"/>
      <sheetName val="Rekap_RAP3"/>
      <sheetName val="ES_STG3"/>
      <sheetName val="Man_Power___Comp3"/>
      <sheetName val="Lead_Schedule3"/>
      <sheetName val="INPUT_23"/>
      <sheetName val="A_LIS3"/>
      <sheetName val="A_REKAP3"/>
      <sheetName val="eval__Juli3"/>
      <sheetName val="rincian_per_proyek3"/>
      <sheetName val="Analisa_Tekhnis3"/>
      <sheetName val="BD_Div-2_sd_7_63"/>
      <sheetName val="Analisa_RAP3"/>
      <sheetName val="Penyebaran_M3"/>
      <sheetName val="Input_monthly_capex3"/>
      <sheetName val="Rekap_Prelim3"/>
      <sheetName val="DES_153"/>
      <sheetName val="Analis_harga1"/>
      <sheetName val="Master_Sch_1_0-sro23"/>
      <sheetName val="bill_qty1"/>
      <sheetName val="F1c_DATA_ADM61"/>
      <sheetName val="Master_Edit1"/>
      <sheetName val="Galian_11"/>
      <sheetName val="Appendix_2(SatDas)1"/>
      <sheetName val="DIVISI_32"/>
      <sheetName val="2_MASTER_APP1"/>
      <sheetName val="RAB_AR&amp;STR1"/>
      <sheetName val="Ana__PU1"/>
      <sheetName val="610_041"/>
      <sheetName val="610_051"/>
      <sheetName val="610_061"/>
      <sheetName val="610_071"/>
      <sheetName val="610_081"/>
      <sheetName val="AnalisaSIPIL_RIIL1"/>
      <sheetName val="bahan_dan_upah1"/>
      <sheetName val="Bab_6_-3(5)1"/>
      <sheetName val="2_3(2)_Gor1"/>
      <sheetName val="8_4_2_Rambu1"/>
      <sheetName val="Sec_I_ML1"/>
      <sheetName val="pro_ra_op1"/>
      <sheetName val="MASTER_11"/>
      <sheetName val="BoQ_C4"/>
      <sheetName val="ALAT2_(TDK_DIPAKAI)"/>
      <sheetName val="Hit_Vol_Sk1"/>
      <sheetName val="Anl_2s_d4e1"/>
      <sheetName val="Sat_Bah___Up"/>
      <sheetName val="Kuantitas_&amp;_Harga1"/>
      <sheetName val="HSA_&amp;_PAB1"/>
      <sheetName val="Harga_Upah_1"/>
      <sheetName val="Hrg_Dsr"/>
      <sheetName val="3A7_1_Jln_Insitu"/>
      <sheetName val="Div_7_2"/>
      <sheetName val="Rincian_hutang-Lap"/>
      <sheetName val="Kajian_Kendala"/>
      <sheetName val="bukan_PNS"/>
      <sheetName val="Analisa_Upah___Bahan_Plum"/>
      <sheetName val="Analisa_SNI_STANDART_"/>
      <sheetName val="Formulir_7_6"/>
      <sheetName val="Data_Teknik1"/>
      <sheetName val="RAP_(2)1"/>
      <sheetName val="S_perny_&amp;_CV_lama"/>
      <sheetName val="rab_me_(by_owner)_"/>
      <sheetName val="BQ_(by_owner)"/>
      <sheetName val="rab_me_(fisik)"/>
      <sheetName val="m_schedule1"/>
      <sheetName val="HARGA_SATUAN_DASAR1"/>
      <sheetName val="Analis_Upah1"/>
      <sheetName val="RAB_JALUR_Lend_tinggi1"/>
      <sheetName val="2_E1"/>
      <sheetName val="2_F1"/>
      <sheetName val="Gaji_Pokok1"/>
      <sheetName val="T__Proyek-Jabatan1"/>
      <sheetName val="T__Lokasi1"/>
      <sheetName val="T__Rumah1"/>
      <sheetName val="T__Transport1"/>
      <sheetName val="TONG_HOP_VL-NC1"/>
      <sheetName val="DON_GIA1"/>
      <sheetName val="CHITIET_VL-NC1"/>
      <sheetName val="BoQ_Total_lama1"/>
      <sheetName val="Typ_ITS"/>
      <sheetName val="Har_Sat"/>
      <sheetName val="Harga_"/>
      <sheetName val="3-DIV7_B"/>
      <sheetName val="DKH_SN1-A"/>
      <sheetName val="S_curve_PRCPT"/>
      <sheetName val="HARGA_SAT"/>
      <sheetName val="_Analisa_Harga"/>
      <sheetName val="HS_Bhn&amp;Upah"/>
      <sheetName val="Bang_B"/>
      <sheetName val="OLI_HEQ"/>
      <sheetName val="Rekap_RAP_real_(2)"/>
      <sheetName val="HRG_DSR_APP"/>
      <sheetName val="anal_hs"/>
      <sheetName val="info"/>
      <sheetName val="Trf-SAP-GL"/>
      <sheetName val="URAIAN "/>
      <sheetName val="LS-Rutin"/>
      <sheetName val="HSP"/>
      <sheetName val="Rutin"/>
      <sheetName val="Parameter"/>
      <sheetName val="Ass"/>
      <sheetName val="HRG-DASAR"/>
      <sheetName val="GRADE SKALA"/>
      <sheetName val="Anls"/>
      <sheetName val="Antek1"/>
      <sheetName val="H.Upah"/>
      <sheetName val="AHS Marka"/>
      <sheetName val="AHS Aspal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data 2014"/>
      <sheetName val="Daf.Dasar Upah&amp;Bahan"/>
      <sheetName val="TA"/>
      <sheetName val="U&amp;B"/>
      <sheetName val="841"/>
      <sheetName val="811"/>
      <sheetName val="8.1.1 Struktur Kantor Taman"/>
      <sheetName val="SNI FIX"/>
      <sheetName val="RAB2"/>
      <sheetName val="RKAP1"/>
      <sheetName val="RKAP2"/>
      <sheetName val="Preliminaries"/>
      <sheetName val="Elektronik"/>
      <sheetName val="VO"/>
      <sheetName val="Hargamaterial"/>
      <sheetName val="OFFICE 2 LT"/>
      <sheetName val="UshDeb00"/>
      <sheetName val="Rekap 2002 mod"/>
      <sheetName val="BARU-3"/>
      <sheetName val="BARU-4 "/>
      <sheetName val="LAMA-3"/>
      <sheetName val="LAMA-4"/>
      <sheetName val="BQ1"/>
      <sheetName val="CAT-14"/>
      <sheetName val="Waktu"/>
      <sheetName val="ANAL KOEF"/>
      <sheetName val="BOOQ"/>
      <sheetName val="DIV 5 ok"/>
      <sheetName val="CERUCUK OKE"/>
      <sheetName val="Additional"/>
      <sheetName val="On Time"/>
      <sheetName val="Curup"/>
      <sheetName val="Prabu"/>
      <sheetName val="PESANTREN"/>
      <sheetName val="G"/>
      <sheetName val="hs_ars"/>
      <sheetName val="DIV.3"/>
      <sheetName val="DIV.8"/>
      <sheetName val="DIV.IV"/>
      <sheetName val="DIV.VI"/>
      <sheetName val="DIV.VIII"/>
      <sheetName val="GE-1-2"/>
      <sheetName val="LP_2 - KUNINGAN - DUKUH ATAS"/>
      <sheetName val="Boq-civil(B)"/>
      <sheetName val="SCH-2(P)"/>
      <sheetName val="Hutang Lap"/>
      <sheetName val="Hutang-Wil"/>
      <sheetName val="div71"/>
      <sheetName val="Harga S Dasar"/>
      <sheetName val="000000"/>
      <sheetName val="Mtd_Pelak"/>
      <sheetName val="SDMPROG"/>
      <sheetName val="Summary pilecap"/>
      <sheetName val="PL98"/>
      <sheetName val="EurotoolsXRates"/>
      <sheetName val="Gen"/>
      <sheetName val="단가"/>
      <sheetName val="차액보증"/>
      <sheetName val="BQ29"/>
      <sheetName val="BID"/>
      <sheetName val="DATE"/>
      <sheetName val="총괄표"/>
      <sheetName val="내역서"/>
      <sheetName val="DATA2009"/>
      <sheetName val="SIMPRO(AGST)"/>
      <sheetName val="P&amp;L01-02GR"/>
      <sheetName val="일위대가목차"/>
      <sheetName val="FIRE FIGHTING"/>
      <sheetName val="산출내역서"/>
      <sheetName val="내역(중앙)"/>
      <sheetName val="내역(창신)"/>
      <sheetName val="mg"/>
      <sheetName val="21"/>
      <sheetName val="영업소실적"/>
      <sheetName val="pro_ra_op2"/>
      <sheetName val="Sec_I_ML2"/>
      <sheetName val="2_MASTER_APP2"/>
      <sheetName val="Analisa  _2_"/>
      <sheetName val="BASEMENT"/>
      <sheetName val="MB"/>
      <sheetName val="List of Eqp"/>
      <sheetName val="UPA"/>
      <sheetName val="DWTables"/>
      <sheetName val="I_KAMAR"/>
      <sheetName val="HARSAT-lhn"/>
      <sheetName val="brd2"/>
      <sheetName val="Demolation"/>
      <sheetName val="harga-satuan"/>
      <sheetName val="eklok"/>
      <sheetName val="am_al"/>
      <sheetName val="antr_kt"/>
      <sheetName val="Baik"/>
      <sheetName val="sp_dr"/>
      <sheetName val="kmnts"/>
      <sheetName val="perum"/>
      <sheetName val="klmbg"/>
      <sheetName val="kt_kcl"/>
      <sheetName val="Rehab NAD"/>
      <sheetName val="pmbrdy"/>
      <sheetName val="metro"/>
      <sheetName val="desa"/>
      <sheetName val="batas"/>
      <sheetName val="stratgs"/>
      <sheetName val="tertinggal"/>
      <sheetName val="bialangsung"/>
      <sheetName val="Harsat.Alat"/>
      <sheetName val="BOQ EXTERN"/>
      <sheetName val="BOQ INTERN"/>
      <sheetName val="BHN.DSR"/>
      <sheetName val="curve s"/>
      <sheetName val="E"/>
      <sheetName val="D"/>
      <sheetName val="F"/>
      <sheetName val="H"/>
      <sheetName val="Analisa.Hourly"/>
      <sheetName val="analt"/>
      <sheetName val="bjr"/>
      <sheetName val="TABEL-DETASIR"/>
      <sheetName val="TIE-INS"/>
      <sheetName val="Pemindahan Penduduk "/>
      <sheetName val="ANLIS "/>
      <sheetName val="bahanbakar"/>
      <sheetName val="U,B"/>
      <sheetName val="an-bow"/>
      <sheetName val="an-sipil"/>
      <sheetName val="an-jln"/>
      <sheetName val="an-pipa"/>
      <sheetName val="satker"/>
      <sheetName val="Analisa Struktur Beton"/>
      <sheetName val=" hrg bhn"/>
      <sheetName val="DEPRE_052"/>
      <sheetName val="An_H_Sat_Pek_Ut2"/>
      <sheetName val="River_Protect2"/>
      <sheetName val="Mat_Elk2"/>
      <sheetName val="Mat_Mek2"/>
      <sheetName val="AHS_Isolasi2"/>
      <sheetName val="BINA_GRAFINDO2"/>
      <sheetName val="BINA_MITRA_2"/>
      <sheetName val="DAOUD_MATULA2"/>
      <sheetName val="MAHRUM_NISA2"/>
      <sheetName val="RUDI_SAIFIN2"/>
      <sheetName val="tabel_berat2"/>
      <sheetName val="Ana_PasBatu_7_42"/>
      <sheetName val="ANALISA_SNI'07(ubh_bgsting)2"/>
      <sheetName val="RAB_ME2"/>
      <sheetName val="sheet_22"/>
      <sheetName val="7_ASAT2"/>
      <sheetName val="7_DATA2"/>
      <sheetName val="5_RBKI2"/>
      <sheetName val="6_RBKA2"/>
      <sheetName val="An_Struktur2"/>
      <sheetName val="Unit_Rate_(2)2"/>
      <sheetName val="Input_Data2"/>
      <sheetName val="Accept__Letter1"/>
      <sheetName val="DEPRE_051"/>
      <sheetName val="An_H_Sat_Pek_Ut1"/>
      <sheetName val="River_Protect1"/>
      <sheetName val="BINA_GRAFINDO1"/>
      <sheetName val="BINA_MITRA_1"/>
      <sheetName val="DAOUD_MATULA1"/>
      <sheetName val="MAHRUM_NISA1"/>
      <sheetName val="RUDI_SAIFIN1"/>
      <sheetName val="tabel_berat1"/>
      <sheetName val="Ana_PasBatu_7_41"/>
      <sheetName val="ANALISA_SNI'07(ubh_bgsting)1"/>
      <sheetName val="7_ASAT1"/>
      <sheetName val="7_DATA1"/>
      <sheetName val="5_RBKI1"/>
      <sheetName val="6_RBKA1"/>
      <sheetName val="Input_Data1"/>
      <sheetName val="Sat Bah &amp; Up"/>
      <sheetName val="LMP BA"/>
      <sheetName val="DET 1"/>
      <sheetName val="DET 2"/>
      <sheetName val="Analisa DW"/>
      <sheetName val="upah,bhn,alt"/>
      <sheetName val="rab KRAN UMUM"/>
      <sheetName val="rab PMA"/>
      <sheetName val="D9"/>
      <sheetName val="DAF-KUANT&amp;HARGA"/>
      <sheetName val="8x4,5"/>
      <sheetName val="20x4,5"/>
      <sheetName val="E.251"/>
      <sheetName val="4x4,5"/>
      <sheetName val="6x4,5"/>
      <sheetName val="K.012"/>
      <sheetName val="K.311"/>
      <sheetName val="Bill 2.1 Basement 41 "/>
      <sheetName val="DAF-4"/>
      <sheetName val="DAF-5"/>
      <sheetName val="iTEM hARSAT"/>
      <sheetName val="KPI-Jakon"/>
      <sheetName val="code"/>
      <sheetName val="Prog_Imbalan"/>
      <sheetName val="REG_TOTAL"/>
      <sheetName val="XLS_Avg_Rev"/>
      <sheetName val="Bill_6"/>
      <sheetName val="Bill_7"/>
      <sheetName val="SH_breakdown"/>
      <sheetName val="RAB_-1"/>
      <sheetName val="Analisa_Baku_STR_ARS"/>
      <sheetName val="Analisa_ME_"/>
      <sheetName val="hit_BKMM1"/>
      <sheetName val="LDA_LTW"/>
      <sheetName val="DIV_INC"/>
      <sheetName val="DCF_3"/>
      <sheetName val="EQ__IRR"/>
      <sheetName val="Debt_Return_Analy"/>
      <sheetName val="Urugan_Pasir"/>
      <sheetName val="H_Satuan6"/>
      <sheetName val="Jam_Alat5"/>
      <sheetName val="Vol_Lining5"/>
      <sheetName val="Vol_K_2255"/>
      <sheetName val="Analisa_&amp;_Upah4"/>
      <sheetName val="Analisa_Harga4"/>
      <sheetName val="struktur_tdk_dipakai4"/>
      <sheetName val="D_BOARD_LAMA4"/>
      <sheetName val="RAB_Arsitek4"/>
      <sheetName val="FORM_X_COST4"/>
      <sheetName val="Daf_11"/>
      <sheetName val="Bill_5_Summary4"/>
      <sheetName val="BQ_ME4"/>
      <sheetName val="Bill_2_Summary4"/>
      <sheetName val="Agregat_Halus_&amp;_Kasar4"/>
      <sheetName val="Upah_&amp;_Bahan4"/>
      <sheetName val="data_Masjid_Ksrn4"/>
      <sheetName val="RAB_Interior4"/>
      <sheetName val="Pipa_2003"/>
      <sheetName val="HARSAT_BAHAN4"/>
      <sheetName val="Bill_4_Summary4"/>
      <sheetName val="Bill_3_Summary4"/>
      <sheetName val="Unit_Rate4"/>
      <sheetName val="F_3-84"/>
      <sheetName val="Daf_Harga4"/>
      <sheetName val="An__Harga4"/>
      <sheetName val="Harsat_Upah4"/>
      <sheetName val="Harsat_Pekerjaan4"/>
      <sheetName val="HARGA_MATERIAL4"/>
      <sheetName val="D_1_74"/>
      <sheetName val="D_2_34"/>
      <sheetName val="B_T4"/>
      <sheetName val="Analisa_23"/>
      <sheetName val="D_1_54"/>
      <sheetName val="D_2_24"/>
      <sheetName val="Analisa_Upah_&amp;_Bahan_Plum4"/>
      <sheetName val="Als_Struk4"/>
      <sheetName val="Cover_Daf-24"/>
      <sheetName val="HARGA_ALAT4"/>
      <sheetName val="Bill_2_4_8"/>
      <sheetName val="Daftar_Upah4"/>
      <sheetName val="ANALISA_GRS_TENGAH4"/>
      <sheetName val="harga_bahan4"/>
      <sheetName val="harga_upah4"/>
      <sheetName val="Perhit_Alat3"/>
      <sheetName val="rab-str_Adm4"/>
      <sheetName val="R_A_B3"/>
      <sheetName val="Sat_Bahan4"/>
      <sheetName val="Sat_Alat4"/>
      <sheetName val="Sat_Upah4"/>
      <sheetName val="Economic_Assumptions3"/>
      <sheetName val="Urai__Resap_pengikat3"/>
      <sheetName val="PRD_01-74"/>
      <sheetName val="PRD_01-84"/>
      <sheetName val="PRD_01-114"/>
      <sheetName val="PRD_01-104"/>
      <sheetName val="_Harsat_Baru4"/>
      <sheetName val="Rab_Struktur4"/>
      <sheetName val="perhitungan_indeks4"/>
      <sheetName val="Bangunan_Utama4"/>
      <sheetName val="Analisa___Upah4"/>
      <sheetName val="GD_144"/>
      <sheetName val="Bill_2_4_9"/>
      <sheetName val="ANALISA_PEK_UMUM3"/>
      <sheetName val="Fill_this_out_first___3"/>
      <sheetName val="Harga_Satuan3"/>
      <sheetName val="3_Mob3"/>
      <sheetName val="DCF_SD_JUNI_043"/>
      <sheetName val="Perhitungan_Besi3"/>
      <sheetName val="Data_Ktr_Bupati_Tapsel3"/>
      <sheetName val="Anl_Sipil3"/>
      <sheetName val="Analisa_SNI4"/>
      <sheetName val="BQ_3"/>
      <sheetName val="Hit_Vol_Str_Jambi3"/>
      <sheetName val="Analisa_Quarry3"/>
      <sheetName val="Daft_Kuantitas3"/>
      <sheetName val="ANALISA_ALAT_BERAT3"/>
      <sheetName val="Analisa_HSP3"/>
      <sheetName val="Analisa_Gabungan3"/>
      <sheetName val="Alat_&amp;_Bahan3"/>
      <sheetName val="TE_TS_FA_LAN_MATV3"/>
      <sheetName val="Upah_dan_Bahan3"/>
      <sheetName val="BILL_14"/>
      <sheetName val="610_07A3"/>
      <sheetName val="HARDAS_PERKIM_23"/>
      <sheetName val="Bill_of_Qty3"/>
      <sheetName val="Bill_rekap3"/>
      <sheetName val="DIV_13"/>
      <sheetName val="Sis_Hidrol3"/>
      <sheetName val="Brk_Dwn_Sipil3"/>
      <sheetName val="Pipa_10_mm3"/>
      <sheetName val="Pipa_8_mm3"/>
      <sheetName val="Pipa_Fiber3"/>
      <sheetName val="Pipa_PE3"/>
      <sheetName val="Rekap_Tot3"/>
      <sheetName val="REKAP_ANALISA_SESUAI_PU3"/>
      <sheetName val="ANALISA_STRUKTUR_3"/>
      <sheetName val="REKAP_ANALISA_TO_PRINT3"/>
      <sheetName val="TP_ALAT3"/>
      <sheetName val="RPP01_63"/>
      <sheetName val="UPAH_BAHAN_ARST3"/>
      <sheetName val="met_bab33"/>
      <sheetName val="anal_bab83"/>
      <sheetName val="Rekap_Direct_Cost3"/>
      <sheetName val="Analisa_0213"/>
      <sheetName val="progres_sub_unv3"/>
      <sheetName val="Calcu_023"/>
      <sheetName val="COST_TOGO3"/>
      <sheetName val="D_BOARD3"/>
      <sheetName val="ANS_STR3"/>
      <sheetName val="HARGA_BAHAN_UPAH3"/>
      <sheetName val="REKAP_A_BESAR3"/>
      <sheetName val="II_1_STR_GED_A3"/>
      <sheetName val="Ans_Kom_Precast3"/>
      <sheetName val="Analisa_STR3"/>
      <sheetName val="Rekap_Anal3"/>
      <sheetName val="Harga_Satuan_(T_P_)3"/>
      <sheetName val="Analisa_HSP_(T_P_)3"/>
      <sheetName val="_R_A_B3"/>
      <sheetName val="Hrg_Bhn_(2)3"/>
      <sheetName val="Bor_Pile3"/>
      <sheetName val="ANALISA_SM3"/>
      <sheetName val="Based_KV,_palembang_&amp;_KJI3"/>
      <sheetName val="daf_harga_(reil)3"/>
      <sheetName val="_Biaya_alat_jam_(reil)3"/>
      <sheetName val="_Biaya_alat_jam3"/>
      <sheetName val="Sat__Pek_1"/>
      <sheetName val="2__MVAC_R11"/>
      <sheetName val="B_as3"/>
      <sheetName val="penawaran_baja3"/>
      <sheetName val="Pos_4-13"/>
      <sheetName val="Str_BT1"/>
      <sheetName val="STR_PODIUM1"/>
      <sheetName val="STR_PODIUM_(2)1"/>
      <sheetName val="REKAP_STR1"/>
      <sheetName val="REKAP_ME_CSPL1"/>
      <sheetName val="H_Sat_Jembatan3"/>
      <sheetName val="IDLE_ALAT1"/>
      <sheetName val="Grading_Tahap_11"/>
      <sheetName val="R__Upah1"/>
      <sheetName val="R__Bahan1"/>
      <sheetName val="R__Alat1"/>
      <sheetName val="R__Subkont1"/>
      <sheetName val="Det_Str_BT1"/>
      <sheetName val="BERAT_TUL_1"/>
      <sheetName val="14_jalan&amp;saluran1"/>
      <sheetName val="BAHAN_(2)1"/>
      <sheetName val="Bantuan_Entry1"/>
      <sheetName val="A_1_Persiapan_non_std1"/>
      <sheetName val="Owning_cost_Alat1"/>
      <sheetName val="o_rekap#41"/>
      <sheetName val="dongia_(2)1"/>
      <sheetName val="THPDMoi__(2)1"/>
      <sheetName val="CHITIET_VL-NC-TT_-1p1"/>
      <sheetName val="TH_XL1"/>
      <sheetName val="CHITIET_VL-NC-TT-3p1"/>
      <sheetName val="t-h_HA_THE1"/>
      <sheetName val="TONGKE3p_1"/>
      <sheetName val="Rekap__ME1"/>
      <sheetName val="dongia__2_1"/>
      <sheetName val="THPDMoi___2_1"/>
      <sheetName val="TONG_HOP_VL_NC1"/>
      <sheetName val="TH_VL__NC__DDHT_Thanhphuoc1"/>
      <sheetName val="t_h_HA_THE1"/>
      <sheetName val="CHITIET_VL_NC_TT__1p1"/>
      <sheetName val="TONG_HOP_VL_NC_TT1"/>
      <sheetName val="CHITIET_VL_NC1"/>
      <sheetName val="CHITIET_VL_NC_TT_3p1"/>
      <sheetName val="KPVC_BD_1"/>
      <sheetName val="Prog_Imbalan1"/>
      <sheetName val="Balok_L_21"/>
      <sheetName val="Spec_ME1"/>
      <sheetName val="anal_SNI1"/>
      <sheetName val="1_Cover1"/>
      <sheetName val="Anals_11"/>
      <sheetName val="rap_rinci1"/>
      <sheetName val="Analisa_Mob__31"/>
      <sheetName val="Analisa_Mob_11"/>
      <sheetName val="Analisa_Alat1"/>
      <sheetName val="RAB_(A)_(2)1"/>
      <sheetName val="DATA_BASE1"/>
      <sheetName val="REG_TOTAL1"/>
      <sheetName val="XLS_Avg_Rev1"/>
      <sheetName val="Bill_21"/>
      <sheetName val="Bill_31"/>
      <sheetName val="Bill_41"/>
      <sheetName val="Bill_51"/>
      <sheetName val="Bill_61"/>
      <sheetName val="Bill_71"/>
      <sheetName val="Peralatan_(2)1"/>
      <sheetName val="Daftar_Sewa1"/>
      <sheetName val="Analisa_(ok_punya)1"/>
      <sheetName val="Rekap_Vol1"/>
      <sheetName val="BT_KALI1"/>
      <sheetName val="REK_ADD1"/>
      <sheetName val="M_Pekerjaan1"/>
      <sheetName val="QSS_Building1"/>
      <sheetName val="Unit_Cost1"/>
      <sheetName val="pas_wm1"/>
      <sheetName val="Daft_Sewa_Alat1"/>
      <sheetName val="Upah_Bhn1"/>
      <sheetName val="SCHEDULE_1"/>
      <sheetName val="SH_breakdown1"/>
      <sheetName val="RAB_-11"/>
      <sheetName val="B_Penunjang1"/>
      <sheetName val="S_roomToyota1"/>
      <sheetName val="H__Dasar1"/>
      <sheetName val="BAR_SCREEN1"/>
      <sheetName val="Analisa_Baku_STR_ARS1"/>
      <sheetName val="Analisa_ME_1"/>
      <sheetName val="hit_BKMM2"/>
      <sheetName val="LDA_LTW1"/>
      <sheetName val="DIV_INC1"/>
      <sheetName val="DCF_31"/>
      <sheetName val="EQ__IRR1"/>
      <sheetName val="Debt_Return_Analy1"/>
      <sheetName val="Rekap_M&amp;E_ADD1_R1"/>
      <sheetName val="harga_ANALISA1"/>
      <sheetName val="ANALISA_GEDUNG1"/>
      <sheetName val="ANALISA_ME1"/>
      <sheetName val="H_SAT-PRK1"/>
      <sheetName val="Analisa_(2)1"/>
      <sheetName val="Rekap_Bill1"/>
      <sheetName val="Balance_sheet1"/>
      <sheetName val="AHS_-_Riel1"/>
      <sheetName val="Urugan_Pasir1"/>
      <sheetName val="Sat_Pekerjaan1"/>
      <sheetName val="POINT_SCHEDULE1"/>
      <sheetName val="_1"/>
      <sheetName val="4-Basic_Price1"/>
      <sheetName val="ANA-HRG"/>
      <sheetName val="Sat Das"/>
      <sheetName val="Customize Your Purchase Order"/>
      <sheetName val="TYPICAL"/>
      <sheetName val="WF "/>
      <sheetName val="ANL.2.1"/>
      <sheetName val="DIV 7"/>
      <sheetName val="DIV 3"/>
      <sheetName val="Biaya UK Prod"/>
      <sheetName val="AKP"/>
      <sheetName val="ANTEKNIK"/>
      <sheetName val="BY_Bank-12"/>
      <sheetName val="PP-8"/>
      <sheetName val="BY_TL-9"/>
      <sheetName val="BY_Upah-3"/>
      <sheetName val="TNG_TL-10"/>
      <sheetName val="RBP-1"/>
      <sheetName val="RBP-KP"/>
      <sheetName val="Analisa RAB"/>
      <sheetName val="Alat B"/>
      <sheetName val="Bahan B"/>
      <sheetName val="Upah B"/>
      <sheetName val="Lain-Lain"/>
      <sheetName val="Telusur"/>
      <sheetName val="BQ RAB"/>
      <sheetName val="THR"/>
      <sheetName val="ANALISA SNI'07rootsREV"/>
      <sheetName val="Analisa BOW 07"/>
      <sheetName val="HRGST"/>
      <sheetName val="bahan 2004"/>
      <sheetName val="product"/>
      <sheetName val="FORM_BQ_TL_PRATU_4cct"/>
      <sheetName val="conc-mix"/>
      <sheetName val="XL4Poppy"/>
      <sheetName val="May"/>
      <sheetName val="JULI"/>
      <sheetName val="Harsat-Isal"/>
      <sheetName val="LEMBAR3"/>
      <sheetName val="LEMBAR4"/>
      <sheetName val="LEMBAR5"/>
      <sheetName val="LEMBAR2"/>
      <sheetName val="analisa stroke"/>
      <sheetName val="MT_an"/>
      <sheetName val="Alatt"/>
      <sheetName val="3a"/>
      <sheetName val="6b"/>
      <sheetName val="lab bahasa"/>
      <sheetName val="EARTH WORKS"/>
      <sheetName val="Daftar Harga Bahan"/>
      <sheetName val="An Biaya Kons.Pek.Kayu &amp; Atap"/>
      <sheetName val="Harga-upah"/>
      <sheetName val="D+W"/>
      <sheetName val="BQ anal"/>
      <sheetName val="Lamp3AnAlat"/>
      <sheetName val="Indeks"/>
      <sheetName val="Lamp2HS"/>
      <sheetName val="IN.DATA"/>
      <sheetName val="UnitRate22"/>
      <sheetName val="Analisa Harga Satuan baru"/>
      <sheetName val="Analisa Galian Tanah Struktur"/>
      <sheetName val="BHN.Ars"/>
      <sheetName val="STD A OK"/>
      <sheetName val="NON STD A OK"/>
      <sheetName val="STND B"/>
      <sheetName val="NON STD ME"/>
      <sheetName val="POND"/>
      <sheetName val="NON STD B "/>
      <sheetName val="STD C"/>
      <sheetName val="PL1"/>
      <sheetName val="PL2"/>
      <sheetName val="PL3"/>
      <sheetName val="PL4"/>
      <sheetName val="AHS Tipe A rev KMS"/>
      <sheetName val="AHS Tipe 1 Dormitor rev KMS"/>
      <sheetName val=" "/>
      <sheetName val="REKAP PL FF"/>
      <sheetName val="Time Schedule"/>
      <sheetName val="BEDAH"/>
      <sheetName val="MARGIN"/>
      <sheetName val="RestGal_C"/>
      <sheetName val="Stressing bed"/>
      <sheetName val="HITUNGAN SCRAP"/>
      <sheetName val="HARGA_DASAR3"/>
      <sheetName val="RUMUS_BTL"/>
      <sheetName val="an__struktur"/>
      <sheetName val="DIV_21"/>
      <sheetName val="BOQ_Mainroad_IIA"/>
      <sheetName val="___1"/>
      <sheetName val="hRG_Stn_Bhn,Uph,_perl1"/>
      <sheetName val="H_Satuan_Dasar1"/>
      <sheetName val="Rekap_11"/>
      <sheetName val="ANALISA_OKE"/>
      <sheetName val="Alat_Berat"/>
      <sheetName val="DAF_HRG"/>
      <sheetName val="D3_4_4"/>
      <sheetName val="Currency_Rate1"/>
      <sheetName val="Met__Minor1"/>
      <sheetName val="NP_(2)1"/>
      <sheetName val="Agg_Halus_&amp;_Kasar1"/>
      <sheetName val="Income_Statement-May_2004"/>
      <sheetName val="SEWA_ALT"/>
      <sheetName val="Breakdown_ACS_(Actual)"/>
      <sheetName val="Breakdown_ACS_(Contract)"/>
      <sheetName val="rek_det_1-31"/>
      <sheetName val="Basic_Price1"/>
      <sheetName val="ANALISA_BAHAN1"/>
      <sheetName val="Harga_Bahan_Fabrikasi1"/>
      <sheetName val="rab-str-TAHAP_1-PC1"/>
      <sheetName val="1__BQ1"/>
      <sheetName val="OP__ALAT1"/>
      <sheetName val="OP__PERJAM1"/>
      <sheetName val="B__PERSONIL1"/>
      <sheetName val="KAN__LOKAL1"/>
      <sheetName val="Rekap_AHSP1"/>
      <sheetName val="G_Grouting1"/>
      <sheetName val="H__INSTRUMEN_BAGONG1"/>
      <sheetName val="F__Jalan_&amp;_Jembatan1"/>
      <sheetName val="A__Persiapan1"/>
      <sheetName val="Cover_Daf_21"/>
      <sheetName val="LAL_-_PASAR_PAGI_1"/>
      <sheetName val="HRG_BAHAN_&amp;_UPAH_okk1"/>
      <sheetName val="Analis_Kusen_okk1"/>
      <sheetName val="Rekap_analis1"/>
      <sheetName val="H_DASAR"/>
      <sheetName val="BGT_07"/>
      <sheetName val="Isolasi_Luar_Dalam"/>
      <sheetName val="Daftar_Upah,Bhn,&amp;_alat"/>
      <sheetName val="T-3_2_UP_Material"/>
      <sheetName val="S_BAHAN"/>
      <sheetName val="DATA_PROYEK"/>
      <sheetName val="Strand_PDMR1"/>
      <sheetName val="Post_tension_PDMR1"/>
      <sheetName val="Rokan_1"/>
      <sheetName val="Std-Prod_KS"/>
      <sheetName val="Data_Alat"/>
      <sheetName val="V___REKAP_TOTAL_-_MEP"/>
      <sheetName val="REKAP_-_SITEPLAN"/>
      <sheetName val="REKAP_UTILITAS"/>
      <sheetName val="REKAP_GEDUNG"/>
      <sheetName val="REKAP_-_POS_JAGA"/>
      <sheetName val="RELOKASI_-_EXISTING"/>
      <sheetName val="V___1_MEKANIKAL_-_SITEPLAN"/>
      <sheetName val="V___2_ELEKTRIKAL_-_SITEPLAN"/>
      <sheetName val="_V___1_MEKANIKAL_-_UTILITAS"/>
      <sheetName val="_V___2_ELEKTRIKAL_-_UTILITAS_"/>
      <sheetName val="V_1__MEKANIKAL_-_GDG"/>
      <sheetName val="V_2_1__ELEKTRIKAL_GDG_"/>
      <sheetName val="Analisa_Harga_Inst__Penerangan"/>
      <sheetName val="Report_detil_kondisi"/>
      <sheetName val="detil_kondisi"/>
      <sheetName val="ANALISA_BARU_40_M"/>
      <sheetName val="PIPE&amp;ACCESORRIES_(3)"/>
      <sheetName val="Man_Power"/>
      <sheetName val="DOORS_&amp;WINDOWS"/>
      <sheetName val="BQ-1A_prelim"/>
      <sheetName val="_Columns"/>
      <sheetName val="Particular_Sch"/>
      <sheetName val="CISI_INJ_FITTING"/>
      <sheetName val="Realisasi_Mingguan"/>
      <sheetName val="Realisasi_Harian"/>
      <sheetName val="Rencana_Harian"/>
      <sheetName val="Rencana_Mingguan"/>
      <sheetName val="Dump_Truck"/>
      <sheetName val="Tuki_1"/>
      <sheetName val="Tuki_2"/>
      <sheetName val="Tuki_3"/>
      <sheetName val="Tuki_4"/>
      <sheetName val="Tuki_5"/>
      <sheetName val="Tuki_6"/>
      <sheetName val="Tuki_7"/>
      <sheetName val="Tuki_8"/>
      <sheetName val="Besi_Tuka"/>
      <sheetName val="HSU_2016"/>
      <sheetName val="Huruf_(9)"/>
      <sheetName val="Bahan_"/>
      <sheetName val="Rekap_Gab"/>
      <sheetName val="S-Curve_(2017)"/>
      <sheetName val="Data_Keu"/>
      <sheetName val="Sch_Tender"/>
      <sheetName val="BQ_OE"/>
      <sheetName val="analisa_STRUKTUR"/>
      <sheetName val="Divisi_10_(2)"/>
      <sheetName val="LPH_1"/>
      <sheetName val="Jml_HRG-ALT-04"/>
      <sheetName val="CCO_ALT-04"/>
      <sheetName val="ANAL_2_1"/>
      <sheetName val="LAMP_2_2"/>
      <sheetName val="10_1_(1)"/>
      <sheetName val="10_1_(2)"/>
      <sheetName val="10_1_(3)"/>
      <sheetName val="10_1_(4)"/>
      <sheetName val="10_1_(5)"/>
      <sheetName val="RAW_MATERIALS_"/>
      <sheetName val="Rekap_BQ"/>
      <sheetName val="JARINGAN_DATA"/>
      <sheetName val="MASTER_CLOCK"/>
      <sheetName val="IP_PABX"/>
      <sheetName val="TATA_SUARA"/>
      <sheetName val="Rekap_"/>
      <sheetName val="7_공정표"/>
      <sheetName val="PRD_01-7_alat"/>
      <sheetName val="UNIT_PRICE"/>
      <sheetName val="Lamp_2A_Ana_Sat_Mata_Pemb_Ut"/>
      <sheetName val="h90-160_(penebalan)"/>
      <sheetName val="An_Basic"/>
      <sheetName val="Stay Cable PDMR2"/>
      <sheetName val="Budget"/>
      <sheetName val="Prod 02"/>
      <sheetName val="Prod 01-1"/>
      <sheetName val="Prod 01-2"/>
      <sheetName val="civil-work"/>
      <sheetName val="Found 150 kv w pile"/>
      <sheetName val="Found 500 w pile"/>
      <sheetName val="basic-price"/>
      <sheetName val="Stock Material"/>
      <sheetName val="KPB-Alat"/>
      <sheetName val="KPB-Bahan"/>
      <sheetName val="KPB_Bank"/>
      <sheetName val="KPB-BUA"/>
      <sheetName val="KPB-PP"/>
      <sheetName val="KPB-Sub"/>
      <sheetName val="KPB-Upah"/>
      <sheetName val="KRB_Bahan"/>
      <sheetName val="KRB_Subkont"/>
      <sheetName val="Prod 03-1"/>
      <sheetName val="WIP"/>
      <sheetName val="HP"/>
      <sheetName val="SCEDHULLE"/>
      <sheetName val="H_Satuan7"/>
      <sheetName val="Jam_Alat6"/>
      <sheetName val="Vol_Lining6"/>
      <sheetName val="Vol_K_2256"/>
      <sheetName val="Analisa_&amp;_Upah5"/>
      <sheetName val="Analisa_Harga5"/>
      <sheetName val="struktur_tdk_dipakai5"/>
      <sheetName val="D_BOARD_LAMA5"/>
      <sheetName val="RAB_Arsitek5"/>
      <sheetName val="FORM_X_COST5"/>
      <sheetName val="Bill_5_Summary5"/>
      <sheetName val="BQ_ME5"/>
      <sheetName val="Bill_2_Summary5"/>
      <sheetName val="Agregat_Halus_&amp;_Kasar5"/>
      <sheetName val="Upah_&amp;_Bahan5"/>
      <sheetName val="data_Masjid_Ksrn5"/>
      <sheetName val="RAB_Interior5"/>
      <sheetName val="Pipa_2004"/>
      <sheetName val="HARSAT_BAHAN5"/>
      <sheetName val="Bill_4_Summary5"/>
      <sheetName val="Bill_3_Summary5"/>
      <sheetName val="Unit_Rate5"/>
      <sheetName val="F_3-85"/>
      <sheetName val="Daf_Harga5"/>
      <sheetName val="An__Harga5"/>
      <sheetName val="Harsat_Upah5"/>
      <sheetName val="Harsat_Pekerjaan5"/>
      <sheetName val="HARGA_MATERIAL5"/>
      <sheetName val="D_1_75"/>
      <sheetName val="D_2_35"/>
      <sheetName val="B_T5"/>
      <sheetName val="Analisa_24"/>
      <sheetName val="D_1_55"/>
      <sheetName val="D_2_25"/>
      <sheetName val="Analisa_Upah_&amp;_Bahan_Plum5"/>
      <sheetName val="Als_Struk5"/>
      <sheetName val="Cash_Flow_bulanan5"/>
      <sheetName val="Cover_Daf-25"/>
      <sheetName val="HARGA_ALAT5"/>
      <sheetName val="Bill_2_4_10"/>
      <sheetName val="Daftar_Harga5"/>
      <sheetName val="Daftar_Upah5"/>
      <sheetName val="ANALISA_GRS_TENGAH5"/>
      <sheetName val="harga_bahan5"/>
      <sheetName val="harga_upah5"/>
      <sheetName val="Perhit_Alat4"/>
      <sheetName val="rab-str_Adm5"/>
      <sheetName val="R_A_B4"/>
      <sheetName val="Sat_Bahan5"/>
      <sheetName val="Sat_Alat5"/>
      <sheetName val="Sat_Upah5"/>
      <sheetName val="Economic_Assumptions4"/>
      <sheetName val="Urai__Resap_pengikat4"/>
      <sheetName val="PRD_01-75"/>
      <sheetName val="PRD_01-85"/>
      <sheetName val="PRD_01-115"/>
      <sheetName val="PRD_01-105"/>
      <sheetName val="_Harsat_Baru5"/>
      <sheetName val="Rab_Struktur5"/>
      <sheetName val="perhitungan_indeks5"/>
      <sheetName val="Bangunan_Utama5"/>
      <sheetName val="Analisa___Upah5"/>
      <sheetName val="GD_145"/>
      <sheetName val="Bill_2_4_11"/>
      <sheetName val="ANALISA_PEK_UMUM4"/>
      <sheetName val="Fill_this_out_first___4"/>
      <sheetName val="Harga_Satuan4"/>
      <sheetName val="3_Mob4"/>
      <sheetName val="DCF_SD_JUNI_044"/>
      <sheetName val="Perhitungan_Besi4"/>
      <sheetName val="Data_Ktr_Bupati_Tapsel4"/>
      <sheetName val="Anl_Sipil4"/>
      <sheetName val="Analisa_SNI5"/>
      <sheetName val="BQ_4"/>
      <sheetName val="Analisa_Harga_Satuan4"/>
      <sheetName val="Hit_Vol_Str_Jambi4"/>
      <sheetName val="Analisa_Quarry4"/>
      <sheetName val="Daft_Kuantitas4"/>
      <sheetName val="ANALISA_ALAT_BERAT4"/>
      <sheetName val="Analisa_HSP4"/>
      <sheetName val="Analisa_Gabungan4"/>
      <sheetName val="Accept__Letter2"/>
      <sheetName val="Alat_&amp;_Bahan4"/>
      <sheetName val="TE_TS_FA_LAN_MATV4"/>
      <sheetName val="Upah_dan_Bahan4"/>
      <sheetName val="BILL_15"/>
      <sheetName val="610_07A4"/>
      <sheetName val="HARDAS_PERKIM_24"/>
      <sheetName val="Bill_of_Qty4"/>
      <sheetName val="Bill_rekap4"/>
      <sheetName val="DIV_14"/>
      <sheetName val="Sis_Hidrol4"/>
      <sheetName val="Brk_Dwn_Sipil4"/>
      <sheetName val="Pipa_10_mm4"/>
      <sheetName val="Pipa_8_mm4"/>
      <sheetName val="Pipa_Fiber4"/>
      <sheetName val="Pipa_PE4"/>
      <sheetName val="Rekap_Tot4"/>
      <sheetName val="REKAP_ANALISA_SESUAI_PU4"/>
      <sheetName val="ANALISA_STRUKTUR_4"/>
      <sheetName val="REKAP_ANALISA_TO_PRINT4"/>
      <sheetName val="TP_ALAT4"/>
      <sheetName val="RPP01_64"/>
      <sheetName val="UPAH_BAHAN_ARST4"/>
      <sheetName val="met_bab34"/>
      <sheetName val="anal_bab84"/>
      <sheetName val="Rekap_Direct_Cost4"/>
      <sheetName val="Analisa_0214"/>
      <sheetName val="progres_sub_unv4"/>
      <sheetName val="Calcu_024"/>
      <sheetName val="COST_TOGO4"/>
      <sheetName val="D_BOARD4"/>
      <sheetName val="ANS_STR4"/>
      <sheetName val="HARGA_BAHAN_UPAH4"/>
      <sheetName val="REKAP_A_BESAR4"/>
      <sheetName val="II_1_STR_GED_A4"/>
      <sheetName val="Ans_Kom_Precast4"/>
      <sheetName val="Analisa_STR4"/>
      <sheetName val="Rekap_Anal4"/>
      <sheetName val="Harga_Satuan_(T_P_)4"/>
      <sheetName val="Analisa_HSP_(T_P_)4"/>
      <sheetName val="BILL_OF_QUANTITY4"/>
      <sheetName val="_R_A_B4"/>
      <sheetName val="Hrg_Bhn_(2)4"/>
      <sheetName val="H_SAT4"/>
      <sheetName val="Bor_Pile4"/>
      <sheetName val="ANALISA_SM4"/>
      <sheetName val="Based_KV,_palembang_&amp;_KJI4"/>
      <sheetName val="RAB_AR&amp;STR2"/>
      <sheetName val="daf_harga_(reil)4"/>
      <sheetName val="_Biaya_alat_jam_(reil)4"/>
      <sheetName val="_Biaya_alat_jam4"/>
      <sheetName val="Sat__Pek_2"/>
      <sheetName val="2__MVAC_R12"/>
      <sheetName val="Mat_Elk3"/>
      <sheetName val="Mat_Mek3"/>
      <sheetName val="AHS_Isolasi3"/>
      <sheetName val="B_as4"/>
      <sheetName val="penawaran_baja4"/>
      <sheetName val="Pos_4-14"/>
      <sheetName val="Str_BT2"/>
      <sheetName val="STR_PODIUM2"/>
      <sheetName val="STR_PODIUM_(2)2"/>
      <sheetName val="REKAP_STR2"/>
      <sheetName val="REKAP_ME_CSPL2"/>
      <sheetName val="RAB_ME3"/>
      <sheetName val="sheet_23"/>
      <sheetName val="H_Sat_Jembatan4"/>
      <sheetName val="IDLE_ALAT2"/>
      <sheetName val="Grading_Tahap_12"/>
      <sheetName val="An_Struktur3"/>
      <sheetName val="Unit_Rate_(2)3"/>
      <sheetName val="R__Upah2"/>
      <sheetName val="R__Bahan2"/>
      <sheetName val="R__Alat2"/>
      <sheetName val="R__Subkont2"/>
      <sheetName val="Analis_harga2"/>
      <sheetName val="Det_Str_BT2"/>
      <sheetName val="BERAT_TUL_2"/>
      <sheetName val="14_jalan&amp;saluran2"/>
      <sheetName val="BAHAN_(2)2"/>
      <sheetName val="Bantuan_Entry2"/>
      <sheetName val="A_1_Persiapan_non_std2"/>
      <sheetName val="Ana__PU2"/>
      <sheetName val="Owning_cost_Alat2"/>
      <sheetName val="o_rekap#42"/>
      <sheetName val="dongia_(2)2"/>
      <sheetName val="DON_GIA2"/>
      <sheetName val="THPDMoi__(2)2"/>
      <sheetName val="CHITIET_VL-NC2"/>
      <sheetName val="CHITIET_VL-NC-TT_-1p2"/>
      <sheetName val="TH_XL2"/>
      <sheetName val="CHITIET_VL-NC-TT-3p2"/>
      <sheetName val="t-h_HA_THE2"/>
      <sheetName val="TONGKE3p_2"/>
      <sheetName val="Rekap__ME2"/>
      <sheetName val="dongia__2_2"/>
      <sheetName val="THPDMoi___2_2"/>
      <sheetName val="TONG_HOP_VL_NC2"/>
      <sheetName val="TH_VL__NC__DDHT_Thanhphuoc2"/>
      <sheetName val="t_h_HA_THE2"/>
      <sheetName val="CHITIET_VL_NC_TT__1p2"/>
      <sheetName val="TONG_HOP_VL_NC_TT2"/>
      <sheetName val="CHITIET_VL_NC2"/>
      <sheetName val="CHITIET_VL_NC_TT_3p2"/>
      <sheetName val="KPVC_BD_2"/>
      <sheetName val="Prog_Imbalan2"/>
      <sheetName val="Balok_L_22"/>
      <sheetName val="Spec_ME2"/>
      <sheetName val="anal_SNI2"/>
      <sheetName val="1_Cover2"/>
      <sheetName val="Anals_12"/>
      <sheetName val="rap_rinci2"/>
      <sheetName val="Analisa_Mob__32"/>
      <sheetName val="Analisa_Mob_12"/>
      <sheetName val="Analisa_Alat2"/>
      <sheetName val="RAB_(A)_(2)2"/>
      <sheetName val="DATA_BASE2"/>
      <sheetName val="REG_TOTAL2"/>
      <sheetName val="XLS_Avg_Rev2"/>
      <sheetName val="Bill_22"/>
      <sheetName val="Bill_32"/>
      <sheetName val="Bill_42"/>
      <sheetName val="Bill_52"/>
      <sheetName val="Bill_62"/>
      <sheetName val="Bill_72"/>
      <sheetName val="MASTER_12"/>
      <sheetName val="Galian_12"/>
      <sheetName val="Peralatan_(2)2"/>
      <sheetName val="Daftar_Sewa2"/>
      <sheetName val="Analisa_(ok_punya)2"/>
      <sheetName val="Rekap_Vol2"/>
      <sheetName val="BT_KALI2"/>
      <sheetName val="REK_ADD2"/>
      <sheetName val="M_Pekerjaan2"/>
      <sheetName val="QSS_Building2"/>
      <sheetName val="Unit_Cost2"/>
      <sheetName val="pas_wm2"/>
      <sheetName val="Daft_Sewa_Alat2"/>
      <sheetName val="Upah_Bhn2"/>
      <sheetName val="SCHEDULE_2"/>
      <sheetName val="SH_breakdown2"/>
      <sheetName val="RAB_-12"/>
      <sheetName val="B_Penunjang2"/>
      <sheetName val="S_roomToyota2"/>
      <sheetName val="H__Dasar2"/>
      <sheetName val="BAR_SCREEN2"/>
      <sheetName val="Analisa_Baku_STR_ARS2"/>
      <sheetName val="Analisa_ME_2"/>
      <sheetName val="hit_BKMM3"/>
      <sheetName val="LDA_LTW2"/>
      <sheetName val="DIV_INC2"/>
      <sheetName val="DCF_32"/>
      <sheetName val="EQ__IRR2"/>
      <sheetName val="Debt_Return_Analy2"/>
      <sheetName val="Rekap_M&amp;E_ADD1_R2"/>
      <sheetName val="harga_ANALISA2"/>
      <sheetName val="ANALISA_GEDUNG2"/>
      <sheetName val="ANALISA_ME2"/>
      <sheetName val="H_SAT-PRK2"/>
      <sheetName val="Analisa_(2)2"/>
      <sheetName val="610_042"/>
      <sheetName val="610_052"/>
      <sheetName val="610_062"/>
      <sheetName val="610_072"/>
      <sheetName val="610_082"/>
      <sheetName val="Rekap_Bill2"/>
      <sheetName val="Balance_sheet2"/>
      <sheetName val="AHS_-_Riel2"/>
      <sheetName val="Urugan_Pasir2"/>
      <sheetName val="Sat_Pekerjaan2"/>
      <sheetName val="POINT_SCHEDULE2"/>
      <sheetName val="_2"/>
      <sheetName val="4-Basic_Price2"/>
      <sheetName val="Option_List"/>
      <sheetName val="Final_Summary"/>
      <sheetName val="BREAKDOWN_2"/>
      <sheetName val="Pay_Items"/>
      <sheetName val="C_&amp;_G_RHS"/>
      <sheetName val="13mm_E_P_"/>
      <sheetName val="20mm(E_P)"/>
      <sheetName val="20mm(StaircaseP_P)"/>
      <sheetName val="13mm_P_P"/>
      <sheetName val="Sat_Das"/>
      <sheetName val="MEApart_1"/>
      <sheetName val="MEApart_2"/>
      <sheetName val="_PE-F-42_MR_9_Manpowe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HARGA SATUAN UPAH PEKERJA"/>
      <sheetName val="PEMBESIAN BALOK tukang (2)"/>
      <sheetName val="EVALUASI 64"/>
      <sheetName val="Pt"/>
      <sheetName val="Ahs.2"/>
      <sheetName val="Ahs.1"/>
      <sheetName val="Rekap Addendum"/>
      <sheetName val="REKAP RAB"/>
      <sheetName val="REK. GABUNG"/>
      <sheetName val="HARGA RAP"/>
      <sheetName val="T&amp;B_BULK_TOTAL"/>
      <sheetName val="AnlPin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/>
      <sheetData sheetId="549"/>
      <sheetData sheetId="550"/>
      <sheetData sheetId="551"/>
      <sheetData sheetId="552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 refreshError="1"/>
      <sheetData sheetId="1441" refreshError="1"/>
      <sheetData sheetId="1442"/>
      <sheetData sheetId="1443"/>
      <sheetData sheetId="1444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/>
      <sheetData sheetId="1707"/>
      <sheetData sheetId="1708"/>
      <sheetData sheetId="1709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/>
      <sheetData sheetId="1764" refreshError="1"/>
      <sheetData sheetId="1765" refreshError="1"/>
      <sheetData sheetId="1766" refreshError="1"/>
      <sheetData sheetId="1767"/>
      <sheetData sheetId="1768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/>
      <sheetData sheetId="1796"/>
      <sheetData sheetId="1797"/>
      <sheetData sheetId="1798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/>
      <sheetData sheetId="1825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/>
      <sheetData sheetId="1960"/>
      <sheetData sheetId="1961"/>
      <sheetData sheetId="1962"/>
      <sheetData sheetId="1963"/>
      <sheetData sheetId="1964"/>
      <sheetData sheetId="1965"/>
      <sheetData sheetId="1966" refreshError="1"/>
      <sheetData sheetId="1967"/>
      <sheetData sheetId="1968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/>
      <sheetData sheetId="2146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/>
      <sheetData sheetId="2229" refreshError="1"/>
      <sheetData sheetId="2230" refreshError="1"/>
      <sheetData sheetId="2231" refreshError="1"/>
      <sheetData sheetId="2232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 refreshError="1"/>
      <sheetData sheetId="2489" refreshError="1"/>
      <sheetData sheetId="2490" refreshError="1"/>
      <sheetData sheetId="2491" refreshError="1"/>
      <sheetData sheetId="2492"/>
      <sheetData sheetId="2493" refreshError="1"/>
      <sheetData sheetId="2494" refreshError="1"/>
      <sheetData sheetId="2495" refreshError="1"/>
      <sheetData sheetId="2496"/>
      <sheetData sheetId="2497"/>
      <sheetData sheetId="2498"/>
      <sheetData sheetId="2499"/>
      <sheetData sheetId="2500"/>
      <sheetData sheetId="2501"/>
      <sheetData sheetId="2502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/>
      <sheetData sheetId="2509" refreshError="1"/>
      <sheetData sheetId="2510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/>
      <sheetData sheetId="2547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/>
      <sheetData sheetId="2654"/>
      <sheetData sheetId="2655"/>
      <sheetData sheetId="2656"/>
      <sheetData sheetId="2657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/>
      <sheetData sheetId="2683"/>
      <sheetData sheetId="2684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/>
      <sheetData sheetId="2704"/>
      <sheetData sheetId="2705"/>
      <sheetData sheetId="2706"/>
      <sheetData sheetId="2707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/>
      <sheetData sheetId="2742"/>
      <sheetData sheetId="2743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/>
      <sheetData sheetId="2753"/>
      <sheetData sheetId="2754" refreshError="1"/>
      <sheetData sheetId="2755" refreshError="1"/>
      <sheetData sheetId="2756" refreshError="1"/>
      <sheetData sheetId="2757" refreshError="1"/>
      <sheetData sheetId="2758"/>
      <sheetData sheetId="2759"/>
      <sheetData sheetId="2760" refreshError="1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c"/>
      <sheetName val="Spek"/>
      <sheetName val="COVER"/>
      <sheetName val="MK"/>
      <sheetName val="EK"/>
      <sheetName val="AHASS"/>
      <sheetName val="AHAS PANEL"/>
      <sheetName val="A"/>
      <sheetName val="B"/>
      <sheetName val="C"/>
      <sheetName val="D"/>
      <sheetName val="F"/>
      <sheetName val="H"/>
      <sheetName val="REKAP"/>
      <sheetName val="B tmbh"/>
      <sheetName val="C tmbh "/>
      <sheetName val="D tmbh"/>
      <sheetName val="F tmbh"/>
      <sheetName val="H tmbh"/>
      <sheetName val="STR"/>
      <sheetName val="BASE-PL1(H-shape)(OLD)"/>
      <sheetName val="CAPITOL MEKANIKAL"/>
      <sheetName val="an. struktur"/>
      <sheetName val="harsat"/>
      <sheetName val="Dashboard"/>
      <sheetName val="I-KAMAR"/>
      <sheetName val="NAMES"/>
      <sheetName val="anal"/>
      <sheetName val="Vol Gonggang Rev"/>
      <sheetName val="2_2"/>
      <sheetName val="BAHAN"/>
      <sheetName val="BQ-IABK"/>
      <sheetName val="har-sat"/>
      <sheetName val="FINISHING"/>
      <sheetName val="BASEMENT"/>
      <sheetName val="Bank"/>
      <sheetName val="Bunga"/>
      <sheetName val="Mark-up"/>
      <sheetName val="Analisa &amp; Upah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satuan_pek"/>
      <sheetName val="STRUKTUR"/>
      <sheetName val="I-KAMAR"/>
      <sheetName val="an. struktur"/>
      <sheetName val="harsat"/>
      <sheetName val="Dashboard"/>
      <sheetName val="black_out"/>
      <sheetName val="ANALISA PEK.UMUM"/>
      <sheetName val="BAHAN"/>
      <sheetName val="Sat Bah &amp; Up"/>
      <sheetName val="Elektrikal"/>
      <sheetName val="Har-mat"/>
      <sheetName val="Bank"/>
      <sheetName val="Bunga"/>
      <sheetName val="Mark-up"/>
      <sheetName val="HARSAT BAHAN"/>
      <sheetName val="ANALISA STR _ ARS"/>
      <sheetName val="DAF-BAHAN"/>
      <sheetName val="DAF-UPAH"/>
      <sheetName val="ANALISA"/>
      <sheetName val="ALAT"/>
      <sheetName val="Plumbing"/>
      <sheetName val="AHS ARS"/>
      <sheetName val="A"/>
      <sheetName val="Analisa &amp; Upah"/>
      <sheetName val="Hargamat"/>
      <sheetName val="ANALISA SM"/>
      <sheetName val="FLAF&amp;PARTSI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_harian"/>
      <sheetName val="sewa_alat"/>
      <sheetName val="harsat"/>
      <sheetName val="Analisa"/>
      <sheetName val="upah_borong"/>
      <sheetName val="satuan_alat"/>
      <sheetName val="satuan_pek"/>
      <sheetName val="resume"/>
      <sheetName val="proposal"/>
      <sheetName val="Blk A"/>
      <sheetName val="AHAS PANEL"/>
      <sheetName val="CAPITOL MEKANIKAL"/>
      <sheetName val="an. struktur"/>
      <sheetName val="Dashboard"/>
      <sheetName val="Daf 1"/>
      <sheetName val="Analisa ME "/>
      <sheetName val="TAMKUR "/>
      <sheetName val="anal"/>
      <sheetName val="STR"/>
      <sheetName val="STRUKTUR"/>
      <sheetName val="H.Satuan"/>
      <sheetName val="PROG"/>
      <sheetName val="I-KAMAR"/>
      <sheetName val="ANALISA GRS TENGAH"/>
      <sheetName val="Penwrn"/>
      <sheetName val="Scd_RAB"/>
      <sheetName val="DAF_3"/>
      <sheetName val="DAF_4"/>
      <sheetName val="Analisa &amp; Upah"/>
      <sheetName val="DAF-5"/>
      <sheetName val="Sheet1"/>
      <sheetName val="2_2"/>
      <sheetName val="BYYALA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FIRE ALARM"/>
      <sheetName val="lampu"/>
      <sheetName val="EK"/>
      <sheetName val="OHC"/>
      <sheetName val="ahas-ins"/>
      <sheetName val="INSTALASI AC &amp; EXHAUSE"/>
      <sheetName val="MK"/>
      <sheetName val="Panel,feeder,elek"/>
      <sheetName val="RAB-BQ"/>
      <sheetName val="REKAP"/>
      <sheetName val="AHAS PANEL"/>
      <sheetName val="ana_str"/>
      <sheetName val="Harsat"/>
      <sheetName val="CAPITOL MEKANIK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-List"/>
      <sheetName val="dasboard"/>
      <sheetName val="Kurva-s"/>
      <sheetName val="R.Tambah"/>
      <sheetName val="Rekap"/>
      <sheetName val="Persiapan"/>
      <sheetName val="Add"/>
      <sheetName val="Struktur"/>
      <sheetName val="Re-Ars"/>
      <sheetName val="Arsitektur"/>
      <sheetName val="Ars-Cladding"/>
      <sheetName val="Re-Penunjang"/>
      <sheetName val="Str-Penunj"/>
      <sheetName val="Ars-Penunj"/>
      <sheetName val="Halaman"/>
      <sheetName val="R.tenis"/>
      <sheetName val="BQ-Tenis"/>
      <sheetName val="R.Bang Tamb"/>
      <sheetName val="BOQ_Aula"/>
      <sheetName val="BOQ_Fasilitas"/>
      <sheetName val="BOQ_Infrastruktur"/>
      <sheetName val="BOQ_Paviliun"/>
      <sheetName val="BOQ_R.jabatan"/>
      <sheetName val="Ana Beton"/>
      <sheetName val="Ana-Sanitri"/>
      <sheetName val="Prelim"/>
      <sheetName val="Analisa"/>
      <sheetName val="analisa Str"/>
      <sheetName val="Material"/>
      <sheetName val="BQ_Tenis"/>
      <sheetName val="Cover"/>
      <sheetName val="Fill this out first___"/>
      <sheetName val="duct"/>
      <sheetName val="Daftmat"/>
      <sheetName val="STR"/>
      <sheetName val="RAW MATERIALS "/>
      <sheetName val="Alat"/>
      <sheetName val="satuan_pek"/>
      <sheetName val="gvl"/>
      <sheetName val="Sheet1"/>
      <sheetName val="Master Schedule"/>
      <sheetName val="COST-PERSON-J.O."/>
      <sheetName val="RENTAL1"/>
      <sheetName val="sort2"/>
      <sheetName val="Anls-ME Tampil"/>
      <sheetName val="STAF"/>
      <sheetName val="PEKERJAAN PERSIAPAN"/>
      <sheetName val="Ans Kom Precast"/>
      <sheetName val="PJ"/>
      <sheetName val="UPAH &amp; BHN"/>
      <sheetName val="hsat-SD"/>
      <sheetName val="an-satuan"/>
      <sheetName val="Rekap-SD"/>
      <sheetName val="RAB"/>
      <sheetName val="FAK"/>
      <sheetName val="REMUNERASISTANDAR"/>
      <sheetName val="TABEL-DETASIR"/>
      <sheetName val="Ch"/>
      <sheetName val="DAPUR"/>
      <sheetName val="INFR STR"/>
      <sheetName val="PAGAR KLLG"/>
      <sheetName val="FINISHING"/>
      <sheetName val="Pipe"/>
      <sheetName val="XL4Test5"/>
      <sheetName val="Upah-Bahan"/>
      <sheetName val="Bill of Qty MEP"/>
      <sheetName val="DT PENDUKUNG"/>
      <sheetName val="DONGIA"/>
      <sheetName val="4-Basic Price"/>
      <sheetName val="APP-9"/>
      <sheetName val="Bahan"/>
      <sheetName val="Upah"/>
      <sheetName val="reNCANA Intern"/>
      <sheetName val="Metode"/>
      <sheetName val="Data"/>
      <sheetName val="REF.ONLY"/>
      <sheetName val="Volume Intern"/>
      <sheetName val="Rekap K5"/>
      <sheetName val="H-BHN"/>
      <sheetName val="Fill this out first..."/>
      <sheetName val="I-KAMAR"/>
      <sheetName val="R_Tambah1"/>
      <sheetName val="R_tenis1"/>
      <sheetName val="R_Bang_Tamb1"/>
      <sheetName val="BOQ_R_jabatan1"/>
      <sheetName val="Ana_Beton1"/>
      <sheetName val="analisa_Str1"/>
      <sheetName val="Bill_of_Qty_MEP1"/>
      <sheetName val="REF_ONLY1"/>
      <sheetName val="RAW_MATERIALS_1"/>
      <sheetName val="COST-PERSON-J_O_1"/>
      <sheetName val="Fill_this_out_first___2"/>
      <sheetName val="Master_Schedule1"/>
      <sheetName val="Fill_this_out_first___3"/>
      <sheetName val="R_Tambah"/>
      <sheetName val="R_tenis"/>
      <sheetName val="R_Bang_Tamb"/>
      <sheetName val="BOQ_R_jabatan"/>
      <sheetName val="Ana_Beton"/>
      <sheetName val="analisa_Str"/>
      <sheetName val="Bill_of_Qty_MEP"/>
      <sheetName val="REF_ONLY"/>
      <sheetName val="RAW_MATERIALS_"/>
      <sheetName val="COST-PERSON-J_O_"/>
      <sheetName val="Fill_this_out_first___"/>
      <sheetName val="Master_Schedule"/>
      <sheetName val="Fill_this_out_first___1"/>
      <sheetName val="SAP"/>
      <sheetName val="R_Tambah2"/>
      <sheetName val="R_tenis2"/>
      <sheetName val="R_Bang_Tamb2"/>
      <sheetName val="BOQ_R_jabatan2"/>
      <sheetName val="Ana_Beton2"/>
      <sheetName val="analisa_Str2"/>
      <sheetName val="Bill_of_Qty_MEP2"/>
      <sheetName val="REF_ONLY2"/>
      <sheetName val="RAW_MATERIALS_2"/>
      <sheetName val="COST-PERSON-J_O_2"/>
      <sheetName val="Fill_this_out_first___4"/>
      <sheetName val="Master_Schedule2"/>
      <sheetName val="Fill_this_out_first___5"/>
      <sheetName val="R_Tambah3"/>
      <sheetName val="R_tenis3"/>
      <sheetName val="R_Bang_Tamb3"/>
      <sheetName val="BOQ_R_jabatan3"/>
      <sheetName val="Ana_Beton3"/>
      <sheetName val="analisa_Str3"/>
      <sheetName val="Bill_of_Qty_MEP3"/>
      <sheetName val="REF_ONLY3"/>
      <sheetName val="RAW_MATERIALS_3"/>
      <sheetName val="COST-PERSON-J_O_3"/>
      <sheetName val="Fill_this_out_first___6"/>
      <sheetName val="Master_Schedule3"/>
      <sheetName val="Fill_this_out_first___7"/>
      <sheetName val="Resume-Analisa"/>
      <sheetName val="Hargamat"/>
      <sheetName val="B - Norelec"/>
      <sheetName val="A"/>
      <sheetName val="Input"/>
      <sheetName val="Olah"/>
      <sheetName val="SEX"/>
      <sheetName val="Waktu"/>
      <sheetName val="Anls"/>
      <sheetName val="koef"/>
      <sheetName val="BQ"/>
      <sheetName val="hsp-STR-ARS"/>
      <sheetName val="harsat"/>
      <sheetName val="DAF-BAHAN"/>
      <sheetName val="DAF-UPAH"/>
      <sheetName val="NAMES"/>
      <sheetName val="D7"/>
      <sheetName val="D4"/>
      <sheetName val="D6"/>
      <sheetName val="D8"/>
      <sheetName val="HB"/>
      <sheetName val="Kuantitas &amp; 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8">
          <cell r="O28">
            <v>0.97499999999999998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2">
          <cell r="L52">
            <v>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K2">
            <v>1</v>
          </cell>
        </row>
      </sheetData>
      <sheetData sheetId="26" refreshError="1"/>
      <sheetData sheetId="27" refreshError="1">
        <row r="79">
          <cell r="J79">
            <v>647400</v>
          </cell>
        </row>
      </sheetData>
      <sheetData sheetId="28" refreshError="1">
        <row r="9">
          <cell r="J9">
            <v>1</v>
          </cell>
        </row>
        <row r="29">
          <cell r="K29">
            <v>0.75</v>
          </cell>
        </row>
      </sheetData>
      <sheetData sheetId="29">
        <row r="52">
          <cell r="L52">
            <v>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Analisa"/>
    </sheetNames>
    <sheetDataSet>
      <sheetData sheetId="0" refreshError="1"/>
      <sheetData sheetId="1" refreshError="1"/>
      <sheetData sheetId="2" refreshError="1"/>
      <sheetData sheetId="3" refreshError="1">
        <row r="13">
          <cell r="F13">
            <v>400</v>
          </cell>
        </row>
        <row r="22">
          <cell r="F22">
            <v>5670</v>
          </cell>
        </row>
        <row r="35">
          <cell r="F35">
            <v>74800</v>
          </cell>
        </row>
        <row r="50">
          <cell r="F50">
            <v>88930</v>
          </cell>
        </row>
        <row r="61">
          <cell r="F61">
            <v>91780</v>
          </cell>
        </row>
        <row r="72">
          <cell r="F72">
            <v>41620</v>
          </cell>
        </row>
        <row r="81">
          <cell r="F81">
            <v>550</v>
          </cell>
        </row>
        <row r="99">
          <cell r="F99">
            <v>7190</v>
          </cell>
        </row>
        <row r="108">
          <cell r="F108">
            <v>8580</v>
          </cell>
        </row>
        <row r="117">
          <cell r="F117">
            <v>11400</v>
          </cell>
        </row>
        <row r="126">
          <cell r="F126">
            <v>1950</v>
          </cell>
        </row>
        <row r="136">
          <cell r="F136">
            <v>7290</v>
          </cell>
        </row>
        <row r="146">
          <cell r="F146">
            <v>11190</v>
          </cell>
        </row>
        <row r="155">
          <cell r="F155">
            <v>24020</v>
          </cell>
        </row>
        <row r="169">
          <cell r="F169">
            <v>127760</v>
          </cell>
        </row>
        <row r="178">
          <cell r="F178">
            <v>115440</v>
          </cell>
        </row>
        <row r="192">
          <cell r="F192">
            <v>162120</v>
          </cell>
        </row>
        <row r="206">
          <cell r="F206">
            <v>172290</v>
          </cell>
        </row>
        <row r="218">
          <cell r="F218">
            <v>184510</v>
          </cell>
        </row>
        <row r="230">
          <cell r="F230">
            <v>194680</v>
          </cell>
        </row>
        <row r="243">
          <cell r="F243">
            <v>2220</v>
          </cell>
        </row>
        <row r="256">
          <cell r="F256">
            <v>2460</v>
          </cell>
        </row>
        <row r="272">
          <cell r="F272">
            <v>200</v>
          </cell>
        </row>
        <row r="284">
          <cell r="F284">
            <v>3110</v>
          </cell>
        </row>
        <row r="296">
          <cell r="F296">
            <v>3200</v>
          </cell>
        </row>
        <row r="308">
          <cell r="F308">
            <v>2900</v>
          </cell>
        </row>
        <row r="322">
          <cell r="F322">
            <v>520</v>
          </cell>
        </row>
        <row r="333">
          <cell r="F333">
            <v>840</v>
          </cell>
        </row>
        <row r="345">
          <cell r="F345">
            <v>40010</v>
          </cell>
        </row>
        <row r="356">
          <cell r="F356">
            <v>14150</v>
          </cell>
        </row>
        <row r="370">
          <cell r="F370">
            <v>15770</v>
          </cell>
        </row>
        <row r="384">
          <cell r="F384">
            <v>17580</v>
          </cell>
        </row>
        <row r="398">
          <cell r="F398">
            <v>19580</v>
          </cell>
        </row>
        <row r="411">
          <cell r="F411">
            <v>31700</v>
          </cell>
        </row>
        <row r="423">
          <cell r="F423">
            <v>55240</v>
          </cell>
        </row>
        <row r="436">
          <cell r="F436">
            <v>111100</v>
          </cell>
        </row>
        <row r="449">
          <cell r="F449">
            <v>115460</v>
          </cell>
        </row>
        <row r="462">
          <cell r="F462">
            <v>120080</v>
          </cell>
        </row>
        <row r="475">
          <cell r="F475">
            <v>133150</v>
          </cell>
        </row>
        <row r="489">
          <cell r="F489">
            <v>23080</v>
          </cell>
        </row>
        <row r="503">
          <cell r="F503">
            <v>27330</v>
          </cell>
        </row>
        <row r="517">
          <cell r="F517">
            <v>26960</v>
          </cell>
        </row>
        <row r="531">
          <cell r="F531">
            <v>35110</v>
          </cell>
        </row>
        <row r="545">
          <cell r="F545">
            <v>30290</v>
          </cell>
        </row>
        <row r="559">
          <cell r="F559">
            <v>38070</v>
          </cell>
        </row>
        <row r="572">
          <cell r="F572">
            <v>20950</v>
          </cell>
        </row>
        <row r="585">
          <cell r="F585">
            <v>19350</v>
          </cell>
        </row>
        <row r="598">
          <cell r="F598">
            <v>18240</v>
          </cell>
        </row>
        <row r="611">
          <cell r="F611">
            <v>16390</v>
          </cell>
        </row>
        <row r="623">
          <cell r="F623">
            <v>7380</v>
          </cell>
        </row>
        <row r="635">
          <cell r="F635">
            <v>6500</v>
          </cell>
        </row>
        <row r="647">
          <cell r="F647">
            <v>6160</v>
          </cell>
        </row>
        <row r="659">
          <cell r="F659">
            <v>5900</v>
          </cell>
        </row>
        <row r="678">
          <cell r="F678">
            <v>1821790</v>
          </cell>
        </row>
        <row r="693">
          <cell r="F693">
            <v>5880</v>
          </cell>
        </row>
        <row r="708">
          <cell r="F708">
            <v>6850</v>
          </cell>
        </row>
        <row r="723">
          <cell r="F723">
            <v>5690</v>
          </cell>
        </row>
        <row r="738">
          <cell r="F738">
            <v>6630</v>
          </cell>
        </row>
        <row r="753">
          <cell r="F753">
            <v>5310</v>
          </cell>
        </row>
        <row r="768">
          <cell r="F768">
            <v>6190</v>
          </cell>
        </row>
        <row r="784">
          <cell r="F784">
            <v>7680</v>
          </cell>
        </row>
        <row r="800">
          <cell r="F800">
            <v>8100</v>
          </cell>
        </row>
        <row r="819">
          <cell r="F819">
            <v>10740</v>
          </cell>
        </row>
        <row r="839">
          <cell r="F839">
            <v>14590</v>
          </cell>
        </row>
        <row r="853">
          <cell r="F853">
            <v>28810</v>
          </cell>
        </row>
        <row r="867">
          <cell r="F867">
            <v>20780</v>
          </cell>
        </row>
        <row r="882">
          <cell r="F882">
            <v>29380</v>
          </cell>
        </row>
        <row r="896">
          <cell r="F896">
            <v>24420</v>
          </cell>
        </row>
        <row r="909">
          <cell r="F909">
            <v>14430</v>
          </cell>
        </row>
        <row r="922">
          <cell r="F922">
            <v>11990</v>
          </cell>
        </row>
        <row r="935">
          <cell r="F935">
            <v>7590</v>
          </cell>
        </row>
        <row r="948">
          <cell r="F948">
            <v>3700</v>
          </cell>
        </row>
        <row r="960">
          <cell r="F960">
            <v>10860</v>
          </cell>
        </row>
        <row r="972">
          <cell r="F972">
            <v>8680</v>
          </cell>
        </row>
        <row r="985">
          <cell r="F985">
            <v>1026080</v>
          </cell>
        </row>
        <row r="998">
          <cell r="F998">
            <v>1867910</v>
          </cell>
        </row>
        <row r="1011">
          <cell r="F1011">
            <v>114900</v>
          </cell>
        </row>
        <row r="1025">
          <cell r="F1025">
            <v>62820</v>
          </cell>
        </row>
        <row r="1039">
          <cell r="F1039">
            <v>85480</v>
          </cell>
        </row>
        <row r="1054">
          <cell r="F1054">
            <v>112080</v>
          </cell>
        </row>
        <row r="1070">
          <cell r="F1070">
            <v>92830</v>
          </cell>
        </row>
        <row r="1086">
          <cell r="F1086">
            <v>77540</v>
          </cell>
        </row>
        <row r="1099">
          <cell r="F1099">
            <v>46380</v>
          </cell>
        </row>
        <row r="1112">
          <cell r="F1112">
            <v>54830</v>
          </cell>
        </row>
        <row r="1126">
          <cell r="F1126">
            <v>155640</v>
          </cell>
        </row>
        <row r="1138">
          <cell r="F1138">
            <v>1020190</v>
          </cell>
        </row>
        <row r="1149">
          <cell r="F1149">
            <v>542240</v>
          </cell>
        </row>
        <row r="1162">
          <cell r="F1162">
            <v>668080</v>
          </cell>
        </row>
        <row r="1174">
          <cell r="F1174">
            <v>897980</v>
          </cell>
        </row>
        <row r="1186">
          <cell r="F1186">
            <v>1744980</v>
          </cell>
        </row>
        <row r="1199">
          <cell r="F1199">
            <v>30630</v>
          </cell>
        </row>
        <row r="1212">
          <cell r="F1212">
            <v>19150</v>
          </cell>
        </row>
        <row r="1225">
          <cell r="F1225">
            <v>15740</v>
          </cell>
        </row>
        <row r="1238">
          <cell r="F1238">
            <v>25630</v>
          </cell>
        </row>
        <row r="1252">
          <cell r="F1252">
            <v>40530</v>
          </cell>
        </row>
        <row r="1266">
          <cell r="F1266">
            <v>17270</v>
          </cell>
        </row>
        <row r="1280">
          <cell r="F1280">
            <v>22990</v>
          </cell>
        </row>
        <row r="1294">
          <cell r="F1294">
            <v>23980</v>
          </cell>
        </row>
        <row r="1309">
          <cell r="F1309">
            <v>158210</v>
          </cell>
        </row>
        <row r="1324">
          <cell r="F1324">
            <v>130260</v>
          </cell>
        </row>
        <row r="1334">
          <cell r="F1334">
            <v>13470</v>
          </cell>
        </row>
        <row r="1343">
          <cell r="F1343">
            <v>5860</v>
          </cell>
        </row>
        <row r="1353">
          <cell r="F1353">
            <v>4230</v>
          </cell>
        </row>
        <row r="1363">
          <cell r="F1363">
            <v>2660</v>
          </cell>
        </row>
        <row r="1374">
          <cell r="F1374">
            <v>6500</v>
          </cell>
        </row>
        <row r="1384">
          <cell r="F1384">
            <v>19270</v>
          </cell>
        </row>
        <row r="1393">
          <cell r="F1393">
            <v>9400</v>
          </cell>
        </row>
        <row r="1403">
          <cell r="F1403">
            <v>21820</v>
          </cell>
        </row>
        <row r="1413">
          <cell r="F1413">
            <v>26180</v>
          </cell>
        </row>
        <row r="1426">
          <cell r="F1426">
            <v>29630</v>
          </cell>
        </row>
        <row r="1439">
          <cell r="F1439">
            <v>37630</v>
          </cell>
        </row>
        <row r="1452">
          <cell r="F1452">
            <v>27640</v>
          </cell>
        </row>
        <row r="1465">
          <cell r="F1465">
            <v>32070</v>
          </cell>
        </row>
        <row r="1474">
          <cell r="F1474">
            <v>13180</v>
          </cell>
        </row>
        <row r="1482">
          <cell r="F1482">
            <v>600</v>
          </cell>
        </row>
        <row r="1491">
          <cell r="F1491">
            <v>240</v>
          </cell>
        </row>
        <row r="1500">
          <cell r="F1500">
            <v>480</v>
          </cell>
        </row>
        <row r="1511">
          <cell r="F1511">
            <v>920</v>
          </cell>
        </row>
        <row r="1522">
          <cell r="F1522">
            <v>1850</v>
          </cell>
        </row>
        <row r="1533">
          <cell r="F1533">
            <v>89980</v>
          </cell>
        </row>
        <row r="1543">
          <cell r="F1543">
            <v>52030</v>
          </cell>
        </row>
        <row r="1554">
          <cell r="F1554">
            <v>3030</v>
          </cell>
        </row>
        <row r="1563">
          <cell r="F1563">
            <v>730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AT-HRG "/>
      <sheetName val="TOTAL"/>
      <sheetName val="DAF-1"/>
      <sheetName val="DAF-2"/>
      <sheetName val="DAF-3"/>
      <sheetName val="DAF- 4"/>
      <sheetName val="DAF-5"/>
      <sheetName val="DAF-6"/>
      <sheetName val="DAF-7"/>
      <sheetName val="DAF-8"/>
      <sheetName val="DAF-9"/>
      <sheetName val="DAF-10"/>
      <sheetName val="DAF-11"/>
      <sheetName val="DAFT-12"/>
      <sheetName val="DAF_2"/>
      <sheetName val="CATATAN-HARGA"/>
      <sheetName val="DAF-NO.1"/>
      <sheetName val="DAF-NO.2"/>
      <sheetName val="DAF NO.3"/>
      <sheetName val="DAF-NO.4"/>
      <sheetName val="komponen"/>
      <sheetName val="Isolasi Luar Dalam"/>
      <sheetName val="Isolasi Luar"/>
      <sheetName val="analisa Str"/>
      <sheetName val="Analisa"/>
      <sheetName val="dasboard"/>
      <sheetName val="upah"/>
      <sheetName val="Data"/>
      <sheetName val="ana drainase"/>
      <sheetName val="Bhn"/>
      <sheetName val="RAB"/>
      <sheetName val="Sheet5"/>
      <sheetName val="FINISHING"/>
      <sheetName val="PT."/>
      <sheetName val="Input"/>
      <sheetName val="harsat"/>
      <sheetName val="Sat Bah &amp; Up"/>
      <sheetName val="NAMES"/>
      <sheetName val="I-KAMAR"/>
      <sheetName val="Bill No.13.1"/>
      <sheetName val="CAT-HRG_"/>
      <sheetName val="DAF-_4"/>
      <sheetName val="DAF-NO_1"/>
      <sheetName val="DAF-NO_2"/>
      <sheetName val="DAF_NO_3"/>
      <sheetName val="DAF-NO_4"/>
      <sheetName val="Isolasi_Luar_Dalam"/>
      <sheetName val="Isolasi_Luar"/>
      <sheetName val="analisa_Str"/>
      <sheetName val="Anls"/>
      <sheetName val="BASEMENT"/>
      <sheetName val="Bahan"/>
      <sheetName val="Analisa &amp; Upah"/>
      <sheetName val="Mon Upah+Alat+Material"/>
      <sheetName val="Sat. Pek."/>
      <sheetName val="H.Satuan"/>
      <sheetName val="REF.ONLY"/>
      <sheetName val="STR"/>
      <sheetName val="Daf 1"/>
      <sheetName val="BAG-2"/>
      <sheetName val="CF"/>
      <sheetName val="AHS ASLI"/>
      <sheetName val="2_2"/>
      <sheetName val="DAFTAR (2)"/>
      <sheetName val="hg sat 2"/>
      <sheetName val="hg sat BM"/>
      <sheetName val="BU"/>
      <sheetName val="daf_3_OK_"/>
      <sheetName val="daf_7_OK_"/>
      <sheetName val="PT_"/>
      <sheetName val="ana_drainase"/>
      <sheetName val="Sat_Bah_&amp;_Up"/>
      <sheetName val="Bill_No_13_1"/>
      <sheetName val="2.2"/>
      <sheetName val="Analisa Harga"/>
      <sheetName val="Summary"/>
      <sheetName val="BQ mep"/>
      <sheetName val="DAF_1"/>
      <sheetName val="Bahan _ Upah"/>
      <sheetName val="4-MVAC"/>
      <sheetName val="I_KAMAR"/>
      <sheetName val="FAKTOR"/>
      <sheetName val="Cover"/>
      <sheetName val="Pt"/>
      <sheetName val="ANALISA ALAT BERAT"/>
      <sheetName val="Bill rekap"/>
      <sheetName val="Bill of Qty"/>
      <sheetName val="DAF)6"/>
      <sheetName val="DAF-NO._x0012_"/>
      <sheetName val="rumus"/>
      <sheetName val="DAF_3"/>
      <sheetName val="DAF_4"/>
      <sheetName val="BAG_2"/>
      <sheetName val="DHS"/>
      <sheetName val="Anal"/>
      <sheetName val="4"/>
      <sheetName val="Blk A"/>
      <sheetName val="TAMKUR "/>
      <sheetName val="Elektrikal"/>
      <sheetName val="an. struktur"/>
      <sheetName val="Dashboard"/>
      <sheetName val="STRUKTUR"/>
      <sheetName val="ARSITEKTUR"/>
      <sheetName val="Code"/>
      <sheetName val="daf-3(OK)"/>
      <sheetName val="daf-7(OK)"/>
      <sheetName val="RAP"/>
      <sheetName val="MATERIAL"/>
      <sheetName val="ES_aLL"/>
      <sheetName val="DAF-4"/>
      <sheetName val="black_out"/>
      <sheetName val="BQ"/>
      <sheetName val="hsp-STR-ARS"/>
      <sheetName val="Sub"/>
      <sheetName val="Unit-P"/>
      <sheetName val="Sheet1"/>
      <sheetName val="FORM X COST"/>
      <sheetName val="Ana"/>
      <sheetName val="Sat Bahan"/>
      <sheetName val="Sat Alat"/>
      <sheetName val="Sat Upah"/>
      <sheetName val="Analisa ME "/>
      <sheetName val="an_ struktur"/>
      <sheetName val="AHAS PANEL"/>
      <sheetName val="CAT-HRG_1"/>
      <sheetName val="DAF-_41"/>
      <sheetName val="DAF-NO_11"/>
      <sheetName val="DAF-NO_21"/>
      <sheetName val="DAF_NO_31"/>
      <sheetName val="DAF-NO_41"/>
      <sheetName val="Isolasi_Luar_Dalam1"/>
      <sheetName val="Isolasi_Luar1"/>
      <sheetName val="analisa_Str1"/>
      <sheetName val="Mon_Upah+Alat+Material"/>
      <sheetName val="Sat__Pek_"/>
      <sheetName val="REF_ONLY"/>
      <sheetName val="Analisa_&amp;_Upah"/>
      <sheetName val="AHS_ASLI"/>
      <sheetName val="an mek"/>
      <sheetName val="Ahs.2"/>
      <sheetName val="Ahs.1"/>
      <sheetName val="BQ-Tenis"/>
      <sheetName val="BOQ_Aula"/>
      <sheetName val="Sheet3"/>
      <sheetName val="#REF!"/>
      <sheetName val="An Arsitektur"/>
      <sheetName val="An Struktur"/>
      <sheetName val="BOQ"/>
      <sheetName val="Unit Rate"/>
      <sheetName val="Batasan"/>
      <sheetName val="PRICE-COMP"/>
      <sheetName val="BQ-Str"/>
      <sheetName val="Listrik"/>
      <sheetName val="UPL"/>
      <sheetName val="BIAYA UMUM"/>
      <sheetName val="SDM"/>
      <sheetName val="lap-bulan"/>
      <sheetName val="Lap-Minggu"/>
      <sheetName val="Harsat Bahan"/>
      <sheetName val="Harsat Upah"/>
      <sheetName val="B.T"/>
      <sheetName val="SAP"/>
      <sheetName val="PAD-F"/>
      <sheetName val="ANALISA MARET 09"/>
      <sheetName val="NP"/>
      <sheetName val="Har_mat"/>
      <sheetName val="HRG BHN"/>
      <sheetName val="PileCap"/>
      <sheetName val="Har-mat"/>
      <sheetName val="By"/>
      <sheetName val="Gaji"/>
      <sheetName val="Brd Unit Rate"/>
      <sheetName val="Basic Price"/>
      <sheetName val="pricing"/>
      <sheetName val="2(SI-23mrt-PIT)"/>
      <sheetName val="analisa SNI"/>
      <sheetName val="HARGA ALAT"/>
      <sheetName val="BASE-PL1(H-shape)(OLD)"/>
      <sheetName val="ana-str"/>
      <sheetName val="TOT_RAP"/>
      <sheetName val="PileClm"/>
      <sheetName val="2"/>
      <sheetName val="Ana-ALAT"/>
      <sheetName val="Daftar Harga"/>
      <sheetName val="Daftar Upah"/>
      <sheetName val="BQ-IABK"/>
      <sheetName val="Harga Satuan"/>
      <sheetName val="An_hrg"/>
      <sheetName val="Analisa _ Upah"/>
      <sheetName val="trial balance"/>
      <sheetName val="BQ29"/>
      <sheetName val="SD"/>
      <sheetName val="Als Struk"/>
      <sheetName val="Costing Tata suara"/>
      <sheetName val="bhn-upah"/>
      <sheetName val="Breakdown"/>
      <sheetName val="Rate"/>
      <sheetName val="Tabel"/>
      <sheetName val="TRANS"/>
      <sheetName val="Alat "/>
      <sheetName val="CH"/>
      <sheetName val="DAF-NO._x005f_x0012_"/>
      <sheetName val="DAF-NO._x005f_x005f_x005f_x0012_"/>
      <sheetName val="Bahan upah"/>
      <sheetName val="AHS"/>
      <sheetName val="BASIC"/>
      <sheetName val="Rekapitulasi"/>
      <sheetName val="XL4Poppy"/>
      <sheetName val="STRUKTUR-1"/>
      <sheetName val="villa"/>
      <sheetName val="NM"/>
      <sheetName val="Harga ME "/>
      <sheetName val="DAF-NO._x005f_x005f_x005f_x005f_x005f_x005f_x0012"/>
      <sheetName val="Sheet8"/>
      <sheetName val="Traf&amp;Genst"/>
      <sheetName val="REKAP"/>
      <sheetName val="AHSbj"/>
      <sheetName val="ref"/>
      <sheetName val="320000 CABANG VI"/>
      <sheetName val="upah bahan"/>
      <sheetName val="LAB me"/>
      <sheetName val="SUBKON"/>
      <sheetName val="RAB (A) (2)"/>
      <sheetName val="Bobot"/>
      <sheetName val="IDC tahap II"/>
      <sheetName val="Bahan(WK)"/>
      <sheetName val="HB"/>
      <sheetName val="REKAP_Akap"/>
      <sheetName val="Sum"/>
      <sheetName val="Cap DUL"/>
      <sheetName val="Price"/>
      <sheetName val="A_2"/>
      <sheetName val="Level"/>
      <sheetName val="alat CETAK"/>
      <sheetName val="BQ-Jawa"/>
      <sheetName val="01A- RAB"/>
      <sheetName val="CASF LOW f"/>
      <sheetName val="Bulanan"/>
      <sheetName val="gvl"/>
      <sheetName val="Harga"/>
      <sheetName val="DONGIA"/>
      <sheetName val="CashFlow"/>
      <sheetName val="M+MC"/>
      <sheetName val="daf isi (xref)"/>
      <sheetName val="Contract-Data"/>
      <sheetName val="Harga Bahan"/>
      <sheetName val="MU"/>
      <sheetName val="bu alat"/>
      <sheetName val="sche kons"/>
      <sheetName val="bu mat"/>
      <sheetName val="bu tenaga"/>
      <sheetName val="Bill"/>
      <sheetName val="Recapitulation"/>
      <sheetName val="HASAT DASAR"/>
      <sheetName val="tng bhn lstrk"/>
      <sheetName val="vol baja"/>
      <sheetName val="ana kusen"/>
      <sheetName val="vol struk"/>
      <sheetName val="BQ-E20-02(Rp)"/>
      <sheetName val="an-aspal"/>
      <sheetName val="ANALISA "/>
      <sheetName val="Strategic Map"/>
      <sheetName val="H Satuan Dasar"/>
      <sheetName val="CC"/>
      <sheetName val="BSC ENG"/>
      <sheetName val="LOG"/>
      <sheetName val="OPR"/>
      <sheetName val="QC"/>
      <sheetName val="SM"/>
      <sheetName val="SO"/>
      <sheetName val="ESCON"/>
      <sheetName val="LEGEND"/>
      <sheetName val="BUDGET"/>
      <sheetName val="DBAR"/>
      <sheetName val="data grafik"/>
      <sheetName val="meth hsl nego"/>
      <sheetName val="dt-bum"/>
      <sheetName val="notasi"/>
      <sheetName val="RAPA"/>
      <sheetName val="dt-sub"/>
      <sheetName val="HM.MEK."/>
      <sheetName val="Factor"/>
      <sheetName val="Bangunan Utama"/>
      <sheetName val="ANALISA GRS TENGAH"/>
      <sheetName val="MK"/>
      <sheetName val="VLOOK"/>
      <sheetName val="R A B"/>
      <sheetName val="mVAC"/>
      <sheetName val="Mat"/>
      <sheetName val="Bahan &amp; Upah"/>
      <sheetName val="satuan_pek"/>
      <sheetName val="Bill 5 Summary"/>
      <sheetName val="Unit Rate (2)"/>
      <sheetName val="ALAT_MKNK"/>
      <sheetName val="OH Transportasi"/>
      <sheetName val="OH Insentif"/>
      <sheetName val="satuan_pek_str"/>
      <sheetName val="BAG_III"/>
      <sheetName val="H-Bahan &amp; Tenaga"/>
      <sheetName val="ISIAN"/>
      <sheetName val="Master Supplier"/>
      <sheetName val="BL"/>
      <sheetName val="SBDY"/>
      <sheetName val="DETAIL"/>
      <sheetName val="BOW"/>
      <sheetName val="01A_ RAB"/>
      <sheetName val="ANalat"/>
      <sheetName val="REKAP UTAMA"/>
      <sheetName val="BULAN"/>
      <sheetName val="PO"/>
      <sheetName val="Rinci PO"/>
      <sheetName val="list_material"/>
      <sheetName val="BESI"/>
      <sheetName val="Kas Bon"/>
      <sheetName val="Sheet"/>
      <sheetName val="HB "/>
      <sheetName val="rab - persiapan &amp; lantai-1"/>
      <sheetName val="Rincian"/>
      <sheetName val="H.SAT"/>
      <sheetName val="Analisa Gabungan"/>
      <sheetName val="Prelim"/>
      <sheetName val="MasterSheet"/>
      <sheetName val="MAPDC"/>
      <sheetName val="ES-aLL"/>
      <sheetName val="HSBU ANA"/>
      <sheetName val="CAPITOL MEKANIKAL"/>
      <sheetName val="RumusTB 1 bln"/>
      <sheetName val="RPP 12 SEPT"/>
      <sheetName val="Harga Bahan &amp; Upah "/>
      <sheetName val="ana_drainase1"/>
      <sheetName val="PT_1"/>
      <sheetName val="Sat_Bah_&amp;_Up1"/>
      <sheetName val="Bill_No_13_11"/>
      <sheetName val="DAFTAR_(2)"/>
      <sheetName val="Bahan___Upah"/>
      <sheetName val="Analisa_Harga"/>
      <sheetName val="ANALISA_ALAT_BERAT"/>
      <sheetName val="hg_sat_2"/>
      <sheetName val="hg_sat_BM"/>
      <sheetName val="BQ_mep"/>
      <sheetName val="H_Satuan"/>
      <sheetName val="2_21"/>
      <sheetName val="an__struktur"/>
      <sheetName val="#REF"/>
      <sheetName val="ASAT"/>
      <sheetName val="D-ANS"/>
      <sheetName val="BIAYA SISA PEK."/>
      <sheetName val="schbhn"/>
      <sheetName val="rap rinci"/>
      <sheetName val="Sheet29"/>
      <sheetName val="Sheet6"/>
      <sheetName val="Sheet4"/>
      <sheetName val="Sheet9"/>
      <sheetName val="Sheet20"/>
      <sheetName val="Sheet7"/>
      <sheetName val="Sheet12"/>
      <sheetName val="Lt. 1 (A)"/>
      <sheetName val="Rekap Direct Cost"/>
      <sheetName val="Bill_Qua"/>
      <sheetName val="ANALISA STR D-3-2"/>
      <sheetName val="Analysis"/>
      <sheetName val="SCHEDULE"/>
      <sheetName val="Database"/>
      <sheetName val="ANALISA STR D-3-3 "/>
      <sheetName val="BONBIRU"/>
      <sheetName val="WTP-BLD"/>
      <sheetName val="BOQ1a"/>
      <sheetName val="BOQ1b"/>
      <sheetName val="BOQ WIKA"/>
      <sheetName val="A"/>
      <sheetName val="Uph"/>
      <sheetName val="Pipe"/>
      <sheetName val="B _ Norelec"/>
      <sheetName val="bhn,upah,alat"/>
      <sheetName val="Ans Kom Precast"/>
      <sheetName val="Jurnal"/>
      <sheetName val="Analisa Harga Satuan"/>
      <sheetName val="Du_lieu"/>
      <sheetName val="UTYLITAS"/>
      <sheetName val="POLY"/>
      <sheetName val="IRNA B"/>
      <sheetName val="CMU 2"/>
      <sheetName val="2_1"/>
      <sheetName val="DAF-NO._x005f_x005f_x005f_x005f_x005f_x005f_x005f"/>
      <sheetName val="TE TS FA LAN MATV"/>
      <sheetName val="DAFTAR HARGA SATUAN MATERIAL"/>
      <sheetName val="DAF-BAHAN"/>
      <sheetName val="DAF-UPAH"/>
      <sheetName val="cargo"/>
      <sheetName val="310000 CABANG V"/>
      <sheetName val="Alat"/>
      <sheetName val="Upah_Bahan"/>
      <sheetName val="Ind.MP Sch."/>
      <sheetName val="003"/>
      <sheetName val="Hargapek"/>
      <sheetName val="HSatuan"/>
      <sheetName val="SD (1)"/>
      <sheetName val="Bunga"/>
      <sheetName val="manhour"/>
      <sheetName val="Motor Data"/>
      <sheetName val="Cost_BD_Steel"/>
      <sheetName val="SCH_GG &amp; SAS"/>
      <sheetName val="MixBed"/>
      <sheetName val="CondPol"/>
      <sheetName val="Fuel Oil"/>
      <sheetName val="BAPP 2"/>
      <sheetName val="Analisa Ars"/>
      <sheetName val="Satpek"/>
      <sheetName val="2.Hydrant"/>
      <sheetName val="3. Plumbing"/>
      <sheetName val="7.firealarm"/>
      <sheetName val="8.listrik&amp;ptr"/>
      <sheetName val="6.ts"/>
      <sheetName val="5.tlp"/>
      <sheetName val="Sat Bah _ Up"/>
      <sheetName val="RESUME"/>
      <sheetName val="FINAL"/>
      <sheetName val="DAPRO"/>
      <sheetName val="HB me"/>
      <sheetName val="BQ-FINAL"/>
      <sheetName val="REKAP GSE ROAD"/>
      <sheetName val="Penwrn"/>
      <sheetName val="Scd_RAB"/>
      <sheetName val="Instalasi Bengkel"/>
      <sheetName val="BASE_PL1_H_shape__OLD_"/>
      <sheetName val="Tabel material"/>
      <sheetName val="BSD (2)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Monthly"/>
      <sheetName val="HARGA PIPA"/>
      <sheetName val="Cover Daf-2"/>
      <sheetName val="DATA1"/>
      <sheetName val="Rekap Biaya"/>
      <sheetName val="DAF-NO._x005f_x005f_x0012"/>
      <sheetName val="harga-alat"/>
      <sheetName val="MAPP"/>
      <sheetName val="rek det 1_3"/>
      <sheetName val="ANALISA-HST"/>
      <sheetName val="PIVOT"/>
      <sheetName val="Pintu-Jend."/>
      <sheetName val="SITE-E"/>
      <sheetName val="Construction Progress"/>
      <sheetName val="Dec"/>
      <sheetName val="B.O.Q"/>
      <sheetName val="Informasi"/>
      <sheetName val=" R A B"/>
      <sheetName val="Master Schedule"/>
      <sheetName val="BOQ_INT"/>
      <sheetName val="BILL of QUANTITY"/>
      <sheetName val="Satdas"/>
      <sheetName val="Kell.Dind-GC"/>
      <sheetName val="Sat~Bahu"/>
      <sheetName val="OwningCost"/>
      <sheetName val="COS_REP.XLS"/>
      <sheetName val="DAF-NO._x0012"/>
      <sheetName val="POL"/>
      <sheetName val="May"/>
      <sheetName val="PO2"/>
      <sheetName val="PO-2"/>
      <sheetName val="4-Basic Price"/>
      <sheetName val="analisa stroke"/>
      <sheetName val="hsd"/>
      <sheetName val="sai"/>
      <sheetName val="PROGRESS"/>
      <sheetName val="UNIT PRICE ANALISYS"/>
      <sheetName val="Manpower"/>
      <sheetName val="alok_bunga"/>
      <sheetName val="Check"/>
      <sheetName val="Foundation"/>
      <sheetName val="HS ALAT"/>
      <sheetName val="HS UPAH"/>
      <sheetName val="PRODALAT"/>
      <sheetName val="Kaspel"/>
      <sheetName val="BSC"/>
      <sheetName val="Bill 3 Summary"/>
      <sheetName val="DAF-NO._x005f_x005f_x005f"/>
      <sheetName val="UBA RAB"/>
      <sheetName val="BQ PL - ST. HELENA"/>
      <sheetName val="Bill sipil"/>
      <sheetName val="TOWN"/>
      <sheetName val="ENG"/>
      <sheetName val="FAK"/>
      <sheetName val="RC-ANLPP"/>
      <sheetName val="Cover_Daf-2"/>
      <sheetName val="AnBiaya OperasionalAlat"/>
      <sheetName val="EFECTIF"/>
      <sheetName val="Prog CD"/>
      <sheetName val="610.07A"/>
      <sheetName val="CAT-HRG_3"/>
      <sheetName val="DAF-_43"/>
      <sheetName val="DAF-NO_13"/>
      <sheetName val="DAF-NO_23"/>
      <sheetName val="DAF_NO_33"/>
      <sheetName val="DAF-NO_43"/>
      <sheetName val="Isolasi_Luar_Dalam3"/>
      <sheetName val="Isolasi_Luar3"/>
      <sheetName val="analisa_Str3"/>
      <sheetName val="Mon_Upah+Alat+Material2"/>
      <sheetName val="ana_drainase3"/>
      <sheetName val="PT_3"/>
      <sheetName val="Sat_Bah_&amp;_Up3"/>
      <sheetName val="Bill_No_13_13"/>
      <sheetName val="TAMKUR_1"/>
      <sheetName val="BQ_mep2"/>
      <sheetName val="AHS_ASLI2"/>
      <sheetName val="DAF-NO_"/>
      <sheetName val="ANALISA_ALAT_BERAT2"/>
      <sheetName val="Brd_Unit_Rate1"/>
      <sheetName val="Basic_Price1"/>
      <sheetName val="Analisa_&amp;_Upah2"/>
      <sheetName val="Sat__Pek_2"/>
      <sheetName val="DAFTAR_(2)2"/>
      <sheetName val="REF_ONLY2"/>
      <sheetName val="hg_sat_22"/>
      <sheetName val="hg_sat_BM2"/>
      <sheetName val="Bahan___Upah2"/>
      <sheetName val="Analisa_Harga2"/>
      <sheetName val="H_Satuan2"/>
      <sheetName val="Harsat_Bahan1"/>
      <sheetName val="Harsat_Upah1"/>
      <sheetName val="trial_balance1"/>
      <sheetName val="2_23"/>
      <sheetName val="an__struktur3"/>
      <sheetName val="Blk_A1"/>
      <sheetName val="Bill_rekap1"/>
      <sheetName val="Bill_of_Qty1"/>
      <sheetName val="BIAYA_UMUM1"/>
      <sheetName val="Ahs_21"/>
      <sheetName val="Ahs_11"/>
      <sheetName val="HRG_BHN1"/>
      <sheetName val="AHAS_PANEL1"/>
      <sheetName val="Sat_Bahan1"/>
      <sheetName val="Sat_Alat1"/>
      <sheetName val="Sat_Upah1"/>
      <sheetName val="FORM_X_COST1"/>
      <sheetName val="an_mek1"/>
      <sheetName val="Alat_1"/>
      <sheetName val="DAF-NO__x005f_x0012_1"/>
      <sheetName val="DAF-NO__x005f_x005f_x005f_x0012_1"/>
      <sheetName val="An_Arsitektur1"/>
      <sheetName val="An_Struktur1"/>
      <sheetName val="Unit_Rate1"/>
      <sheetName val="Analisa_ME_1"/>
      <sheetName val="an__struktur4"/>
      <sheetName val="RAB_(A)_(2)1"/>
      <sheetName val="B_T1"/>
      <sheetName val="CASF_LOW_f1"/>
      <sheetName val="Analisa___Upah1"/>
      <sheetName val="Bahan_Upah1"/>
      <sheetName val="Cap_DUL1"/>
      <sheetName val="ANALISA_MARET_091"/>
      <sheetName val="LAB_me1"/>
      <sheetName val="HARGA_ALAT1"/>
      <sheetName val="analisa_SNI1"/>
      <sheetName val="Als_Struk1"/>
      <sheetName val="daf_isi_(xref)1"/>
      <sheetName val="upah_bahan1"/>
      <sheetName val="Harga_Bahan1"/>
      <sheetName val="320000_CABANG_VI1"/>
      <sheetName val="bu_alat1"/>
      <sheetName val="sche_kons1"/>
      <sheetName val="bu_mat1"/>
      <sheetName val="bu_tenaga1"/>
      <sheetName val="HASAT_DASAR1"/>
      <sheetName val="tng_bhn_lstrk1"/>
      <sheetName val="vol_baja1"/>
      <sheetName val="ana_kusen1"/>
      <sheetName val="vol_struk1"/>
      <sheetName val="Daftar_Harga1"/>
      <sheetName val="ANALISA_1"/>
      <sheetName val="Strategic_Map1"/>
      <sheetName val="HM_MEK_1"/>
      <sheetName val="Bangunan_Utama1"/>
      <sheetName val="Daftar_Upah1"/>
      <sheetName val="Harga_Satuan1"/>
      <sheetName val="Costing_Tata_suara1"/>
      <sheetName val="01A-_RAB1"/>
      <sheetName val="H_Satuan_Dasar1"/>
      <sheetName val="BSC_ENG1"/>
      <sheetName val="ANALISA_STR_D-3-21"/>
      <sheetName val="Harga_ME_1"/>
      <sheetName val="DAF-NO__x005f_x005f_x005f_x005f_x005f_x005f_x0011"/>
      <sheetName val="ANALISA_GRS_TENGAH1"/>
      <sheetName val="ANALISA_STR_D-3-3_1"/>
      <sheetName val="alat_CETAK1"/>
      <sheetName val="IDC_tahap_II1"/>
      <sheetName val="BOQ_WIKA1"/>
      <sheetName val="R_A_B1"/>
      <sheetName val="OH_Transportasi1"/>
      <sheetName val="OH_Insentif1"/>
      <sheetName val="data_grafik1"/>
      <sheetName val="Bahan_&amp;_Upah1"/>
      <sheetName val="Bill_5_Summary1"/>
      <sheetName val="H-Bahan_&amp;_Tenaga1"/>
      <sheetName val="Unit_Rate_(2)1"/>
      <sheetName val="Rinci_PO1"/>
      <sheetName val="Kas_Bon1"/>
      <sheetName val="REKAP_UTAMA1"/>
      <sheetName val="Pintu-Jend_1"/>
      <sheetName val="rek_det_1_31"/>
      <sheetName val="Ind_MP_Sch_1"/>
      <sheetName val="BSD_(2)1"/>
      <sheetName val="H_SAT1"/>
      <sheetName val="Analisa_Gabungan1"/>
      <sheetName val="01A__RAB1"/>
      <sheetName val="HB_1"/>
      <sheetName val="rab_-_persiapan_&amp;_lantai-11"/>
      <sheetName val="Lt__1_(A)1"/>
      <sheetName val="CAPITOL_MEKANIKAL1"/>
      <sheetName val="Rekap_Direct_Cost1"/>
      <sheetName val="RumusTB_1_bln1"/>
      <sheetName val="RPP_12_SEPT1"/>
      <sheetName val="Harga_Bahan_&amp;_Upah_1"/>
      <sheetName val="HSBU_ANA1"/>
      <sheetName val="B___Norelec1"/>
      <sheetName val="SD_(1)1"/>
      <sheetName val="UBA_RAB1"/>
      <sheetName val="CAT-HRG_2"/>
      <sheetName val="DAF-_42"/>
      <sheetName val="DAF-NO_12"/>
      <sheetName val="DAF-NO_22"/>
      <sheetName val="DAF_NO_32"/>
      <sheetName val="DAF-NO_42"/>
      <sheetName val="Isolasi_Luar_Dalam2"/>
      <sheetName val="Isolasi_Luar2"/>
      <sheetName val="analisa_Str2"/>
      <sheetName val="Mon_Upah+Alat+Material1"/>
      <sheetName val="ana_drainase2"/>
      <sheetName val="PT_2"/>
      <sheetName val="Sat_Bah_&amp;_Up2"/>
      <sheetName val="Bill_No_13_12"/>
      <sheetName val="TAMKUR_"/>
      <sheetName val="BQ_mep1"/>
      <sheetName val="AHS_ASLI1"/>
      <sheetName val="ANALISA_ALAT_BERAT1"/>
      <sheetName val="Brd_Unit_Rate"/>
      <sheetName val="Basic_Price"/>
      <sheetName val="Analisa_&amp;_Upah1"/>
      <sheetName val="Sat__Pek_1"/>
      <sheetName val="DAFTAR_(2)1"/>
      <sheetName val="REF_ONLY1"/>
      <sheetName val="hg_sat_21"/>
      <sheetName val="hg_sat_BM1"/>
      <sheetName val="Bahan___Upah1"/>
      <sheetName val="Analisa_Harga1"/>
      <sheetName val="H_Satuan1"/>
      <sheetName val="Harsat_Bahan"/>
      <sheetName val="Harsat_Upah"/>
      <sheetName val="trial_balance"/>
      <sheetName val="2_22"/>
      <sheetName val="an__struktur1"/>
      <sheetName val="Blk_A"/>
      <sheetName val="Daf_Anl"/>
      <sheetName val="rab me (by owner) "/>
      <sheetName val="BQ (by owner)"/>
      <sheetName val="rab me (fisik)"/>
      <sheetName val="Analisa Upah &amp; Bahan Plum"/>
      <sheetName val="Bill of Qty MEP"/>
      <sheetName val="List"/>
      <sheetName val="mat&amp;upah"/>
      <sheetName val="a-tanah"/>
      <sheetName val="Bor Pile"/>
      <sheetName val="PPSTA-Binlola"/>
      <sheetName val="GRAND TOTAL"/>
      <sheetName val="I-ME"/>
      <sheetName val="Anl"/>
      <sheetName val="BQ-BLK-AN"/>
      <sheetName val="blk-1"/>
      <sheetName val="BQ25"/>
      <sheetName val="REK ADD"/>
      <sheetName val="BQ22"/>
      <sheetName val="BQ23"/>
      <sheetName val="1.1.Barrette pile"/>
      <sheetName val="Qty_pile"/>
      <sheetName val="Steel_slab"/>
      <sheetName val="Steel_tank"/>
      <sheetName val="Steel_wall"/>
      <sheetName val="BoQ  Struktur Darat &amp; Laut"/>
      <sheetName val="Resources"/>
      <sheetName val="hsp_STR_ARS"/>
      <sheetName val="330000 CABANG VII"/>
      <sheetName val="LMKC"/>
      <sheetName val="Laba JO"/>
      <sheetName val="Rates"/>
      <sheetName val="BAPP 1"/>
      <sheetName val="SPK 1"/>
      <sheetName val="304-06"/>
      <sheetName val="an__struktur2"/>
      <sheetName val="Bill_rekap"/>
      <sheetName val="Bill_of_Qty"/>
      <sheetName val="AHAS_PANEL"/>
      <sheetName val="Sat_Bahan"/>
      <sheetName val="Sat_Alat"/>
      <sheetName val="Sat_Upah"/>
      <sheetName val="Ahs_2"/>
      <sheetName val="Ahs_1"/>
      <sheetName val="An_Arsitektur"/>
      <sheetName val="An_Struktur"/>
      <sheetName val="Unit_Rate"/>
      <sheetName val="Analisa_ME_"/>
      <sheetName val="an_mek"/>
      <sheetName val="FORM_X_COST"/>
      <sheetName val="B_T"/>
      <sheetName val="BIAYA_UMUM"/>
      <sheetName val="HRG_BHN"/>
      <sheetName val="analisa_SNI"/>
      <sheetName val="Analisa___Upah"/>
      <sheetName val="ANALISA_MARET_09"/>
      <sheetName val="HARGA_ALAT"/>
      <sheetName val="Als_Struk"/>
      <sheetName val="Bahan_Upah"/>
      <sheetName val="Daftar_Harga"/>
      <sheetName val="Daftar_Upah"/>
      <sheetName val="Harga_Satuan"/>
      <sheetName val="Harga_ME_"/>
      <sheetName val="DAF-NO__x005f_x0012_"/>
      <sheetName val="DAF-NO__x005f_x005f_x005f_x0012_"/>
      <sheetName val="DAF-NO__x005f_x005f_x005f_x005f_x005f_x005f_x0012"/>
      <sheetName val="01A-_RAB"/>
      <sheetName val="320000_CABANG_VI"/>
      <sheetName val="REKAP_UTAMA"/>
      <sheetName val="Alat_"/>
      <sheetName val="map"/>
      <sheetName val="rkp"/>
      <sheetName val="LIST ANHARSAT"/>
      <sheetName val="Tabel Berat"/>
      <sheetName val="data type kusen (al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OPER"/>
      <sheetName val="BAHAN"/>
      <sheetName val="UPAH"/>
      <sheetName val="ALS-PERSIAPAN"/>
      <sheetName val="ALS-TANAH &amp;URG"/>
      <sheetName val="ALS-STR-GD1"/>
      <sheetName val="ANALISA-STD-BEKASI"/>
    </sheetNames>
    <sheetDataSet>
      <sheetData sheetId="0"/>
      <sheetData sheetId="1"/>
      <sheetData sheetId="2"/>
      <sheetData sheetId="3"/>
      <sheetData sheetId="4"/>
      <sheetData sheetId="5">
        <row r="30">
          <cell r="I30">
            <v>43725</v>
          </cell>
        </row>
        <row r="50">
          <cell r="I50">
            <v>19140</v>
          </cell>
        </row>
        <row r="85">
          <cell r="I85">
            <v>281490</v>
          </cell>
        </row>
      </sheetData>
      <sheetData sheetId="6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_total"/>
      <sheetName val="REKAP_SIPIL"/>
      <sheetName val="RAB_SIPIL"/>
      <sheetName val="REKAP_ARS"/>
      <sheetName val="RAB_ARS "/>
      <sheetName val="Pek Ext-Intr"/>
      <sheetName val="pRASARANA"/>
      <sheetName val="pos jaga"/>
      <sheetName val="BANG_GENSET"/>
      <sheetName val="PEK_TAMBAH (2)"/>
      <sheetName val="RAB_MEK"/>
      <sheetName val="RAB_EL"/>
      <sheetName val="ANALISA"/>
      <sheetName val="ANALISA_RAB"/>
      <sheetName val="BAHAN_RAB"/>
      <sheetName val="BAHAN_RAP"/>
      <sheetName val="mu baru"/>
      <sheetName val="mu_tutup"/>
      <sheetName val="Bunga"/>
      <sheetName val="KOMPARATIF"/>
      <sheetName val="BAHAN_WTC BATAM"/>
      <sheetName val="RAP_ME"/>
      <sheetName val="BU"/>
      <sheetName val="DAFT_ALAT"/>
      <sheetName val="sch"/>
      <sheetName val="PENGALAMAN"/>
      <sheetName val="bahan P_EDI"/>
      <sheetName val="sub P_EDI"/>
      <sheetName val="price"/>
      <sheetName val="Bill sipil"/>
      <sheetName val="Bahan"/>
      <sheetName val="DAF-2"/>
      <sheetName val="FINISHING"/>
      <sheetName val="RAB"/>
      <sheetName val="Sheet1"/>
      <sheetName val="Upah_Bahan"/>
      <sheetName val="Mark-up"/>
      <sheetName val="TOWN"/>
      <sheetName val="UPAH"/>
      <sheetName val="DAF_2"/>
      <sheetName val="Marshal -1"/>
      <sheetName val="analisa Str"/>
      <sheetName val="BQ-Tenis"/>
      <sheetName val="Arsitektur"/>
      <sheetName val="Material"/>
      <sheetName val="BOQ_Aula"/>
      <sheetName val="Prelim"/>
      <sheetName val="har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BUNGA BANK ATAS CASH FLOW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Bill sipil"/>
      <sheetName val="MEKANIKAL"/>
      <sheetName val="Elektrikal"/>
      <sheetName val="Elektronik"/>
      <sheetName val="REKAP MEK"/>
      <sheetName val="REK-EL"/>
      <sheetName val="REK-MEK-EL"/>
      <sheetName val="Dftr.material"/>
      <sheetName val="REKAP"/>
      <sheetName val="Mekanikal (2)"/>
      <sheetName val="Elektrikal (2)"/>
      <sheetName val="Elektronik (2)"/>
      <sheetName val="Spek"/>
      <sheetName val="List material"/>
      <sheetName val="Pre-Summary"/>
      <sheetName val="Pre-Personnel"/>
      <sheetName val="Pre-Equipment"/>
      <sheetName val="ANA STR"/>
      <sheetName val="ANA ARS"/>
      <sheetName val="Analisa"/>
      <sheetName val="ES-aLL"/>
      <sheetName val="DAF-2"/>
      <sheetName val="DAF_2"/>
      <sheetName val="MK"/>
      <sheetName val="Bahan"/>
      <sheetName val="COA"/>
      <sheetName val="ES_PARK"/>
      <sheetName val="Plumbing"/>
      <sheetName val="Electrikal"/>
      <sheetName val="AC"/>
      <sheetName val="Fire Fighting"/>
      <sheetName val="Item Kompensasi"/>
      <sheetName val="FINISHING"/>
      <sheetName val="UPAH"/>
      <sheetName val="OFFICE 2 LT"/>
      <sheetName val="BU"/>
      <sheetName val="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Anls"/>
      <sheetName val="Hydrant"/>
      <sheetName val="Elek.List"/>
      <sheetName val="BQ_Listrik"/>
      <sheetName val="Daftar Material"/>
    </sheetNames>
    <sheetDataSet>
      <sheetData sheetId="0" refreshError="1"/>
      <sheetData sheetId="1" refreshError="1">
        <row r="7">
          <cell r="E7">
            <v>9300</v>
          </cell>
        </row>
        <row r="23">
          <cell r="E23">
            <v>1</v>
          </cell>
        </row>
        <row r="36">
          <cell r="E36">
            <v>1</v>
          </cell>
        </row>
        <row r="42">
          <cell r="E42">
            <v>1</v>
          </cell>
        </row>
        <row r="58">
          <cell r="E58">
            <v>1</v>
          </cell>
        </row>
        <row r="59">
          <cell r="E59">
            <v>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hitungan KAWALI"/>
      <sheetName val="perhitungan Cijulang"/>
      <sheetName val="perhitungan aspal Utk Pengad"/>
      <sheetName val="Met-Pel-PERSIAPAN (2)"/>
      <sheetName val="NP 1 (3)"/>
      <sheetName val="SURAT PENAWARAN"/>
      <sheetName val="sub kontrak"/>
      <sheetName val="MET-KON-TANAH"/>
      <sheetName val="MET-KON-JALAN"/>
      <sheetName val="MET-KON-BANGUNAN"/>
      <sheetName val="UPAHBAHAN"/>
      <sheetName val="DAFTAR HAR-SAT"/>
      <sheetName val="JADWAL"/>
      <sheetName val="REKAP BOQ"/>
      <sheetName val="BOQ"/>
      <sheetName val="Rutin"/>
      <sheetName val="ANALIS"/>
      <sheetName val="Perhitungan sewa alat"/>
      <sheetName val="Met-Pel-PERSI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2">
          <cell r="G32">
            <v>125000</v>
          </cell>
        </row>
        <row r="33">
          <cell r="G33">
            <v>57500</v>
          </cell>
        </row>
        <row r="89">
          <cell r="G89">
            <v>8500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>
        <row r="170">
          <cell r="J170">
            <v>97058</v>
          </cell>
        </row>
        <row r="690">
          <cell r="J690">
            <v>33765</v>
          </cell>
        </row>
        <row r="1016">
          <cell r="J1016">
            <v>35282</v>
          </cell>
        </row>
        <row r="1081">
          <cell r="J1081">
            <v>124172</v>
          </cell>
        </row>
      </sheetData>
      <sheetData sheetId="17" refreshError="1"/>
      <sheetData sheetId="1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 Rate"/>
      <sheetName val="Unit Price M"/>
      <sheetName val="Elektrikal"/>
      <sheetName val="REF.ONLY"/>
      <sheetName val="ES-aLL"/>
      <sheetName val="price"/>
      <sheetName val="FINISHING"/>
      <sheetName val="REQDELTA"/>
      <sheetName val="Material"/>
      <sheetName val="Upah"/>
      <sheetName val="An Arsitektur"/>
      <sheetName val="Unit Rate (2)"/>
      <sheetName val="Mech_Breakdown_Formula"/>
      <sheetName val="escon"/>
      <sheetName val="Analisa SNI STANDART "/>
      <sheetName val="REF_ONLY"/>
      <sheetName val="Bunga"/>
      <sheetName val="DAF_2"/>
      <sheetName val="Rkp"/>
      <sheetName val="Str"/>
      <sheetName val="概総括1"/>
      <sheetName val="Currency_Rate"/>
      <sheetName val="Unit_Price_M"/>
      <sheetName val="DAF-2"/>
      <sheetName val="Kolom UT"/>
      <sheetName val="mat_me pipa"/>
      <sheetName val="Analisa_SNI_STANDART_"/>
      <sheetName val="satuan_pek_ars"/>
      <sheetName val="Analisa"/>
      <sheetName val="dasboard"/>
      <sheetName val="BANGUNAN PENUNJANG"/>
      <sheetName val="Cover Daf_2"/>
      <sheetName val="Rekap Direct Cost"/>
      <sheetName val="ARSITEKTUR"/>
      <sheetName val="STRUKTUR"/>
      <sheetName val="PLUMBING"/>
      <sheetName val="Kuantitas &amp; Harga"/>
      <sheetName val="Peralatan"/>
      <sheetName val="Basic Price"/>
      <sheetName val="I_KAMAR"/>
      <sheetName val="Mall"/>
      <sheetName val="Alat Kerja"/>
      <sheetName val="Daf 1"/>
      <sheetName val="Estimate"/>
      <sheetName val="I-KAMAR"/>
      <sheetName val="TOWN"/>
      <sheetName val="Bldg"/>
      <sheetName val="D &amp; W sizes"/>
      <sheetName val="Bahan "/>
      <sheetName val="Pekerjaan "/>
      <sheetName val="NET表"/>
      <sheetName val="BQ表"/>
      <sheetName val="SITE-E"/>
      <sheetName val="REF_ONLY1"/>
      <sheetName val="An_Arsitektur"/>
      <sheetName val="Unit_Rate_(2)"/>
      <sheetName val="Currency_Rate1"/>
      <sheetName val="Unit_Price_M1"/>
      <sheetName val="REF_ONLY2"/>
      <sheetName val="Analisa_SNI_STANDART_1"/>
      <sheetName val="An_Arsitektur1"/>
      <sheetName val="Unit_Rate_(2)1"/>
      <sheetName val="HRG BHN"/>
      <sheetName val="Analisa Upah &amp; Bahan Plum"/>
      <sheetName val="BQ"/>
      <sheetName val="BQ_ME"/>
      <sheetName val="Cash Flow bulanan"/>
      <sheetName val="Bill of Qty MEP"/>
      <sheetName val="Rekap"/>
      <sheetName val="Currency_Rate2"/>
      <sheetName val="Unit_Price_M2"/>
      <sheetName val="REF_ONLY3"/>
      <sheetName val="Analisa_SNI_STANDART_2"/>
      <sheetName val="An_Arsitektur2"/>
      <sheetName val="Unit_Rate_(2)2"/>
      <sheetName val="BANGUNAN_PENUNJANG"/>
      <sheetName val="index"/>
      <sheetName val="analisa Str"/>
      <sheetName val="Bill rekap"/>
      <sheetName val="Cover"/>
      <sheetName val="5.2."/>
      <sheetName val="SAP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Q-E20-02(Rp)"/>
      <sheetName val="Hrg.Sat"/>
      <sheetName val="Koef"/>
      <sheetName val="Analisa  (2)"/>
      <sheetName val="villa"/>
      <sheetName val="Master 1.0"/>
      <sheetName val="TOWER D"/>
      <sheetName val=" anal hrg sat"/>
      <sheetName val="PO-2"/>
      <sheetName val="HSD"/>
      <sheetName val="RAB-SPL2"/>
      <sheetName val="OFFICE 2 LT"/>
      <sheetName val="Penjumlahan"/>
      <sheetName val="upahbahan"/>
      <sheetName val="LISTRIK"/>
      <sheetName val="H.Satuan"/>
      <sheetName val="#REF!"/>
      <sheetName val="Deep Well"/>
      <sheetName val="Pek Luar"/>
      <sheetName val="Parkir"/>
      <sheetName val="anal"/>
      <sheetName val="???1"/>
      <sheetName val="NET?"/>
      <sheetName val="BQ?"/>
      <sheetName val="OP. ALAT"/>
      <sheetName val="OP. PERJAM"/>
      <sheetName val="B. PERSONIL"/>
      <sheetName val="KAN. LOKAL"/>
      <sheetName val="Pricing"/>
      <sheetName val="Perm. Test"/>
      <sheetName val="Harsat"/>
      <sheetName val="Metode"/>
      <sheetName val="Analisa DMPU"/>
      <sheetName val="Analisa (me)"/>
      <sheetName val="Bahan"/>
      <sheetName val="304_06"/>
      <sheetName val="prime coal"/>
      <sheetName val="AN-ALT"/>
      <sheetName val="Ahs.1"/>
      <sheetName val="Ahs.2"/>
      <sheetName val="REKAP REV.SHARING"/>
      <sheetName val="Cover Daf-2"/>
      <sheetName val="Bill 2 Summary"/>
      <sheetName val="___1"/>
      <sheetName val="NET_"/>
      <sheetName val="BQ_"/>
      <sheetName val="PPC"/>
      <sheetName val="Markup"/>
      <sheetName val="RAB"/>
      <sheetName val="Breakdown"/>
      <sheetName val="Rate"/>
      <sheetName val="metode "/>
      <sheetName val="A"/>
      <sheetName val="Cover1"/>
      <sheetName val="DAF-1"/>
      <sheetName val="Pt"/>
      <sheetName val="mu"/>
      <sheetName val="HB "/>
      <sheetName val="Har-mat"/>
      <sheetName val="Hargamat"/>
      <sheetName val="Kuantitas_&amp;_Harga"/>
      <sheetName val="Cash_Flow_bulanan"/>
      <sheetName val="Basic_Price"/>
      <sheetName val="Bill_rekap"/>
      <sheetName val="Bahan_"/>
      <sheetName val="Pekerjaan_"/>
      <sheetName val="_anal_hrg_sat"/>
      <sheetName val="Cover_Daf_2"/>
      <sheetName val="Rekap_Direct_Cost"/>
      <sheetName val="Bill_of_Qty_MEP"/>
      <sheetName val="Hrg_Sat"/>
      <sheetName val="Kolom_UT"/>
      <sheetName val="Bill sipil"/>
      <sheetName val="Anls"/>
      <sheetName val="An Struktur"/>
      <sheetName val="FORM X COST"/>
      <sheetName val="BAG-2"/>
      <sheetName val="BAG_2"/>
      <sheetName val="SEX"/>
      <sheetName val="RFP003"/>
      <sheetName val="RFP007"/>
      <sheetName val="RFP004"/>
      <sheetName val="RFP009"/>
      <sheetName val="tifico"/>
      <sheetName val="RFP006"/>
      <sheetName val="RFP002"/>
      <sheetName val="Piping"/>
      <sheetName val="Elec_ins"/>
      <sheetName val="Duc-3"/>
      <sheetName val="Duc_3"/>
      <sheetName val="sort2"/>
      <sheetName val="Currency_Rate4"/>
      <sheetName val="Unit_Price_M4"/>
      <sheetName val="REF_ONLY5"/>
      <sheetName val="Analisa_SNI_STANDART_4"/>
      <sheetName val="An_Arsitektur4"/>
      <sheetName val="Unit_Rate_(2)4"/>
      <sheetName val="BANGUNAN_PENUNJANG3"/>
      <sheetName val="manhour"/>
      <sheetName val="BANGUNAN_PENUNJANG1"/>
      <sheetName val="Currency_Rate3"/>
      <sheetName val="Unit_Price_M3"/>
      <sheetName val="REF_ONLY4"/>
      <sheetName val="Analisa_SNI_STANDART_3"/>
      <sheetName val="An_Arsitektur3"/>
      <sheetName val="Unit_Rate_(2)3"/>
      <sheetName val="BANGUNAN_PENUNJANG2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D_&amp;_W_sizes"/>
      <sheetName val="Currency_Rate5"/>
      <sheetName val="Unit_Price_M5"/>
      <sheetName val="REF_ONLY6"/>
      <sheetName val="Analisa_SNI_STANDART_5"/>
      <sheetName val="An_Arsitektur5"/>
      <sheetName val="Unit_Rate_(2)5"/>
      <sheetName val="BANGUNAN_PENUNJANG4"/>
      <sheetName val="Cash_Flow_bulanan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Bahan_1"/>
      <sheetName val="Pekerjaan_1"/>
      <sheetName val="Cover_Daf_21"/>
      <sheetName val="Rekap_Direct_Cost1"/>
      <sheetName val="D_&amp;_W_sizes1"/>
      <sheetName val="Kuantitas_&amp;_Harga1"/>
      <sheetName val="Basic_Price1"/>
      <sheetName val="Kolom_UT1"/>
      <sheetName val="Bill_of_Qty_MEP1"/>
      <sheetName val="Bill_rekap1"/>
      <sheetName val="An_Struktur4"/>
      <sheetName val="Currency_Rate6"/>
      <sheetName val="Unit_Price_M6"/>
      <sheetName val="REF_ONLY7"/>
      <sheetName val="Analisa_SNI_STANDART_6"/>
      <sheetName val="An_Arsitektur6"/>
      <sheetName val="Unit_Rate_(2)6"/>
      <sheetName val="BANGUNAN_PENUNJANG5"/>
      <sheetName val="Cash_Flow_bulanan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Bahan_2"/>
      <sheetName val="Pekerjaan_2"/>
      <sheetName val="Cover_Daf_22"/>
      <sheetName val="Rekap_Direct_Cost2"/>
      <sheetName val="D_&amp;_W_sizes2"/>
      <sheetName val="Kuantitas_&amp;_Harga2"/>
      <sheetName val="Basic_Price2"/>
      <sheetName val="Kolom_UT2"/>
      <sheetName val="Bill_of_Qty_MEP2"/>
      <sheetName val="Bill_rekap2"/>
      <sheetName val="Sheet"/>
      <sheetName val="대비표"/>
      <sheetName val="Urai _Resap pengikat"/>
      <sheetName val="Anl-Umum"/>
      <sheetName val="B"/>
      <sheetName val="Volume"/>
      <sheetName val="VAC-1"/>
      <sheetName val="L-Mechanical"/>
      <sheetName val="Cover (x)"/>
      <sheetName val="Cor Apt"/>
      <sheetName val="3.5 STR PH-2 "/>
      <sheetName val="共機計算"/>
      <sheetName val="共機J"/>
      <sheetName val="RAB AR&amp;STR"/>
      <sheetName val="struktur tdk dipakai"/>
      <sheetName val="Lambersering"/>
      <sheetName val="Up &amp; bhn"/>
      <sheetName val="Breakdown Architecture"/>
      <sheetName val="Fill this out first___"/>
      <sheetName val="Bill-19"/>
      <sheetName val="sum-bill22"/>
      <sheetName val="rab me (by owner) "/>
      <sheetName val="BQ (by owner)"/>
      <sheetName val="rab me (fisik)"/>
      <sheetName val="Elec-ins"/>
      <sheetName val="Temp&amp;Site"/>
      <sheetName val="予算票"/>
      <sheetName val="CCe"/>
      <sheetName val="Alat R.oke"/>
      <sheetName val="Market"/>
      <sheetName val="BU ok"/>
      <sheetName val="BM vs BB"/>
      <sheetName val="Bahan oke"/>
      <sheetName val="_anal_hrg_sat1"/>
      <sheetName val="analisa_Str1"/>
      <sheetName val="Hrg_Sat1"/>
      <sheetName val="OFFICE_2_LT1"/>
      <sheetName val="Analisa_DMPU1"/>
      <sheetName val="Alat_Kerja1"/>
      <sheetName val="Daf_11"/>
      <sheetName val="Analisa__(2)1"/>
      <sheetName val="mat_me_pipa1"/>
      <sheetName val="TOWER_D1"/>
      <sheetName val="HRG_BHN1"/>
      <sheetName val="Analisa_Upah_&amp;_Bahan_Plum1"/>
      <sheetName val="5_2_1"/>
      <sheetName val="H_Satuan1"/>
      <sheetName val="HB_1"/>
      <sheetName val="Ahs_11"/>
      <sheetName val="Ahs_21"/>
      <sheetName val="analisa_Str"/>
      <sheetName val="OFFICE_2_LT"/>
      <sheetName val="Analisa_DMPU"/>
      <sheetName val="Alat_Kerja"/>
      <sheetName val="Daf_1"/>
      <sheetName val="Analisa__(2)"/>
      <sheetName val="mat_me_pipa"/>
      <sheetName val="TOWER_D"/>
      <sheetName val="HRG_BHN"/>
      <sheetName val="Analisa_Upah_&amp;_Bahan_Plum"/>
      <sheetName val="5_2_"/>
      <sheetName val="H_Satuan"/>
      <sheetName val="HB_"/>
      <sheetName val="Ahs_1"/>
      <sheetName val="Ahs_2"/>
      <sheetName val="_anal_hrg_sat2"/>
      <sheetName val="analisa_Str2"/>
      <sheetName val="Hrg_Sat2"/>
      <sheetName val="OFFICE_2_LT2"/>
      <sheetName val="Analisa_DMPU2"/>
      <sheetName val="Alat_Kerja2"/>
      <sheetName val="Daf_12"/>
      <sheetName val="Analisa__(2)2"/>
      <sheetName val="mat_me_pipa2"/>
      <sheetName val="TOWER_D2"/>
      <sheetName val="HRG_BHN2"/>
      <sheetName val="Analisa_Upah_&amp;_Bahan_Plum2"/>
      <sheetName val="5_2_2"/>
      <sheetName val="H_Satuan2"/>
      <sheetName val="HB_2"/>
      <sheetName val="Ahs_12"/>
      <sheetName val="Ahs_22"/>
      <sheetName val="Cash_Flow_bulanan3"/>
      <sheetName val="Bill_rekap3"/>
      <sheetName val="Bahan_3"/>
      <sheetName val="Pekerjaan_3"/>
      <sheetName val="_anal_hrg_sat3"/>
      <sheetName val="Kuantitas_&amp;_Harga3"/>
      <sheetName val="Basic_Price3"/>
      <sheetName val="Cover_Daf_23"/>
      <sheetName val="Rekap_Direct_Cost3"/>
      <sheetName val="Bill_of_Qty_MEP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Kolom_UT3"/>
      <sheetName val="analisa_Str3"/>
      <sheetName val="Hrg_Sat3"/>
      <sheetName val="D_&amp;_W_sizes3"/>
      <sheetName val="OFFICE_2_LT3"/>
      <sheetName val="Analisa_DMPU3"/>
      <sheetName val="Alat_Kerja3"/>
      <sheetName val="Daf_13"/>
      <sheetName val="Analisa__(2)3"/>
      <sheetName val="mat_me_pipa3"/>
      <sheetName val="TOWER_D3"/>
      <sheetName val="HRG_BHN3"/>
      <sheetName val="Analisa_Upah_&amp;_Bahan_Plum3"/>
      <sheetName val="5_2_3"/>
      <sheetName val="H_Satuan3"/>
      <sheetName val="HB_3"/>
      <sheetName val="Ahs_13"/>
      <sheetName val="Ahs_23"/>
      <sheetName val="DAFTAR 7"/>
      <sheetName val="ch"/>
      <sheetName val="Data basic price jgan diprint"/>
      <sheetName val="CATU DAYA LISTRIK PLB"/>
      <sheetName val="CATU DAYA LISTRIK PK"/>
      <sheetName val="PERALATAN &amp; KATUP2 PK"/>
      <sheetName val="PERALATAN UTAMA PK"/>
      <sheetName val="PERALATAN &amp; KATUP2 PLB"/>
      <sheetName val="PERALATAN UTAMA PLB"/>
      <sheetName val="PEMIPAAN PK"/>
      <sheetName val="PEMIPAAN PLB"/>
      <sheetName val="BOQ"/>
      <sheetName val="4-Basic Price"/>
      <sheetName val="5-ALAT(1)"/>
      <sheetName val="D7(1)"/>
      <sheetName val="RAB-NEGO"/>
      <sheetName val="dongia _2_"/>
      <sheetName val="LKVL_CK_HT_GD1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"/>
      <sheetName val="CHITIET VL_NC_TT_3p"/>
      <sheetName val="KPVC_BD "/>
      <sheetName val="VCV_BE_TONG"/>
      <sheetName val="PASANG"/>
      <sheetName val="Agregat Halus &amp; Kasar"/>
      <sheetName val="Harga Satuan"/>
      <sheetName val="Mob"/>
      <sheetName val="ANAL lump sum"/>
      <sheetName val="RAP"/>
      <sheetName val="Ex-Rate"/>
      <sheetName val="DAF-3"/>
      <sheetName val="Identi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REF.ONLY"/>
      <sheetName val="Bunga"/>
    </sheetNames>
    <sheetDataSet>
      <sheetData sheetId="0"/>
      <sheetData sheetId="1" refreshError="1"/>
      <sheetData sheetId="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Upah"/>
      <sheetName val="Alat"/>
      <sheetName val="DAF_2"/>
    </sheetNames>
    <sheetDataSet>
      <sheetData sheetId="0" refreshError="1">
        <row r="31">
          <cell r="D31">
            <v>13068</v>
          </cell>
        </row>
        <row r="186">
          <cell r="D186">
            <v>40000</v>
          </cell>
        </row>
        <row r="187">
          <cell r="D187">
            <v>26000</v>
          </cell>
        </row>
        <row r="188">
          <cell r="D188">
            <v>24000</v>
          </cell>
        </row>
      </sheetData>
      <sheetData sheetId="1" refreshError="1">
        <row r="17">
          <cell r="D17">
            <v>25000</v>
          </cell>
        </row>
        <row r="23">
          <cell r="D23">
            <v>25000</v>
          </cell>
        </row>
      </sheetData>
      <sheetData sheetId="2" refreshError="1"/>
      <sheetData sheetId="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harga"/>
      <sheetName val="FINISHING"/>
      <sheetName val="REF.ON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 refreshError="1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+Supl."/>
      <sheetName val="7"/>
    </sheetNames>
    <sheetDataSet>
      <sheetData sheetId="0" refreshError="1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"/>
      <sheetName val="BQ-MEC"/>
      <sheetName val="pr"/>
      <sheetName val="profit.Const"/>
      <sheetName val="SITE-E"/>
      <sheetName val="Sheet1"/>
      <sheetName val="MAKER"/>
      <sheetName val="SITE_E"/>
      <sheetName val="Elektrikal"/>
      <sheetName val="BAHAN"/>
      <sheetName val="REF.ONLY"/>
      <sheetName val="harsat"/>
      <sheetName val="H.Satuan"/>
      <sheetName val="DAF-2"/>
      <sheetName val="Analisa"/>
      <sheetName val="Rekap"/>
      <sheetName val="Fill this out first..."/>
      <sheetName val="Civil Costs"/>
      <sheetName val="Piperate"/>
      <sheetName val="LOADDAT"/>
      <sheetName val="Pas. Bata"/>
      <sheetName val="flafond"/>
      <sheetName val="kusen lt2-3"/>
      <sheetName val="kusen"/>
      <sheetName val="ukuran kusen"/>
      <sheetName val="lantai"/>
      <sheetName val="FABCOST"/>
      <sheetName val="OVERHEAD"/>
      <sheetName val="ERCN"/>
      <sheetName val="DATA HARGA"/>
      <sheetName val="AHSAT"/>
      <sheetName val="AHSATBAJA"/>
      <sheetName val="AHSATATAP"/>
      <sheetName val="ERCN ATAP COST"/>
      <sheetName val="PAINT"/>
      <sheetName val="Policy"/>
      <sheetName val="TENDERBOND"/>
      <sheetName val="SUB-KONT"/>
      <sheetName val="SPH"/>
      <sheetName val="Rekap boq"/>
      <sheetName val="I.Persiapan"/>
      <sheetName val="3.1 STR BETON GD UTAMA"/>
      <sheetName val="3.2 STR BETON PH"/>
      <sheetName val="3.3 STR BAJA"/>
      <sheetName val="TAM-KUR STR"/>
      <sheetName val="4.1. DINDING"/>
      <sheetName val="4.2.PINTU &amp; Jendela"/>
      <sheetName val="4.3. Lantai"/>
      <sheetName val="4.4. Plapond"/>
      <sheetName val="4.5. SANITAIR"/>
      <sheetName val="4.6. lain-lain"/>
      <sheetName val="4.7 ARSITEKTUR (POWER HOUSE)"/>
      <sheetName val="7.3. tam-Kur ARS"/>
      <sheetName val="catatan"/>
      <sheetName val="Cover ME"/>
      <sheetName val="5.1.ELEKTRIKAL-ELEKTRONIK"/>
      <sheetName val="COV-Plumbing"/>
      <sheetName val="Plumbing"/>
      <sheetName val="Cover"/>
      <sheetName val="PEMADAM KEBAKARAN"/>
      <sheetName val="UNIT AC"/>
      <sheetName val="UNIT FAN"/>
      <sheetName val="INSTALASI (2)"/>
      <sheetName val="PENJUMLAHAN TATA UDARA"/>
      <sheetName val="5.5 - ELEKTRONIK"/>
      <sheetName val="6-Pek. Luar"/>
      <sheetName val="HIT AREA LUAR"/>
      <sheetName val="Luas Bangunan"/>
      <sheetName val="FORM X COST"/>
      <sheetName val="EST. SERVICEHEATEXCHANGER-ATD"/>
      <sheetName val="Cover Daf-2"/>
      <sheetName val="profit_Const"/>
      <sheetName val="FORM_X_COST"/>
      <sheetName val="H_Satuan"/>
      <sheetName val="EST__SERVICEHEATEXCHANGER-ATD"/>
      <sheetName val="Cover_Daf-2"/>
      <sheetName val="Fill_this_out_first___"/>
      <sheetName val="Civil_Costs"/>
      <sheetName val="Clm"/>
      <sheetName val="Balok Slab"/>
      <sheetName val="ESCON"/>
      <sheetName val="Fill this out first___"/>
      <sheetName val="I-KAMAR"/>
      <sheetName val="BAG_III"/>
      <sheetName val="villa"/>
      <sheetName val="Bhn"/>
      <sheetName val="profit_Const1"/>
      <sheetName val="FORM_X_COST1"/>
      <sheetName val="H_Satuan1"/>
      <sheetName val="Fill_this_out_first___1"/>
      <sheetName val="EST__SERVICEHEATEXCHANGER-ATD1"/>
      <sheetName val="Cover_Daf-21"/>
      <sheetName val="Civil_Costs1"/>
      <sheetName val="ﾃｨｰﾁﾝｸﾞ"/>
      <sheetName val="Breakdown Architecture"/>
      <sheetName val="Breakdown Structure"/>
      <sheetName val="Harga ME "/>
      <sheetName val="CONSUMABLE"/>
      <sheetName val="Pipe"/>
      <sheetName val="Pile"/>
      <sheetName val="TB"/>
      <sheetName val="GB"/>
      <sheetName val="Ring Balok"/>
      <sheetName val="Slab"/>
      <sheetName val="equipment"/>
      <sheetName val="Foundation"/>
      <sheetName val="ARSITEKTUR"/>
      <sheetName val="STRUKTUR"/>
      <sheetName val="Pendahuluan"/>
      <sheetName val="ch"/>
      <sheetName val="SEX"/>
      <sheetName val="Daftar berat"/>
      <sheetName val="Analisa _ Upah"/>
      <sheetName val="RAP"/>
      <sheetName val="Arc Analysis"/>
      <sheetName val="An Str"/>
      <sheetName val="satuan_pek_ars"/>
      <sheetName val="daf_3_OK_"/>
      <sheetName val="daf_7_OK_"/>
      <sheetName val="DAFTAR HARGA"/>
      <sheetName val="A"/>
      <sheetName val="Material&amp;Alat"/>
      <sheetName val="DB"/>
      <sheetName val="Penunjang"/>
      <sheetName val="Hardas"/>
      <sheetName val="MAPDC"/>
      <sheetName val="Teq.an"/>
      <sheetName val="Teq.an.ccrt"/>
      <sheetName val="Teq.an.Stone"/>
      <sheetName val="BOQ"/>
      <sheetName val="An.Earth"/>
      <sheetName val="An.Ls "/>
      <sheetName val="Data"/>
      <sheetName val="New MADC"/>
      <sheetName val="struktur tdk dipakai"/>
      <sheetName val="Sag1"/>
      <sheetName val="AN-ME"/>
      <sheetName val="BQ ME"/>
      <sheetName val="BQ Stdr"/>
      <sheetName val="SCHEDULE"/>
      <sheetName val="Database"/>
      <sheetName val="data RSUD KIS"/>
      <sheetName val="Bahan-Upah"/>
      <sheetName val="BAU"/>
      <sheetName val="HSD"/>
      <sheetName val="inp.data"/>
      <sheetName val="AP-2_Ars"/>
      <sheetName val="MPH_Ars"/>
      <sheetName val="PKP_Ars"/>
      <sheetName val="PLN_Ars"/>
      <sheetName val="Tower_Ars"/>
      <sheetName val="Str-AP2"/>
      <sheetName val="Str-MPH"/>
      <sheetName val="Str-PKP"/>
      <sheetName val="Str-PLN"/>
      <sheetName val="Str-TWR"/>
      <sheetName val="Index"/>
      <sheetName val="E_TRIKAL"/>
      <sheetName val="E_TRONIK"/>
      <sheetName val="MEK"/>
      <sheetName val="ANAL_HPS"/>
      <sheetName val="Rekap1"/>
      <sheetName val="ARSITEK"/>
      <sheetName val="BAG-III"/>
      <sheetName val="HRG BHN"/>
      <sheetName val="Fins-Beng&amp;Fas"/>
      <sheetName val="BQ-IABK"/>
      <sheetName val="JAN2002"/>
      <sheetName val="Bill sipil"/>
      <sheetName val="FINISHING"/>
      <sheetName val="Analisa &amp; Upah"/>
      <sheetName val="harsat_str"/>
      <sheetName val="Koef"/>
      <sheetName val="ALEK"/>
      <sheetName val="BQ"/>
      <sheetName val="ARS ADM"/>
      <sheetName val="csdim"/>
      <sheetName val="cdsload"/>
      <sheetName val="chsload"/>
      <sheetName val="Code 02"/>
      <sheetName val="Code 03"/>
      <sheetName val="Code 04"/>
      <sheetName val="Code 05"/>
      <sheetName val="Code 06"/>
      <sheetName val="Code 07"/>
      <sheetName val="Code 09"/>
      <sheetName val="CLAMP"/>
      <sheetName val="cvsload"/>
      <sheetName val="Analisa _Baku"/>
      <sheetName val="BQNSC"/>
      <sheetName val="Rekap Direct Cost"/>
      <sheetName val="RAB-ARS"/>
      <sheetName val="PileCap "/>
      <sheetName val="Tie Beam"/>
      <sheetName val="RAB Str "/>
      <sheetName val="Daf-III.1 Dinding-TA"/>
      <sheetName val="Daf-III.2 Pintu Jendela TA"/>
      <sheetName val="REKAPITULASI AKHIR"/>
      <sheetName val="Daf-III.6 Lain-lain TA"/>
      <sheetName val="Daf-VA ( TAMBAH KURANG TA)"/>
      <sheetName val="Daf-II.2 (Beton) TA"/>
      <sheetName val="ES_aLL"/>
      <sheetName val="harga"/>
      <sheetName val="Bill Of Quantity"/>
      <sheetName val="price"/>
      <sheetName val="upah bahan"/>
      <sheetName val="Currency Rate"/>
      <sheetName val="DAF_2"/>
      <sheetName val="an.el"/>
      <sheetName val="An.AC &amp; Plb"/>
      <sheetName val="BasicPrice"/>
      <sheetName val="an. struktur"/>
      <sheetName val="Dashboard"/>
      <sheetName val="div7"/>
      <sheetName val="rab"/>
      <sheetName val="Total Load List"/>
      <sheetName val="ANALISA SNI'13 "/>
      <sheetName val="I_KAMAR"/>
      <sheetName val="div2"/>
      <sheetName val="daftar material"/>
      <sheetName val="SD"/>
      <sheetName val="ANEX1"/>
      <sheetName val="JADWAL"/>
      <sheetName val="SUMMARY"/>
      <sheetName val="RkpTotal"/>
      <sheetName val="dATA pc"/>
      <sheetName val="Kolom TG 2"/>
      <sheetName val="DETAIL BALOK"/>
      <sheetName val="DETAIL KOLOM"/>
      <sheetName val="2. MVAC R1"/>
      <sheetName val="BQ F"/>
      <sheetName val="Harga Bahan &amp; Upah "/>
      <sheetName val="BQ-ME"/>
      <sheetName val="Unit Rate"/>
      <sheetName val="MTO REV.0"/>
      <sheetName val="analisa Str"/>
      <sheetName val="Material"/>
      <sheetName val="ANALIS"/>
      <sheetName val="Upah"/>
      <sheetName val="DATA WP"/>
      <sheetName val="Daf 1"/>
      <sheetName val="Harga Satuan"/>
      <sheetName val="Analisa -Baku"/>
      <sheetName val="custom check"/>
      <sheetName val="FORM"/>
      <sheetName val="Analisa ME"/>
      <sheetName val="ANALISA PEK.UMUM"/>
      <sheetName val="D2.4"/>
      <sheetName val="D3-3"/>
      <sheetName val="D4.3 (TE)"/>
      <sheetName val="D5.3 (TF) "/>
      <sheetName val="D8.3 (TJ)"/>
      <sheetName val="Sat Bah &amp; Up"/>
      <sheetName val="OFFICE 2 LT"/>
      <sheetName val="Daftar Upah"/>
      <sheetName val="BILL"/>
      <sheetName val="부하계산서"/>
      <sheetName val="Sheet"/>
      <sheetName val="351BQMCN"/>
      <sheetName val="profit_Const2"/>
      <sheetName val="H_Satuan2"/>
      <sheetName val="Fill_this_out_first___2"/>
      <sheetName val="Civil_Costs2"/>
      <sheetName val="Fill_this_out_first___3"/>
      <sheetName val="Pas__Bata"/>
      <sheetName val="kusen_lt2-3"/>
      <sheetName val="ukuran_kusen"/>
      <sheetName val="DATA_HARGA"/>
      <sheetName val="ERCN_ATAP_COST"/>
      <sheetName val="Rekap_boq"/>
      <sheetName val="I_Persiapan"/>
      <sheetName val="3_1_STR_BETON_GD_UTAMA"/>
      <sheetName val="3_2_STR_BETON_PH"/>
      <sheetName val="3_3_STR_BAJA"/>
      <sheetName val="TAM-KUR_STR"/>
      <sheetName val="4_1__DINDING"/>
      <sheetName val="4_2_PINTU_&amp;_Jendela"/>
      <sheetName val="4_3__Lantai"/>
      <sheetName val="4_4__Plapond"/>
      <sheetName val="4_5__SANITAIR"/>
      <sheetName val="4_6__lain-lain"/>
      <sheetName val="4_7_ARSITEKTUR_(POWER_HOUSE)"/>
      <sheetName val="7_3__tam-Kur_ARS"/>
      <sheetName val="Cover_ME"/>
      <sheetName val="5_1_ELEKTRIKAL-ELEKTRONIK"/>
      <sheetName val="PEMADAM_KEBAKARAN"/>
      <sheetName val="UNIT_AC"/>
      <sheetName val="UNIT_FAN"/>
      <sheetName val="INSTALASI_(2)"/>
      <sheetName val="PENJUMLAHAN_TATA_UDARA"/>
      <sheetName val="5_5_-_ELEKTRONIK"/>
      <sheetName val="6-Pek__Luar"/>
      <sheetName val="HIT_AREA_LUAR"/>
      <sheetName val="Luas_Bangunan"/>
      <sheetName val="FORM_X_COST2"/>
      <sheetName val="EST__SERVICEHEATEXCHANGER-ATD2"/>
      <sheetName val="Cover_Daf-22"/>
      <sheetName val="Daftar_berat"/>
      <sheetName val="Analisa___Upah"/>
      <sheetName val="Balok_Slab"/>
      <sheetName val="Breakdown_Architecture"/>
      <sheetName val="Breakdown_Structure"/>
      <sheetName val="Harga_ME_"/>
      <sheetName val="Arc_Analysis"/>
      <sheetName val="An_Str"/>
      <sheetName val="Ring_Balok"/>
      <sheetName val="DAFTAR_HARGA"/>
      <sheetName val="REF_ONLY"/>
      <sheetName val="Teq_an"/>
      <sheetName val="Teq_an_ccrt"/>
      <sheetName val="Teq_an_Stone"/>
      <sheetName val="An_Earth"/>
      <sheetName val="An_Ls_"/>
      <sheetName val="Bill_sipil"/>
      <sheetName val="Analisa__Baku"/>
      <sheetName val="Rekap_Direct_Cost"/>
      <sheetName val="Harga_Bahan_&amp;_Upah_"/>
      <sheetName val="co2_data"/>
      <sheetName val="ac_data"/>
      <sheetName val="Bill 5 Summary"/>
      <sheetName val="Piping"/>
      <sheetName val="PNT-QUOT-#3"/>
      <sheetName val="COAT&amp;WRAP-QIOT-#3"/>
      <sheetName val="4"/>
      <sheetName val="An-Alat"/>
      <sheetName val="BAG-2"/>
      <sheetName val="Summary Sheets"/>
      <sheetName val="RFP007"/>
      <sheetName val="RFP006"/>
      <sheetName val="RFP002"/>
      <sheetName val="RFP009"/>
      <sheetName val="BQ-E20-02(Rp)"/>
      <sheetName val="AC"/>
      <sheetName val="Rekapitulasi"/>
      <sheetName val="hbaup"/>
      <sheetName val="Budget Code"/>
      <sheetName val="Bill 3"/>
      <sheetName val="analisa SNI"/>
      <sheetName val="kin_OLP_xxx"/>
      <sheetName val="Steel Pipe"/>
      <sheetName val="External PVC, PPR, HDPE"/>
      <sheetName val="Internal PVC, PPR, HDPE"/>
      <sheetName val="GI Sheet"/>
      <sheetName val="PO-2"/>
      <sheetName val="Mtd_Pelak"/>
      <sheetName val="analisa_gedung"/>
      <sheetName val="Lab A (FKU)"/>
      <sheetName val="작성기준"/>
      <sheetName val="Analisa RAP"/>
      <sheetName val="CekList"/>
      <sheetName val="Sch Tender"/>
      <sheetName val="Analisa RAB"/>
      <sheetName val="Alat"/>
      <sheetName val="Telusur"/>
      <sheetName val="Rekap RAP"/>
      <sheetName val="TOWN"/>
      <sheetName val="MUA"/>
      <sheetName val="analisa prelim"/>
      <sheetName val="AHS"/>
      <sheetName val="D&amp;W"/>
      <sheetName val="Lantai Semibasement"/>
      <sheetName val="Lantai 1"/>
      <sheetName val="Lantai 1A"/>
      <sheetName val="Lantai 2"/>
      <sheetName val="Lantai 3"/>
      <sheetName val="Lantai 4"/>
      <sheetName val="Lantai 5"/>
      <sheetName val="Lantai 6"/>
      <sheetName val="Lantai 7"/>
      <sheetName val="Lantai 8"/>
      <sheetName val="Lantai 9"/>
      <sheetName val="Lantai 10"/>
      <sheetName val="Lantai 11"/>
      <sheetName val="Lantai 12"/>
      <sheetName val="Lantai 13"/>
      <sheetName val="Lantai 14"/>
      <sheetName val="Lantai 15"/>
      <sheetName val="Lantai Mesin"/>
      <sheetName val="Facade"/>
      <sheetName val="External"/>
      <sheetName val="Prov. Sum"/>
      <sheetName val="SUM"/>
      <sheetName val="ANALISA HARGA ALAT"/>
      <sheetName val="ANAL.MATERIAL+ANGKUT"/>
      <sheetName val="Bahan "/>
      <sheetName val="Penwrn"/>
      <sheetName val="ARL"/>
      <sheetName val="PV"/>
      <sheetName val="SAT EL"/>
      <sheetName val="CB"/>
      <sheetName val="KBL"/>
      <sheetName val="Urai _Resap pengikat"/>
      <sheetName val="Klm Base"/>
      <sheetName val="B Lt.1a"/>
      <sheetName val="dftr upah"/>
      <sheetName val="Deep Well"/>
      <sheetName val="Pek Luar"/>
      <sheetName val="Mall"/>
      <sheetName val="Parkir"/>
      <sheetName val="concept cost code"/>
      <sheetName val="summary cost code"/>
      <sheetName val="SPK"/>
      <sheetName val="kas proyek"/>
      <sheetName val="lain lain"/>
      <sheetName val="material 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Lt. 1 (A)"/>
      <sheetName val="hg sat 2"/>
      <sheetName val="hg sat BM"/>
      <sheetName val="tifico"/>
      <sheetName val="Quantity"/>
      <sheetName val="harga bahan M&amp;E"/>
      <sheetName val="BREAKER"/>
      <sheetName val="TOEVOER"/>
      <sheetName val="DETAIL"/>
      <sheetName val="BOW"/>
      <sheetName val="AC_C"/>
      <sheetName val="Harsat Upah"/>
      <sheetName val="DAFTAR BESI KANAL C SIKU"/>
      <sheetName val="an mek"/>
      <sheetName val="BAG_2"/>
      <sheetName val="CashFlow"/>
      <sheetName val="APRON TAHAP I"/>
      <sheetName val="ANALISA BARU 40 M"/>
      <sheetName val="THPDMoi  (2)"/>
      <sheetName val="dongia (2)"/>
      <sheetName val="ANL"/>
      <sheetName val="abcdef"/>
      <sheetName val="RAPI"/>
      <sheetName val="Scd_RAB"/>
      <sheetName val="Breakdown"/>
      <sheetName val="Rate"/>
      <sheetName val="Progress"/>
      <sheetName val="MATERIALS"/>
      <sheetName val="REKAPAN Base B"/>
      <sheetName val="MAPP"/>
      <sheetName val="3"/>
      <sheetName val="COA"/>
      <sheetName val="Analisa Harga Satuan"/>
      <sheetName val="ub"/>
      <sheetName val="bahan SNI"/>
      <sheetName val="ut1"/>
      <sheetName val="info"/>
      <sheetName val="Material-mr"/>
      <sheetName val="KET"/>
      <sheetName val="Mat"/>
      <sheetName val="MATE"/>
      <sheetName val="basic"/>
      <sheetName val="MAP"/>
      <sheetName val="Coord"/>
      <sheetName val="Cut-Off"/>
      <sheetName val="Market"/>
      <sheetName val="AHS ME "/>
      <sheetName val="ARS"/>
      <sheetName val="REKAP TOT"/>
      <sheetName val="Harga Dasar"/>
      <sheetName val="FORM 1 (PROD 15-5)"/>
      <sheetName val="MAPDC "/>
      <sheetName val="FORM 4 (PROD 15-8)"/>
      <sheetName val="Alat DC"/>
      <sheetName val="Pemakaian Alat+Tenaga"/>
      <sheetName val="FORM 5 (PROD 15-9)"/>
      <sheetName val="FORM 7 (PROD 15-11)"/>
      <sheetName val="BQ-Tenis"/>
      <sheetName val="Prelim"/>
      <sheetName val="DHS Alat"/>
      <sheetName val="Margin"/>
      <sheetName val="DHS Bahan Material"/>
      <sheetName val="DHS Upah"/>
      <sheetName val="Input"/>
      <sheetName val="EE-PROP"/>
      <sheetName val="COA-17"/>
      <sheetName val="C-18"/>
      <sheetName val="AHSbj"/>
      <sheetName val="A+Supl."/>
      <sheetName val="7"/>
      <sheetName val="Pressure Gage Form"/>
      <sheetName val="KJ 2002"/>
      <sheetName val="Grand Rekap"/>
      <sheetName val="IT"/>
      <sheetName val="Listrik"/>
      <sheetName val="HRG BAHAN &amp; UPAH okk"/>
      <sheetName val="Analis Kusen okk"/>
      <sheetName val="D.BOARD"/>
      <sheetName val="Alat B"/>
      <sheetName val="Bahan B"/>
      <sheetName val="Sub"/>
      <sheetName val="Upah B"/>
      <sheetName val="HARSAT (DC)"/>
      <sheetName val="ESC"/>
      <sheetName val="BAHAN (2)"/>
      <sheetName val="RAB AR&amp;STR"/>
      <sheetName val="Summary.1"/>
      <sheetName val="Bill 4 Summary"/>
      <sheetName val="sort2"/>
      <sheetName val="TE TS FA LAN MATV"/>
      <sheetName val="Cacth Basin1"/>
      <sheetName val="Eq"/>
      <sheetName val="SECURITY"/>
      <sheetName val="Telephone"/>
      <sheetName val="S System"/>
      <sheetName val="TS-Pelak"/>
      <sheetName val="Anls"/>
      <sheetName val="AnMobilisasi"/>
      <sheetName val="Agregat Halus &amp; Kasar"/>
      <sheetName val="NP"/>
      <sheetName val="pricing"/>
      <sheetName val="Perm. Test"/>
      <sheetName val="UPAHBAHAN"/>
      <sheetName val="Soil factor"/>
      <sheetName val="Pricing-2"/>
      <sheetName val="div4"/>
      <sheetName val="div71"/>
      <sheetName val="div3"/>
      <sheetName val="RCN-KRJ"/>
      <sheetName val="Sur_Tawar"/>
      <sheetName val="DaftarHarga"/>
      <sheetName val="Analisa Hrg Sat "/>
      <sheetName val="Anal"/>
      <sheetName val="Fak"/>
      <sheetName val="Rek-Tot"/>
      <sheetName val="Perbandingan Pay Item (3)"/>
      <sheetName val="TJ1Q47"/>
      <sheetName val="HARGADASAR"/>
      <sheetName val="PBK-01"/>
      <sheetName val="CASH-lapangan"/>
      <sheetName val="CASH WILAYAH"/>
      <sheetName val="hutang-lapangan "/>
      <sheetName val="Hutang-Wilayah"/>
      <sheetName val="antisipasi"/>
      <sheetName val="Rekap dpb 11"/>
      <sheetName val="DAF-1"/>
      <sheetName val="SAT-DAS"/>
      <sheetName val="Wiw"/>
      <sheetName val="PO2"/>
      <sheetName val="HUTANG-lapangan"/>
      <sheetName val="harga bahan"/>
      <sheetName val="Cessie"/>
      <sheetName val="Settings"/>
      <sheetName val="An-Sipil(ADA KODE)"/>
      <sheetName val="#REF"/>
      <sheetName val="REKAP ARSITEKTUR"/>
      <sheetName val="BASEMENT"/>
      <sheetName val="fabrication"/>
      <sheetName val="VLOOKUP"/>
      <sheetName val="ダクト拾･集計"/>
      <sheetName val="RAB-SPL2"/>
      <sheetName val="REKAP C&amp;D"/>
      <sheetName val="Blok C Elektrikal"/>
      <sheetName val="Vibro_Roller"/>
      <sheetName val="H_Dasar"/>
      <sheetName val="Analisa pemkot"/>
      <sheetName val="daf_H_sat"/>
      <sheetName val="4-Basic Price"/>
      <sheetName val="rab_analisa"/>
      <sheetName val="Cat "/>
      <sheetName val="DAF-BAHAN"/>
      <sheetName val="DAF-UPAH"/>
      <sheetName val="Analisa Gundih"/>
      <sheetName val="TO OFF"/>
      <sheetName val="Analisa  _2_"/>
      <sheetName val="LEGEND"/>
      <sheetName val="Tong hop"/>
      <sheetName val="gvl"/>
      <sheetName val="CTG"/>
      <sheetName val="TH kinh phi"/>
      <sheetName val="KLDT DIEN"/>
      <sheetName val="Dinh muc CP KTCB khac"/>
      <sheetName val="VT190111"/>
      <sheetName val="1_MV"/>
      <sheetName val="負荷集計（断熱不燃）"/>
      <sheetName val="CSA Works"/>
      <sheetName val="Elec-ins"/>
      <sheetName val="D &amp; W sizes"/>
      <sheetName val="rekap str_ars"/>
      <sheetName val="BQBAS"/>
      <sheetName val="DAFTAR HARGA SATUAN MATERIAL"/>
      <sheetName val="Rekap Addendum"/>
      <sheetName val="MC-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</sheetNames>
    <sheetDataSet>
      <sheetData sheetId="0" refreshError="1"/>
      <sheetData sheetId="1"/>
      <sheetData sheetId="2" refreshError="1"/>
      <sheetData sheetId="3" refreshError="1"/>
      <sheetData sheetId="4" refreshError="1">
        <row r="40">
          <cell r="AI40">
            <v>0</v>
          </cell>
        </row>
        <row r="47">
          <cell r="AI47">
            <v>0</v>
          </cell>
        </row>
        <row r="52">
          <cell r="AI52">
            <v>0</v>
          </cell>
        </row>
        <row r="60">
          <cell r="AI60">
            <v>0</v>
          </cell>
        </row>
        <row r="88">
          <cell r="AI88">
            <v>0</v>
          </cell>
        </row>
        <row r="95">
          <cell r="AI95">
            <v>0</v>
          </cell>
        </row>
        <row r="104">
          <cell r="AI104">
            <v>0</v>
          </cell>
        </row>
        <row r="113">
          <cell r="AI113">
            <v>0</v>
          </cell>
        </row>
        <row r="122">
          <cell r="AI122">
            <v>0</v>
          </cell>
        </row>
        <row r="129">
          <cell r="AI129">
            <v>0</v>
          </cell>
        </row>
        <row r="138">
          <cell r="AI138">
            <v>0</v>
          </cell>
        </row>
        <row r="140">
          <cell r="AI140">
            <v>0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>
        <row r="1">
          <cell r="R1">
            <v>1.1032381499999999</v>
          </cell>
        </row>
      </sheetData>
      <sheetData sheetId="27"/>
      <sheetData sheetId="28">
        <row r="1">
          <cell r="R1">
            <v>1.1032381499999999</v>
          </cell>
        </row>
      </sheetData>
      <sheetData sheetId="29">
        <row r="1">
          <cell r="R1">
            <v>1.1032381499999999</v>
          </cell>
        </row>
      </sheetData>
      <sheetData sheetId="30"/>
      <sheetData sheetId="31">
        <row r="1">
          <cell r="R1">
            <v>1.1032381499999999</v>
          </cell>
        </row>
      </sheetData>
      <sheetData sheetId="32">
        <row r="1">
          <cell r="R1">
            <v>1.1032381499999999</v>
          </cell>
        </row>
      </sheetData>
      <sheetData sheetId="33"/>
      <sheetData sheetId="34">
        <row r="1">
          <cell r="R1">
            <v>1.1032381499999999</v>
          </cell>
        </row>
      </sheetData>
      <sheetData sheetId="35">
        <row r="1">
          <cell r="R1">
            <v>1.1032381499999999</v>
          </cell>
        </row>
      </sheetData>
      <sheetData sheetId="36"/>
      <sheetData sheetId="37">
        <row r="1">
          <cell r="R1">
            <v>1.1032381499999999</v>
          </cell>
        </row>
      </sheetData>
      <sheetData sheetId="38">
        <row r="1">
          <cell r="R1">
            <v>1.1032381499999999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 MG"/>
      <sheetName val="Pipa"/>
      <sheetName val="Supreme"/>
      <sheetName val="Plumbing"/>
      <sheetName val="Harga ME "/>
      <sheetName val="upah ME"/>
      <sheetName val="Upah Kabel"/>
      <sheetName val="broco"/>
      <sheetName val="Harga ME  (2)"/>
      <sheetName val="STR"/>
      <sheetName val="gvl"/>
      <sheetName val="DAF-1"/>
      <sheetName val="Fill this out first___"/>
      <sheetName val="alat"/>
      <sheetName val="anal_hs"/>
      <sheetName val="info"/>
      <sheetName val="bahan"/>
      <sheetName val="rekap"/>
      <sheetName val="upah"/>
      <sheetName val="Analisa Upah &amp; Bahan Plum"/>
      <sheetName val="SAP"/>
      <sheetName val="Fill this out first..."/>
      <sheetName val="Elektrikal"/>
      <sheetName val="MK"/>
      <sheetName val="Profil"/>
      <sheetName val="Rkp"/>
      <sheetName val="Mat"/>
      <sheetName val="COST SUMM"/>
      <sheetName val="REQDELTA"/>
      <sheetName val="Cover"/>
      <sheetName val="name"/>
      <sheetName val="An. Beton"/>
      <sheetName val="Analisa Upah _ Bahan Plum"/>
      <sheetName val="Analisa"/>
      <sheetName val="ALEK"/>
      <sheetName val="Bill of Qty MEP"/>
      <sheetName val="Analisa ARS"/>
      <sheetName val="II-AC"/>
      <sheetName val="ahsAC"/>
      <sheetName val="Pt"/>
      <sheetName val="harga"/>
      <sheetName val="h.satuan"/>
      <sheetName val="carburant"/>
      <sheetName val="SITE-E"/>
      <sheetName val="Breakdown Architecture"/>
      <sheetName val="Breakdown Structure"/>
      <sheetName val="Clm"/>
      <sheetName val="GB"/>
      <sheetName val="Pile"/>
      <sheetName val="Ring Balok"/>
      <sheetName val="TB"/>
      <sheetName val="Slab"/>
      <sheetName val="Rate"/>
      <sheetName val="BQ"/>
      <sheetName val="Rekbk-bru"/>
      <sheetName val="Du_lieu"/>
      <sheetName val="TAMKUR "/>
      <sheetName val="PileCap"/>
      <sheetName val="Master 1.0"/>
      <sheetName val="harsat"/>
      <sheetName val="main summary"/>
      <sheetName val="Meto"/>
      <sheetName val="FINISHING"/>
      <sheetName val="STRUKTUR"/>
      <sheetName val="dwa-01"/>
      <sheetName val="BQ ARS"/>
      <sheetName val="A"/>
      <sheetName val="INDEKS"/>
      <sheetName val="JABATAN"/>
      <sheetName val="DATA"/>
      <sheetName val="Analisa &amp; Upah"/>
      <sheetName val="Duct"/>
      <sheetName val="isian"/>
      <sheetName val="성남여성복지내역"/>
      <sheetName val="내역"/>
      <sheetName val="Mall"/>
      <sheetName val="Cover (x)"/>
      <sheetName val="Cor Apt"/>
      <sheetName val="An-Alat"/>
      <sheetName val="4"/>
      <sheetName val="Current IMP"/>
      <sheetName val="bq-kth"/>
      <sheetName val=""/>
      <sheetName val="REKAPITULASI"/>
      <sheetName val="Material-mr"/>
      <sheetName val="REF.ONLY"/>
      <sheetName val="BAG-2"/>
      <sheetName val="Peralatan"/>
      <sheetName val="Basic Price"/>
      <sheetName val="10"/>
      <sheetName val="8"/>
      <sheetName val="9"/>
      <sheetName val="DIV 2"/>
      <sheetName val="BASIC"/>
      <sheetName val="WF "/>
      <sheetName val="Sat Bah &amp; Up"/>
      <sheetName val="An HarSatPek"/>
      <sheetName val="FAKTOR"/>
      <sheetName val="DAF-2"/>
      <sheetName val="Mess"/>
      <sheetName val="Summary"/>
      <sheetName val="rab - persiapan &amp; lantai-1"/>
      <sheetName val="PaintBreak"/>
      <sheetName val="INSSUBCON"/>
      <sheetName val="HRG BHN"/>
      <sheetName val="prelim"/>
      <sheetName val="Skimcoat &amp; Gurinda"/>
      <sheetName val="DRWD"/>
      <sheetName val="Basement"/>
      <sheetName val="L15 Exec Offices"/>
      <sheetName val="Currency Rate"/>
      <sheetName val="Bahan "/>
      <sheetName val="Pekerjaan "/>
      <sheetName val="RAB AR&amp;STR"/>
      <sheetName val="304-06"/>
      <sheetName val="Daftmat"/>
      <sheetName val="category"/>
      <sheetName val="kki"/>
      <sheetName val="fin pro centers"/>
      <sheetName val="AC-2"/>
      <sheetName val="prod1"/>
      <sheetName val="#REF!"/>
      <sheetName val="Drop Down Lists"/>
      <sheetName val="dt-tenaga"/>
      <sheetName val="Lantai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er"/>
      <sheetName val="Panel,feeder,elek"/>
      <sheetName val="Mat. List'07"/>
      <sheetName val="Ducting AC Mlari"/>
      <sheetName val="inst-ac"/>
      <sheetName val="EK-JAN-07"/>
      <sheetName val="ahas-ins"/>
      <sheetName val="425BQMC"/>
      <sheetName val="Harga ME "/>
      <sheetName val="Elektrikal"/>
      <sheetName val="Fill this out first...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LEKTRIKAL"/>
      <sheetName val="REKAP"/>
      <sheetName val="AC"/>
      <sheetName val="Plumbing"/>
      <sheetName val="Dafmat"/>
      <sheetName val="Pompa"/>
      <sheetName val="Ven Fan"/>
      <sheetName val="Ana Duct"/>
      <sheetName val="Hsd Duct"/>
      <sheetName val="Pipe"/>
      <sheetName val="Grille"/>
      <sheetName val="valve-20k"/>
      <sheetName val="valve-10k"/>
      <sheetName val="Panel,feeder,elek"/>
      <sheetName val="Harga ME "/>
      <sheetName val="Fill this out first..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LEKTRIKAL"/>
      <sheetName val="REKAP"/>
      <sheetName val="AC"/>
      <sheetName val="Plumbing"/>
      <sheetName val="Dafmat"/>
      <sheetName val="Pompa"/>
      <sheetName val="Ven Fan"/>
      <sheetName val="Ana Duct"/>
      <sheetName val="Hsd Duct"/>
      <sheetName val="Pipe"/>
      <sheetName val="Grille"/>
      <sheetName val="valve-20k"/>
      <sheetName val="valve-10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C1" t="str">
            <v>Project'99/Ujung pandang/Pipe-UPD.WK4</v>
          </cell>
        </row>
        <row r="2">
          <cell r="C2" t="str">
            <v>UNIT RATE ANALYSIS</v>
          </cell>
          <cell r="AH2" t="str">
            <v>Mark Up</v>
          </cell>
        </row>
        <row r="3">
          <cell r="C3" t="str">
            <v>PROJECT       :   Standart</v>
          </cell>
          <cell r="AH3">
            <v>1.1499999999999999</v>
          </cell>
        </row>
        <row r="4">
          <cell r="C4" t="str">
            <v xml:space="preserve">SUBJECT        :   PIPING  FOR  AIR  CONDITIONING </v>
          </cell>
        </row>
        <row r="5">
          <cell r="CB5" t="str">
            <v>Al.Foil</v>
          </cell>
          <cell r="CC5" t="str">
            <v>Adh.Tape</v>
          </cell>
        </row>
        <row r="6">
          <cell r="G6" t="str">
            <v>Price / M</v>
          </cell>
        </row>
        <row r="7">
          <cell r="A7" t="str">
            <v>Dia.</v>
          </cell>
          <cell r="C7" t="str">
            <v>Dia.</v>
          </cell>
          <cell r="E7" t="str">
            <v>Thickness</v>
          </cell>
          <cell r="G7" t="str">
            <v>Pipe</v>
          </cell>
          <cell r="I7" t="str">
            <v>Hanger</v>
          </cell>
          <cell r="K7" t="str">
            <v>Labour</v>
          </cell>
          <cell r="M7" t="str">
            <v>Fittings</v>
          </cell>
          <cell r="O7" t="str">
            <v>Insulation</v>
          </cell>
          <cell r="Q7" t="str">
            <v>Misc.</v>
          </cell>
          <cell r="S7" t="str">
            <v xml:space="preserve">Metal </v>
          </cell>
          <cell r="U7" t="str">
            <v>Total</v>
          </cell>
          <cell r="W7" t="str">
            <v>Total</v>
          </cell>
          <cell r="Y7" t="str">
            <v>Total</v>
          </cell>
          <cell r="AA7" t="str">
            <v>Total</v>
          </cell>
          <cell r="AC7" t="str">
            <v>Total</v>
          </cell>
          <cell r="AE7" t="str">
            <v>Total</v>
          </cell>
          <cell r="AH7" t="str">
            <v>Pipe</v>
          </cell>
          <cell r="AI7" t="str">
            <v>Hanger/</v>
          </cell>
          <cell r="AJ7" t="str">
            <v>Labour</v>
          </cell>
          <cell r="AK7" t="str">
            <v>Labour</v>
          </cell>
          <cell r="AL7" t="str">
            <v>Ins.</v>
          </cell>
          <cell r="AM7" t="str">
            <v>Misc.</v>
          </cell>
          <cell r="AN7" t="str">
            <v xml:space="preserve">M.Jack. </v>
          </cell>
          <cell r="AO7" t="str">
            <v>Aluminium</v>
          </cell>
          <cell r="AP7" t="str">
            <v>BJLS</v>
          </cell>
          <cell r="AQ7" t="str">
            <v>Vibration Control System</v>
          </cell>
          <cell r="AR7" t="str">
            <v>Vibration</v>
          </cell>
          <cell r="AU7" t="str">
            <v>Armaflex</v>
          </cell>
          <cell r="BC7" t="str">
            <v xml:space="preserve">Insulflex </v>
          </cell>
          <cell r="BJ7" t="str">
            <v>Thermaflex (FR-Z)</v>
          </cell>
          <cell r="BT7" t="str">
            <v>Phenofoam-K</v>
          </cell>
          <cell r="CB7" t="str">
            <v>Sisalation 430P</v>
          </cell>
          <cell r="CC7">
            <v>636.57407407407391</v>
          </cell>
          <cell r="CE7" t="str">
            <v>Price List</v>
          </cell>
        </row>
        <row r="8">
          <cell r="A8" t="str">
            <v>(inch)</v>
          </cell>
          <cell r="C8" t="str">
            <v>(mm)</v>
          </cell>
          <cell r="E8" t="str">
            <v>Ins.</v>
          </cell>
          <cell r="I8" t="str">
            <v>Support</v>
          </cell>
          <cell r="M8">
            <v>0.4</v>
          </cell>
          <cell r="S8" t="str">
            <v>Jacketing</v>
          </cell>
          <cell r="U8" t="str">
            <v>a+b</v>
          </cell>
          <cell r="W8" t="str">
            <v>a+b+d</v>
          </cell>
          <cell r="Y8" t="str">
            <v>h+e+f</v>
          </cell>
          <cell r="AA8" t="str">
            <v>i+e+f</v>
          </cell>
          <cell r="AC8" t="str">
            <v>j+g</v>
          </cell>
          <cell r="AE8" t="str">
            <v>k+g</v>
          </cell>
          <cell r="AI8" t="str">
            <v>Supports</v>
          </cell>
          <cell r="AJ8" t="str">
            <v>Pipe</v>
          </cell>
          <cell r="AK8" t="str">
            <v>Insulation</v>
          </cell>
          <cell r="AM8">
            <v>0.05</v>
          </cell>
          <cell r="AN8" t="str">
            <v xml:space="preserve">  0.4 mm</v>
          </cell>
          <cell r="AO8">
            <v>2546.2962962962961</v>
          </cell>
          <cell r="AP8">
            <v>2043.4375</v>
          </cell>
          <cell r="AQ8" t="str">
            <v xml:space="preserve">  HEA A140(8mm;144kg)</v>
          </cell>
          <cell r="AR8">
            <v>338100.00000000006</v>
          </cell>
          <cell r="AW8" t="str">
            <v>Disc =</v>
          </cell>
          <cell r="AX8">
            <v>0.3</v>
          </cell>
          <cell r="BE8" t="str">
            <v>Disc =</v>
          </cell>
          <cell r="BF8">
            <v>0.35</v>
          </cell>
          <cell r="BM8" t="str">
            <v>Disc =</v>
          </cell>
          <cell r="BN8">
            <v>0.15</v>
          </cell>
          <cell r="BV8" t="str">
            <v>Disc =</v>
          </cell>
          <cell r="BW8">
            <v>0.1</v>
          </cell>
          <cell r="CB8" t="str">
            <v>Sisalation 430</v>
          </cell>
          <cell r="CC8">
            <v>345.37037037037032</v>
          </cell>
          <cell r="CE8" t="str">
            <v>BSP</v>
          </cell>
          <cell r="CF8" t="str">
            <v>GIP</v>
          </cell>
          <cell r="CG8" t="str">
            <v>BSP</v>
          </cell>
        </row>
        <row r="9">
          <cell r="E9" t="str">
            <v>(Inch)</v>
          </cell>
          <cell r="G9" t="str">
            <v>(Rp.)</v>
          </cell>
          <cell r="I9" t="str">
            <v>(Rp.)</v>
          </cell>
          <cell r="K9" t="str">
            <v>(Rp.)</v>
          </cell>
          <cell r="M9" t="str">
            <v>(Rp.)</v>
          </cell>
          <cell r="O9" t="str">
            <v>(Rp.)</v>
          </cell>
          <cell r="Q9" t="str">
            <v>(Rp.)</v>
          </cell>
          <cell r="S9" t="str">
            <v>(Rp.)</v>
          </cell>
          <cell r="U9" t="str">
            <v>w/o fitt.&amp;ins.</v>
          </cell>
          <cell r="W9" t="str">
            <v>w/o insl.</v>
          </cell>
          <cell r="Y9" t="str">
            <v>w/o fitt</v>
          </cell>
          <cell r="AA9" t="str">
            <v>w/insl.</v>
          </cell>
          <cell r="AC9" t="str">
            <v>c/w M. Jack</v>
          </cell>
          <cell r="AE9" t="str">
            <v>c/w M. Jack</v>
          </cell>
          <cell r="AJ9">
            <v>2250</v>
          </cell>
          <cell r="AK9">
            <v>1000</v>
          </cell>
          <cell r="AN9" t="str">
            <v xml:space="preserve">  0.5 mm</v>
          </cell>
          <cell r="AO9">
            <v>3009.2592592592591</v>
          </cell>
          <cell r="AP9">
            <v>2516.71875</v>
          </cell>
          <cell r="AQ9" t="str">
            <v xml:space="preserve">  NM A30&amp;A50(7mm;133kg)</v>
          </cell>
          <cell r="AR9">
            <v>120540.00000000001</v>
          </cell>
          <cell r="AT9" t="str">
            <v>1/2"</v>
          </cell>
          <cell r="AU9" t="str">
            <v>3/4"</v>
          </cell>
          <cell r="AV9" t="str">
            <v>1</v>
          </cell>
          <cell r="AW9" t="str">
            <v>1 1/4"</v>
          </cell>
          <cell r="AX9" t="str">
            <v>1 1/2</v>
          </cell>
          <cell r="AY9" t="str">
            <v>2</v>
          </cell>
          <cell r="AZ9" t="str">
            <v>2 1/2</v>
          </cell>
          <cell r="BB9" t="str">
            <v>1/2"</v>
          </cell>
          <cell r="BC9" t="str">
            <v>3/4"</v>
          </cell>
          <cell r="BD9" t="str">
            <v>1</v>
          </cell>
          <cell r="BE9" t="str">
            <v>1 3/8"</v>
          </cell>
          <cell r="BF9" t="str">
            <v>1 1/2</v>
          </cell>
          <cell r="BG9" t="str">
            <v>2</v>
          </cell>
          <cell r="BH9" t="str">
            <v>2 1/2</v>
          </cell>
          <cell r="BJ9" t="str">
            <v>1/2 "</v>
          </cell>
          <cell r="BK9" t="str">
            <v>3/4 "</v>
          </cell>
          <cell r="BL9" t="str">
            <v>1</v>
          </cell>
          <cell r="BM9" t="str">
            <v>1 3/8"</v>
          </cell>
          <cell r="BN9" t="str">
            <v>1 1/2</v>
          </cell>
          <cell r="BO9" t="str">
            <v>1 3/4</v>
          </cell>
          <cell r="BP9" t="str">
            <v>2</v>
          </cell>
          <cell r="BQ9" t="str">
            <v>2 1/2</v>
          </cell>
          <cell r="BR9" t="str">
            <v>2 3/4</v>
          </cell>
          <cell r="BT9" t="str">
            <v>3/4"</v>
          </cell>
          <cell r="BU9" t="str">
            <v>1</v>
          </cell>
          <cell r="BV9" t="str">
            <v>1 1/4"</v>
          </cell>
          <cell r="BW9" t="str">
            <v>1 1/2</v>
          </cell>
          <cell r="BX9" t="str">
            <v>2</v>
          </cell>
          <cell r="BY9" t="str">
            <v>2 1/2</v>
          </cell>
          <cell r="BZ9" t="str">
            <v>2 3/4</v>
          </cell>
          <cell r="CB9" t="str">
            <v>Thermofoil 730</v>
          </cell>
          <cell r="CC9">
            <v>643.00411522633726</v>
          </cell>
          <cell r="CE9" t="str">
            <v>Medium</v>
          </cell>
          <cell r="CF9" t="str">
            <v>Medium</v>
          </cell>
          <cell r="CG9" t="str">
            <v>Sch 40</v>
          </cell>
        </row>
        <row r="10">
          <cell r="G10" t="str">
            <v>a</v>
          </cell>
          <cell r="I10" t="str">
            <v>b</v>
          </cell>
          <cell r="K10" t="str">
            <v>c</v>
          </cell>
          <cell r="M10" t="str">
            <v>d</v>
          </cell>
          <cell r="O10" t="str">
            <v>e</v>
          </cell>
          <cell r="Q10" t="str">
            <v>f</v>
          </cell>
          <cell r="S10" t="str">
            <v>g</v>
          </cell>
          <cell r="U10" t="str">
            <v>h</v>
          </cell>
          <cell r="W10" t="str">
            <v>i</v>
          </cell>
          <cell r="Y10" t="str">
            <v>j</v>
          </cell>
          <cell r="AA10" t="str">
            <v>k</v>
          </cell>
          <cell r="AC10" t="str">
            <v>l</v>
          </cell>
          <cell r="AE10" t="str">
            <v>m</v>
          </cell>
          <cell r="AH10">
            <v>0.4</v>
          </cell>
          <cell r="AN10" t="str">
            <v xml:space="preserve">  0.6 mm</v>
          </cell>
          <cell r="AO10">
            <v>4004.6296296296296</v>
          </cell>
          <cell r="AP10">
            <v>3026.5625</v>
          </cell>
          <cell r="AQ10" t="str">
            <v xml:space="preserve">  NM B50&amp;B60(7mm;216kg)</v>
          </cell>
          <cell r="AR10">
            <v>201390.00000000003</v>
          </cell>
          <cell r="CB10" t="str">
            <v>Thermofoil 731 EE</v>
          </cell>
          <cell r="CC10">
            <v>193.82716049382717</v>
          </cell>
        </row>
        <row r="13">
          <cell r="C13" t="str">
            <v xml:space="preserve">Chilled Water Pipe </v>
          </cell>
        </row>
        <row r="14">
          <cell r="C14" t="str">
            <v>Material      :  Galvanized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E17">
            <v>1</v>
          </cell>
          <cell r="G17">
            <v>7190</v>
          </cell>
          <cell r="I17">
            <v>1960</v>
          </cell>
        </row>
        <row r="18">
          <cell r="A18">
            <v>0.75</v>
          </cell>
          <cell r="C18">
            <v>20</v>
          </cell>
          <cell r="E18">
            <v>1</v>
          </cell>
          <cell r="G18">
            <v>3510</v>
          </cell>
          <cell r="I18">
            <v>2070</v>
          </cell>
        </row>
        <row r="19">
          <cell r="A19">
            <v>1</v>
          </cell>
          <cell r="C19">
            <v>25</v>
          </cell>
          <cell r="E19">
            <v>1</v>
          </cell>
          <cell r="G19">
            <v>13970</v>
          </cell>
          <cell r="I19">
            <v>2110</v>
          </cell>
        </row>
        <row r="20">
          <cell r="A20">
            <v>1.25</v>
          </cell>
          <cell r="C20">
            <v>32</v>
          </cell>
          <cell r="E20">
            <v>1</v>
          </cell>
          <cell r="G20">
            <v>18340</v>
          </cell>
          <cell r="I20">
            <v>2150</v>
          </cell>
        </row>
        <row r="21">
          <cell r="A21">
            <v>1.5</v>
          </cell>
          <cell r="C21">
            <v>40</v>
          </cell>
          <cell r="E21">
            <v>1.25</v>
          </cell>
          <cell r="G21">
            <v>20760</v>
          </cell>
          <cell r="I21">
            <v>2190</v>
          </cell>
        </row>
        <row r="22">
          <cell r="A22">
            <v>2</v>
          </cell>
          <cell r="C22">
            <v>50</v>
          </cell>
          <cell r="E22">
            <v>1.25</v>
          </cell>
          <cell r="G22">
            <v>30300</v>
          </cell>
          <cell r="I22">
            <v>2230</v>
          </cell>
        </row>
        <row r="23">
          <cell r="A23">
            <v>2.5</v>
          </cell>
          <cell r="C23">
            <v>65</v>
          </cell>
          <cell r="E23">
            <v>1.25</v>
          </cell>
          <cell r="G23">
            <v>37200</v>
          </cell>
          <cell r="I23">
            <v>2360</v>
          </cell>
        </row>
        <row r="24">
          <cell r="A24">
            <v>3</v>
          </cell>
          <cell r="C24">
            <v>80</v>
          </cell>
          <cell r="E24">
            <v>1.25</v>
          </cell>
          <cell r="G24">
            <v>48880</v>
          </cell>
          <cell r="I24">
            <v>3580</v>
          </cell>
        </row>
        <row r="25">
          <cell r="A25">
            <v>4</v>
          </cell>
          <cell r="C25">
            <v>100</v>
          </cell>
          <cell r="E25">
            <v>1.25</v>
          </cell>
          <cell r="G25">
            <v>69980</v>
          </cell>
          <cell r="I25">
            <v>3690</v>
          </cell>
        </row>
        <row r="26">
          <cell r="A26">
            <v>5</v>
          </cell>
          <cell r="C26">
            <v>125</v>
          </cell>
          <cell r="E26">
            <v>1.25</v>
          </cell>
          <cell r="G26">
            <v>87170</v>
          </cell>
          <cell r="I26">
            <v>4230</v>
          </cell>
        </row>
        <row r="27">
          <cell r="A27">
            <v>6</v>
          </cell>
          <cell r="C27">
            <v>150</v>
          </cell>
          <cell r="E27">
            <v>1.5</v>
          </cell>
          <cell r="G27">
            <v>103440</v>
          </cell>
          <cell r="I27">
            <v>4370</v>
          </cell>
        </row>
        <row r="28">
          <cell r="A28">
            <v>8</v>
          </cell>
          <cell r="C28">
            <v>200</v>
          </cell>
          <cell r="E28">
            <v>1.5</v>
          </cell>
          <cell r="G28">
            <v>198610</v>
          </cell>
          <cell r="I28">
            <v>4640</v>
          </cell>
        </row>
        <row r="29">
          <cell r="A29">
            <v>10</v>
          </cell>
          <cell r="C29">
            <v>250</v>
          </cell>
          <cell r="E29">
            <v>1.5</v>
          </cell>
          <cell r="G29">
            <v>248920</v>
          </cell>
          <cell r="I29">
            <v>4910</v>
          </cell>
        </row>
        <row r="30">
          <cell r="A30">
            <v>12</v>
          </cell>
          <cell r="C30">
            <v>300</v>
          </cell>
          <cell r="E30">
            <v>1.5</v>
          </cell>
          <cell r="G30">
            <v>296300</v>
          </cell>
          <cell r="I30">
            <v>5190</v>
          </cell>
        </row>
        <row r="31">
          <cell r="A31">
            <v>14</v>
          </cell>
          <cell r="C31">
            <v>350</v>
          </cell>
          <cell r="E31">
            <v>1.5</v>
          </cell>
          <cell r="G31">
            <v>330280</v>
          </cell>
          <cell r="I31">
            <v>5190</v>
          </cell>
        </row>
        <row r="32">
          <cell r="A32">
            <v>16</v>
          </cell>
          <cell r="B32">
            <v>16</v>
          </cell>
          <cell r="C32">
            <v>400</v>
          </cell>
          <cell r="E32">
            <v>1.5</v>
          </cell>
          <cell r="G32">
            <v>378350</v>
          </cell>
          <cell r="I32">
            <v>5190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gkar(R)"/>
      <sheetName val="struktur(R)"/>
      <sheetName val="lantai"/>
      <sheetName val="dinding"/>
      <sheetName val="plafond"/>
      <sheetName val="atap"/>
      <sheetName val="pintu_jendela"/>
      <sheetName val="cat"/>
      <sheetName val="water"/>
      <sheetName val="saniter"/>
      <sheetName val="lain_lain"/>
      <sheetName val="rekap"/>
      <sheetName val="REMUNERASISTANDAR"/>
      <sheetName val="TABEL-DETASIR"/>
      <sheetName val="Pipe"/>
      <sheetName val="BQ-E20-02(Rp)"/>
      <sheetName val="An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8">
          <cell r="B8" t="str">
            <v>No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G-2"/>
      <sheetName val="CAT_HRG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TOTAL"/>
      <sheetName val="GRAND TOTAL"/>
      <sheetName val="BAG_2"/>
      <sheetName val="[BQ-PS&amp;A.xlsÝCAT_HRG"/>
      <sheetName val="Week (2)"/>
      <sheetName val="Bag_1"/>
      <sheetName val="DAFTAR 7"/>
      <sheetName val="DAF_1"/>
      <sheetName val="DAFTAR_8"/>
      <sheetName val="304-06"/>
      <sheetName val="304_06"/>
      <sheetName val="data grafik"/>
      <sheetName val="Cover"/>
      <sheetName val="HRG BHN"/>
      <sheetName val="Fill this out first___"/>
      <sheetName val="SAT-BHN"/>
      <sheetName val="Cover Daf_2"/>
      <sheetName val="_BQ-PS&amp;A.xlsÝCAT_HRG"/>
      <sheetName val="PAD-F"/>
      <sheetName val="Mall"/>
      <sheetName val="A"/>
      <sheetName val="Material"/>
      <sheetName val="S-Curve"/>
      <sheetName val="DETAIL"/>
      <sheetName val="Anl"/>
      <sheetName val="DivVII"/>
      <sheetName val="I_KAMAR"/>
      <sheetName val="Analisa"/>
      <sheetName val="rab - persiapan &amp; lantai-1"/>
      <sheetName val="DAFTAR HARGA"/>
      <sheetName val="BQ-E20-02(Rp)"/>
      <sheetName val="daf_3_OK_"/>
      <sheetName val="daf-3(OK)"/>
      <sheetName val="daf_7_OK_"/>
      <sheetName val="daf-7(OK)"/>
      <sheetName val="BQ"/>
      <sheetName val="LAMP_AB "/>
      <sheetName val="TE TS FA LAN MATV"/>
      <sheetName val="sched"/>
      <sheetName val="DAFTAR NO_1_PRELIM"/>
      <sheetName val="daftar harsat"/>
      <sheetName val="DAF_2"/>
      <sheetName val="DAF_3"/>
      <sheetName val="DAF_4"/>
      <sheetName val="BOQ KSN"/>
      <sheetName val="GRAND_TOTAL"/>
      <sheetName val="[BQ-PS&amp;A_xlsÝCAT_HRG"/>
      <sheetName val="Week_(2)"/>
      <sheetName val="合成単価作成表-BLDG"/>
      <sheetName val="合成単価作成表_BLDG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rumus"/>
      <sheetName val="For RKAP OKOP"/>
      <sheetName val="Rekap"/>
      <sheetName val="Master Edit"/>
      <sheetName val="BOQ"/>
      <sheetName val="PERALATAN AHU"/>
      <sheetName val="AIR CURTAIN"/>
      <sheetName val="DUCTING "/>
      <sheetName val="DIFFUSER &amp; GRILLE "/>
      <sheetName val="PERALATAN EVB+CU"/>
      <sheetName val="PERALATAN FAN"/>
      <sheetName val="KATUP-KATUP"/>
      <sheetName val="PIPA CHILLER"/>
      <sheetName val="PIPA DRAIN"/>
      <sheetName val="PIPA REFRIGERANT"/>
      <sheetName val="POMPA CHILLER"/>
      <sheetName val="CATU DAYA LISTRIK"/>
      <sheetName val="DUCT"/>
      <sheetName val="Std-Spek EL"/>
      <sheetName val="Analisa Gabungan"/>
      <sheetName val="Sub"/>
      <sheetName val="Bill No 6 Koord _ Attendance"/>
      <sheetName val="ES-PARK"/>
      <sheetName val="ES_PARK"/>
      <sheetName val="Fill this out first..."/>
      <sheetName val="Bag_9"/>
      <sheetName val="Plat"/>
      <sheetName val="hsd"/>
      <sheetName val="anal_hs"/>
      <sheetName val="Payment Status"/>
      <sheetName val="DAF_2 "/>
      <sheetName val="DAFTAR_7"/>
      <sheetName val="data_grafik"/>
      <sheetName val="HRG_BHN"/>
      <sheetName val="Fill_this_out_first___"/>
      <sheetName val="Cover_Daf_2"/>
      <sheetName val="_BQ-PS&amp;A_xlsÝCAT_HRG"/>
      <sheetName val="DAFTAR_HARGA"/>
      <sheetName val="LAMP_AB_"/>
      <sheetName val="DAFTAR NO_2"/>
      <sheetName val="DAFTAR NO_3"/>
      <sheetName val="DAF-1"/>
      <sheetName val="Hargamat"/>
      <sheetName val="Break_down"/>
      <sheetName val="Harga Satuan"/>
      <sheetName val="FINISHING"/>
      <sheetName val="Alat"/>
      <sheetName val="atap"/>
      <sheetName val="04.GS"/>
      <sheetName val="RC-ANL"/>
      <sheetName val="PERSIAPAN"/>
      <sheetName val="Hrg Sat"/>
      <sheetName val="Rincian"/>
      <sheetName val="PPC"/>
      <sheetName val="Daf 1"/>
      <sheetName val="Bill of Qty MEP"/>
      <sheetName val="Bill-2"/>
      <sheetName val="PREM"/>
      <sheetName val="DAF-4"/>
      <sheetName val="DAF-2"/>
      <sheetName val="TOWN"/>
      <sheetName val="I-KAMAR"/>
      <sheetName val="DAFTAR NO_4"/>
      <sheetName val="AC"/>
      <sheetName val="Hsatbahan"/>
      <sheetName val="RAB"/>
      <sheetName val="FAK"/>
      <sheetName val="Resume"/>
      <sheetName val="Plafond"/>
      <sheetName val="CAT HRG"/>
      <sheetName val="upah"/>
      <sheetName val="Grand summary"/>
      <sheetName val="D2.8"/>
      <sheetName val="H.Satuan"/>
      <sheetName val="escon"/>
      <sheetName val="Ch"/>
      <sheetName val="Rev &amp; CI"/>
      <sheetName val="HARGA ALAT"/>
      <sheetName val="LISTRIK"/>
      <sheetName val="F ALARM"/>
      <sheetName val="DAF-3"/>
      <sheetName val="BAHAN"/>
      <sheetName val="REKAP_Akap"/>
      <sheetName val="ANA-HRG"/>
      <sheetName val="Equipment"/>
      <sheetName val="Cash Flow bulanan"/>
      <sheetName val="BQ-PS&amp;A"/>
      <sheetName val="Ahs_2"/>
      <sheetName val="Ahs_1"/>
      <sheetName val="GRAND_TOTAL1"/>
      <sheetName val="[BQ-PS&amp;A_xlsÝCAT_HRG1"/>
      <sheetName val="Week_(2)1"/>
      <sheetName val="DAFTAR_71"/>
      <sheetName val="_BQ-PS&amp;A_xlsÝCAT_HRG1"/>
      <sheetName val="Fill_this_out_first___1"/>
      <sheetName val="data_grafik1"/>
      <sheetName val="HRG_BHN1"/>
      <sheetName val="Cover_Daf_21"/>
      <sheetName val="6-MVAC"/>
      <sheetName val="Markup"/>
      <sheetName val="name"/>
      <sheetName val="Isolasi Luar Dalam"/>
      <sheetName val="Isolasi Luar"/>
      <sheetName val="eqp-rek"/>
      <sheetName val="Estimate"/>
      <sheetName val="Bill No 6 Koord &amp; Attendance"/>
      <sheetName val="B - Norelec"/>
      <sheetName val="LAL _ PASAR PAGI "/>
      <sheetName val="Analis_Tanah"/>
      <sheetName val="Plumbing"/>
      <sheetName val="Harga"/>
      <sheetName val="Panel,feeder,elek"/>
      <sheetName val="anal"/>
      <sheetName val="SAP"/>
      <sheetName val="umum"/>
      <sheetName val="analisa alat"/>
      <sheetName val="SUB LAIN2"/>
      <sheetName val="SUB ME"/>
      <sheetName val="SUB KUSEN"/>
      <sheetName val="analisa pekerjaan"/>
      <sheetName val="ars asrama "/>
      <sheetName val="str asrama"/>
      <sheetName val="mechanical asrama"/>
      <sheetName val="electrical asrama"/>
      <sheetName val="ME. Kelas"/>
      <sheetName val="ars kelas"/>
      <sheetName val="str kelas"/>
      <sheetName val="REKAP MERAH"/>
      <sheetName val="Sum"/>
      <sheetName val="harsat"/>
      <sheetName val="2.1"/>
      <sheetName val="2.2"/>
      <sheetName val="data"/>
      <sheetName val="REKAP GROSS"/>
      <sheetName val="str"/>
      <sheetName val="me"/>
      <sheetName val="COVER "/>
      <sheetName val="TOTAL "/>
      <sheetName val="dasboard"/>
      <sheetName val="AHS_Kusen"/>
      <sheetName val="harsat&amp;upah"/>
      <sheetName val="Anls"/>
      <sheetName val="upah_borong"/>
      <sheetName val="satuan_pek"/>
      <sheetName val="Mekanikal"/>
      <sheetName val="VLOOK"/>
      <sheetName val="Price"/>
      <sheetName val="A_2"/>
      <sheetName val="DAF-9"/>
      <sheetName val="Level"/>
      <sheetName val="Sheet1"/>
      <sheetName val="PKK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INDIRECT_COST"/>
      <sheetName val="rab_-_persiapan_&amp;_lantai-1"/>
      <sheetName val="daftar_harsat"/>
      <sheetName val="TE_TS_FA_LAN_MATV"/>
      <sheetName val="DAFTAR_NO_1_PRELIM"/>
      <sheetName val="HB"/>
      <sheetName val="D &amp; W sizes"/>
      <sheetName val="Hrg.Sat"/>
      <sheetName val="A2"/>
      <sheetName val="PIPA"/>
      <sheetName val="Elektrikal"/>
      <sheetName val="Bill_2"/>
      <sheetName val="ANALISA VALVE"/>
      <sheetName val="BQ-1A prelim"/>
      <sheetName val="Pipe"/>
      <sheetName val="Analisa Harga"/>
      <sheetName val="PMK"/>
      <sheetName val="LAMP-A"/>
      <sheetName val="Ahs. Pipa-Valve"/>
      <sheetName val="Ahs.Peralatan"/>
      <sheetName val="Analisa &amp; Upah"/>
      <sheetName val="Analisa 2"/>
      <sheetName val="Analisa  (2)"/>
      <sheetName val="AC-C"/>
      <sheetName val="BQ ARS"/>
      <sheetName val="Penjumlahan"/>
      <sheetName val="[BQ-PS&amp;A.xls�CAT_HRG"/>
      <sheetName val="_BQ-PS&amp;A.xls�CAT_HRG"/>
      <sheetName val="[BQ-PS&amp;A_xls�CAT_HRG"/>
      <sheetName val="_BQ-PS&amp;A_xls�CAT_HRG"/>
      <sheetName val="_AnaBah"/>
      <sheetName val="NAMES"/>
      <sheetName val="HB "/>
      <sheetName val="Harga Bahan &amp; Upah "/>
      <sheetName val="analisa struktur"/>
      <sheetName val="lokasari-el"/>
      <sheetName val="Lansekap"/>
      <sheetName val="TNH, PAGAR &amp; TURAP"/>
      <sheetName val="01A- RAB"/>
      <sheetName val="BAHAN UPAH"/>
      <sheetName val="Art"/>
      <sheetName val="AA_Eng"/>
      <sheetName val="U_rate"/>
      <sheetName val="Basic Price"/>
      <sheetName val="CPAoC"/>
      <sheetName val="Rekap Bill"/>
      <sheetName val="Bill"/>
      <sheetName val="Menu"/>
      <sheetName val="Daf Alat"/>
      <sheetName val="Jdw Alat"/>
      <sheetName val="Plant"/>
      <sheetName val="S Penawar"/>
      <sheetName val="Subkon"/>
      <sheetName val="O"/>
      <sheetName val="L_TIGA"/>
      <sheetName val="L-TIGA"/>
      <sheetName val="Pile"/>
      <sheetName val="Har-mat"/>
      <sheetName val="5-Peralatan"/>
      <sheetName val="Bag_1_prelim_"/>
      <sheetName val="BQ STR_BONGKARAN_Bag 2_5_"/>
      <sheetName val="Ana"/>
      <sheetName val="Bill rekap"/>
      <sheetName val="Bill of Qty"/>
      <sheetName val="Outline"/>
      <sheetName val="[BQ-PS&amp;A.xls?CAT_HRG"/>
      <sheetName val="_BQ-PS&amp;A.xls?CAT_HRG"/>
      <sheetName val="[BQ-PS&amp;A_xls?CAT_HRG"/>
      <sheetName val="_BQ-PS&amp;A_xls?CAT_HRG"/>
      <sheetName val="???????-BLDG"/>
      <sheetName val="???????_BLDG"/>
      <sheetName val="SAT-DAS"/>
      <sheetName val="K"/>
      <sheetName val="NK-BP"/>
      <sheetName val="luar"/>
      <sheetName val="RINC hotel"/>
      <sheetName val="RINC FIN T4 "/>
      <sheetName val="RINC FIN T4  _3_"/>
      <sheetName val="RINC FIN T4  _2_"/>
      <sheetName val="Harga "/>
      <sheetName val="BPS"/>
      <sheetName val="RTO"/>
      <sheetName val="Sche_R1"/>
      <sheetName val="Sche_R2"/>
      <sheetName val="FAC"/>
      <sheetName val="WCF"/>
      <sheetName val="EQA"/>
      <sheetName val="BUP"/>
      <sheetName val="Sche_Og"/>
      <sheetName val="Sche_R2B"/>
      <sheetName val="QPV"/>
      <sheetName val="Pay"/>
      <sheetName val="KOM-HAR1"/>
      <sheetName val="KOM-HAR2"/>
      <sheetName val="KOM-HAR4"/>
      <sheetName val="daffin"/>
      <sheetName val="Kolom UT"/>
      <sheetName val="COV_3"/>
      <sheetName val="BQ-IABK"/>
      <sheetName val="BQ_IABK"/>
      <sheetName val="IPL_SCHEDULE"/>
      <sheetName val="Analisa Harga Satuan"/>
      <sheetName val="_BQ-PS&amp;A.xls_CAT_HRG"/>
      <sheetName val="_BQ-PS&amp;A_xls_CAT_HRG"/>
      <sheetName val="_______-BLDG"/>
      <sheetName val="________BLDG"/>
      <sheetName val="TH XL"/>
      <sheetName val="THPDMoi  (2)"/>
      <sheetName val="lam-moi"/>
      <sheetName val="#REF"/>
      <sheetName val="thao-go"/>
      <sheetName val="t-h HA THE"/>
      <sheetName val="bhn-upah"/>
      <sheetName val="UPAH BAHAN"/>
      <sheetName val="2"/>
      <sheetName val="3"/>
      <sheetName val="4"/>
      <sheetName val="5"/>
      <sheetName val="6"/>
      <sheetName val="7.1"/>
      <sheetName val="7.2"/>
      <sheetName val="8"/>
      <sheetName val="GSMTOWER"/>
      <sheetName val="Pricing"/>
      <sheetName val="harga bahan"/>
      <sheetName val="L-4 Rutin"/>
      <sheetName val="DAF.ALAT"/>
      <sheetName val="UP_an"/>
      <sheetName val="BTL-Persiapan"/>
      <sheetName val="BTL-Bau"/>
      <sheetName val="BTL-alat"/>
      <sheetName val="AN-ALT"/>
      <sheetName val="#REF!"/>
      <sheetName val="Sat Bah _ Up"/>
      <sheetName val="ANA-C"/>
      <sheetName val="chitimc"/>
      <sheetName val="dongia (2)"/>
      <sheetName val="LKVL-CK-HT-GD1"/>
      <sheetName val="giathanh1"/>
      <sheetName val="gtrinh"/>
      <sheetName val="phuluc1"/>
      <sheetName val="TONG HOP VL-NC"/>
      <sheetName val="chitiet"/>
      <sheetName val="TONGKE3p "/>
      <sheetName val="TH VL, NC, DDHT Thanhphuoc"/>
      <sheetName val="DONGIA"/>
      <sheetName val="DON GIA"/>
      <sheetName val="TONGKE-HT"/>
      <sheetName val="DG"/>
      <sheetName val="dtxl"/>
      <sheetName val="CHITIET VL-NC-TT -1p"/>
      <sheetName val="TONG HOP VL-NC TT"/>
      <sheetName val="TNHCHINH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rab"/>
      <sheetName val="Concrete"/>
      <sheetName val="Harga Satuan Dasar"/>
      <sheetName val="analysis"/>
      <sheetName val="Hrg.mat.1"/>
      <sheetName val="Hrata bj (20x40)"/>
      <sheetName val="Ana CV(pen)."/>
      <sheetName val="1500P_3+0"/>
      <sheetName val="Vibro_Roller"/>
      <sheetName val="ANALISA KOEFF ESKALASI"/>
      <sheetName val="struktur tdk dipakai"/>
      <sheetName val="rab me (by owner) "/>
      <sheetName val="BQ (by owner)"/>
      <sheetName val="rab me (fisik)"/>
      <sheetName val="Daftar Harga Material"/>
      <sheetName val="CAT_HAR"/>
      <sheetName val="DAF_HARGA_PEK"/>
      <sheetName val="RABT"/>
      <sheetName val="Analisa STR"/>
      <sheetName val="ME_External"/>
      <sheetName val="Mall_ME"/>
      <sheetName val="Ijin"/>
      <sheetName val="Div2"/>
      <sheetName val="Sheet3"/>
      <sheetName val="G_SUMMARY"/>
      <sheetName val="Uraian Teknis"/>
      <sheetName val="H_Satuan"/>
      <sheetName val="RAB Arsitek"/>
      <sheetName val="총괄표"/>
      <sheetName val="CATATAN HARGA (Int)"/>
      <sheetName val="Cover Daft 2"/>
      <sheetName val="DAFTAR NO.1"/>
      <sheetName val="DAF 2"/>
      <sheetName val="Panel"/>
      <sheetName val="Bangunan Utama"/>
      <sheetName val="G1 Sheet"/>
      <sheetName val="OFFICE 2 LT"/>
      <sheetName val="Calculation Details"/>
      <sheetName val="Standard Room Deluxe Queen"/>
      <sheetName val="FORM X COST"/>
      <sheetName val="OFFICE"/>
      <sheetName val="RECEIVING INPECTION"/>
      <sheetName val="BQ_E20_02_Rp_"/>
      <sheetName val="GTS I PS"/>
      <sheetName val="Price Biaya Cadangan"/>
      <sheetName val="BQ.Rekapitulasi  Akhir"/>
      <sheetName val="refrig 12"/>
      <sheetName val="Ducting12"/>
      <sheetName val="valve"/>
      <sheetName val="Rekap MEP"/>
      <sheetName val="D.2.1.Peralatan Utama "/>
      <sheetName val="GRAND_TOTAL2"/>
      <sheetName val="[BQ-PS&amp;A_xlsÝCAT_HRG2"/>
      <sheetName val="Week_(2)2"/>
      <sheetName val="DAFTAR_72"/>
      <sheetName val="_BQ-PS&amp;A_xlsÝCAT_HRG2"/>
      <sheetName val="Fill_this_out_first___2"/>
      <sheetName val="data_grafik2"/>
      <sheetName val="HRG_BHN2"/>
      <sheetName val="Cover_Daf_22"/>
      <sheetName val="DAFTAR_HARGA1"/>
      <sheetName val="LAMP_AB_1"/>
      <sheetName val="PERALATAN_AHU"/>
      <sheetName val="AIR_CURTAIN"/>
      <sheetName val="DUCTING_"/>
      <sheetName val="DIFFUSER_&amp;_GRILLE_"/>
      <sheetName val="PERALATAN_EVB+CU"/>
      <sheetName val="PERALATAN_FAN"/>
      <sheetName val="PIPA_CHILLER"/>
      <sheetName val="PIPA_DRAIN"/>
      <sheetName val="PIPA_REFRIGERANT"/>
      <sheetName val="POMPA_CHILLER"/>
      <sheetName val="CATU_DAYA_LISTRIK"/>
      <sheetName val="Std-Spek_EL"/>
      <sheetName val="Analisa_Gabungan"/>
      <sheetName val="Bill_No_6_Koord___Attendance"/>
      <sheetName val="Fill_this_out_first___3"/>
      <sheetName val="DAF_2_"/>
      <sheetName val="DAFTAR_NO_2"/>
      <sheetName val="DAFTAR_NO_3"/>
      <sheetName val="Payment_Status"/>
      <sheetName val="BOQ_KSN"/>
      <sheetName val="Harga_Satuan"/>
      <sheetName val="04_GS"/>
      <sheetName val="Hrg_Sat"/>
      <sheetName val="struktur"/>
      <sheetName val="DAFTAR_NO_1_PRELIM1"/>
      <sheetName val="rab_-_persiapan_&amp;_lantai-11"/>
      <sheetName val="daftar_harsat1"/>
      <sheetName val="TE_TS_FA_LAN_MATV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INDIRECT_COST1"/>
      <sheetName val="DAFTAR_NO_4"/>
      <sheetName val="Rev_&amp;_CI"/>
      <sheetName val="Grand_summary"/>
      <sheetName val="D2_8"/>
      <sheetName val="Bill_of_Qty_MEP"/>
      <sheetName val="CAT_HRG1"/>
      <sheetName val="Isolasi_Luar_Dalam"/>
      <sheetName val="Isolasi_Luar"/>
      <sheetName val="Bill_No_6_Koord_&amp;_Attendance"/>
      <sheetName val="B_-_Norelec"/>
      <sheetName val="LAL___PASAR_PAGI_"/>
      <sheetName val="F_ALARM"/>
      <sheetName val="analisa_alat"/>
      <sheetName val="SUB_LAIN2"/>
      <sheetName val="SUB_ME"/>
      <sheetName val="SUB_KUSEN"/>
      <sheetName val="analisa_pekerjaan"/>
      <sheetName val="ars_asrama_"/>
      <sheetName val="str_asrama"/>
      <sheetName val="mechanical_asrama"/>
      <sheetName val="electrical_asrama"/>
      <sheetName val="ME__Kelas"/>
      <sheetName val="ars_kelas"/>
      <sheetName val="str_kelas"/>
      <sheetName val="REKAP_MERAH"/>
      <sheetName val="Cash_Flow_bulanan"/>
      <sheetName val="2_1"/>
      <sheetName val="2_2"/>
      <sheetName val="REKAP_GROSS"/>
      <sheetName val="COVER_"/>
      <sheetName val="TOTAL_"/>
      <sheetName val="HARGA_ALAT"/>
      <sheetName val="Analisa_Harga"/>
      <sheetName val="Hrg_Sat1"/>
      <sheetName val="D_&amp;_W_sizes"/>
      <sheetName val="GRAND_TOTAL3"/>
      <sheetName val="[BQ-PS&amp;A_xlsÝCAT_HRG3"/>
      <sheetName val="Week_(2)3"/>
      <sheetName val="DAFTAR_73"/>
      <sheetName val="_BQ-PS&amp;A_xlsÝCAT_HRG3"/>
      <sheetName val="Fill_this_out_first___4"/>
      <sheetName val="data_grafik3"/>
      <sheetName val="HRG_BHN3"/>
      <sheetName val="Cover_Daf_23"/>
      <sheetName val="DAFTAR_NO_1_PRELIM2"/>
      <sheetName val="rab_-_persiapan_&amp;_lantai-12"/>
      <sheetName val="daftar_harsat2"/>
      <sheetName val="DAFTAR_HARGA2"/>
      <sheetName val="LAMP_AB_2"/>
      <sheetName val="TE_TS_FA_LAN_MATV2"/>
      <sheetName val="PERALATAN_AHU1"/>
      <sheetName val="AIR_CURTAIN1"/>
      <sheetName val="DUCTING_1"/>
      <sheetName val="DIFFUSER_&amp;_GRILLE_1"/>
      <sheetName val="PERALATAN_EVB+CU1"/>
      <sheetName val="PERALATAN_FAN1"/>
      <sheetName val="PIPA_CHILLER1"/>
      <sheetName val="PIPA_DRAIN1"/>
      <sheetName val="PIPA_REFRIGERANT1"/>
      <sheetName val="POMPA_CHILLER1"/>
      <sheetName val="CATU_DAYA_LISTRIK1"/>
      <sheetName val="DAF_2_1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INDIRECT_COST2"/>
      <sheetName val="Std-Spek_EL1"/>
      <sheetName val="Analisa_Gabungan1"/>
      <sheetName val="Bill_No_6_Koord___Attendance1"/>
      <sheetName val="Fill_this_out_first___5"/>
      <sheetName val="Payment_Status1"/>
      <sheetName val="DAFTAR_NO_21"/>
      <sheetName val="DAFTAR_NO_31"/>
      <sheetName val="DAFTAR_NO_41"/>
      <sheetName val="Hrg_Sat2"/>
      <sheetName val="Rev_&amp;_CI1"/>
      <sheetName val="04_GS1"/>
      <sheetName val="Grand_summary1"/>
      <sheetName val="D2_81"/>
      <sheetName val="BOQ_KSN1"/>
      <sheetName val="Harga_Satuan1"/>
      <sheetName val="Bill_of_Qty_MEP1"/>
      <sheetName val="H_Satuan1"/>
      <sheetName val="CAT_HRG2"/>
      <sheetName val="Isolasi_Luar_Dalam1"/>
      <sheetName val="Isolasi_Luar1"/>
      <sheetName val="Bill_No_6_Koord_&amp;_Attendance1"/>
      <sheetName val="B_-_Norelec1"/>
      <sheetName val="LAL___PASAR_PAGI_1"/>
      <sheetName val="F_ALARM1"/>
      <sheetName val="analisa_alat1"/>
      <sheetName val="SUB_LAIN21"/>
      <sheetName val="SUB_ME1"/>
      <sheetName val="SUB_KUSEN1"/>
      <sheetName val="analisa_pekerjaan1"/>
      <sheetName val="ars_asrama_1"/>
      <sheetName val="str_asrama1"/>
      <sheetName val="mechanical_asrama1"/>
      <sheetName val="electrical_asrama1"/>
      <sheetName val="ME__Kelas1"/>
      <sheetName val="ars_kelas1"/>
      <sheetName val="str_kelas1"/>
      <sheetName val="REKAP_MERAH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pah &amp; Bahan"/>
      <sheetName val="analisa"/>
      <sheetName val="Harga Satuan"/>
      <sheetName val="RAB"/>
      <sheetName val="REKAP"/>
      <sheetName val="Jadwal"/>
      <sheetName val="Methode"/>
    </sheetNames>
    <sheetDataSet>
      <sheetData sheetId="0">
        <row r="5">
          <cell r="D5" t="str">
            <v>PROYEK PEMELIHARAAN  PERIODIK JALAN BATULAWANG - CITANGKOLO ( SUB 2 )</v>
          </cell>
        </row>
        <row r="6">
          <cell r="D6" t="str">
            <v>DANA BANTUAN ABT PROPINSI JAWA BARAT</v>
          </cell>
        </row>
        <row r="12">
          <cell r="D12" t="str">
            <v>DIREKTUR</v>
          </cell>
        </row>
        <row r="13">
          <cell r="A13" t="str">
            <v>KEUNTUNGAN  MAX  10 %</v>
          </cell>
          <cell r="D13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..."/>
      <sheetName val="Front"/>
      <sheetName val="Contents"/>
      <sheetName val="Basis"/>
      <sheetName val="Inclusions"/>
      <sheetName val="Exclusions"/>
      <sheetName val="Areas"/>
      <sheetName val="Overall Summary"/>
      <sheetName val="Basement"/>
      <sheetName val="Foundations Budget"/>
      <sheetName val="Parking"/>
      <sheetName val="Ground Floor Budget"/>
      <sheetName val="L1 &amp; 2"/>
      <sheetName val="2nd Floor Budget"/>
      <sheetName val="L3-4 Wards"/>
      <sheetName val="Parking 3-5 Budget"/>
      <sheetName val="L5-10 Strata Title"/>
      <sheetName val="Office Levels 6-13 Budget"/>
      <sheetName val="Level 11 - 14 Offices"/>
      <sheetName val="L15 Exec Offices"/>
      <sheetName val="Multipurpose Room Summary"/>
      <sheetName val="Multipurpose Room Budget1"/>
      <sheetName val="MP Summary"/>
      <sheetName val="MP Budget"/>
      <sheetName val="Siteworks Areas"/>
      <sheetName val="Siteworks Summary"/>
      <sheetName val="Siteworks Budget"/>
      <sheetName val="Section 5 Areas"/>
      <sheetName val="Alternates"/>
      <sheetName val="Comparison Summary"/>
      <sheetName val="Fill this out first___"/>
      <sheetName val="Gudang non AC-AC Struktur"/>
      <sheetName val="atap"/>
      <sheetName val="ADDENDUM"/>
      <sheetName val="TOWN"/>
      <sheetName val="STRUKTUR"/>
      <sheetName val="REMUNERASISTANDAR"/>
      <sheetName val="TABEL-DETASIR"/>
      <sheetName val="I-KAMAR"/>
      <sheetName val="Pip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Peta Quarry"/>
      <sheetName val="Mobilisasi"/>
      <sheetName val="Perhitungan Mobilisasi Alat"/>
      <sheetName val="Lalu Lintas"/>
      <sheetName val="Jembatan Sementara"/>
      <sheetName val="Informasi"/>
      <sheetName val="Analisa K3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2"/>
      <sheetName val="D3"/>
      <sheetName val="D4"/>
      <sheetName val="D5"/>
      <sheetName val="D5mod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>
        <row r="8">
          <cell r="D8" t="str">
            <v>(L01)</v>
          </cell>
          <cell r="E8" t="str">
            <v>Jam</v>
          </cell>
          <cell r="F8">
            <v>9285.7142857142862</v>
          </cell>
        </row>
        <row r="9">
          <cell r="D9" t="str">
            <v>(L02)</v>
          </cell>
          <cell r="E9" t="str">
            <v>Jam</v>
          </cell>
          <cell r="F9">
            <v>10714.285714285714</v>
          </cell>
        </row>
        <row r="10">
          <cell r="D10" t="str">
            <v>(L03)</v>
          </cell>
          <cell r="E10" t="str">
            <v>Jam</v>
          </cell>
          <cell r="F10">
            <v>15000</v>
          </cell>
        </row>
        <row r="11">
          <cell r="D11" t="str">
            <v>(L04)</v>
          </cell>
          <cell r="E11" t="str">
            <v>Jam</v>
          </cell>
          <cell r="F11">
            <v>12642.857142857143</v>
          </cell>
        </row>
        <row r="12">
          <cell r="D12" t="str">
            <v>(L05)</v>
          </cell>
          <cell r="E12" t="str">
            <v>Jam</v>
          </cell>
          <cell r="F12">
            <v>10214.285714285714</v>
          </cell>
        </row>
        <row r="13">
          <cell r="D13" t="str">
            <v>(L06)</v>
          </cell>
          <cell r="E13" t="str">
            <v>Jam</v>
          </cell>
          <cell r="F13">
            <v>12142.857142857143</v>
          </cell>
        </row>
        <row r="14">
          <cell r="D14" t="str">
            <v>(L07)</v>
          </cell>
          <cell r="E14" t="str">
            <v>Jam</v>
          </cell>
          <cell r="F14">
            <v>10714.285714285714</v>
          </cell>
        </row>
        <row r="15">
          <cell r="D15" t="str">
            <v>(L08)</v>
          </cell>
          <cell r="E15" t="str">
            <v>Jam</v>
          </cell>
          <cell r="F15">
            <v>12142.857142857143</v>
          </cell>
        </row>
        <row r="16">
          <cell r="D16" t="str">
            <v>(L09)</v>
          </cell>
          <cell r="E16" t="str">
            <v>Jam</v>
          </cell>
          <cell r="F16">
            <v>10714.285714285714</v>
          </cell>
        </row>
        <row r="17">
          <cell r="D17" t="str">
            <v>(L10)</v>
          </cell>
          <cell r="E17" t="str">
            <v>Jam</v>
          </cell>
          <cell r="F17">
            <v>12857.142857142857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-PERSON-J.O."/>
      <sheetName val="RAW MATERIALS "/>
      <sheetName val="RENTAL1"/>
      <sheetName val="COST_PERSON_J_O_"/>
      <sheetName val="REMUNERASISTANDAR"/>
      <sheetName val="TABEL-DETASIR"/>
      <sheetName val="Pipe"/>
      <sheetName val="Fill this out first___"/>
      <sheetName val="an. struktur"/>
      <sheetName val="Dashboard"/>
      <sheetName val="harsat"/>
      <sheetName val="Cover"/>
      <sheetName val="atap"/>
      <sheetName val="Harga ME "/>
      <sheetName val="ana_str"/>
      <sheetName val="sort2"/>
      <sheetName val="Panel,feeder,elek"/>
      <sheetName val="KANTOR&amp;GALERI-MEK"/>
      <sheetName val="KANTOR&amp;GALERI-ELEK"/>
      <sheetName val="gvl"/>
      <sheetName val="Gudang non AC-AC Struktur"/>
      <sheetName val="2-JTW"/>
      <sheetName val="Valve"/>
      <sheetName val="INDEX"/>
      <sheetName val="Analisa"/>
      <sheetName val="BQ"/>
      <sheetName val="STR"/>
      <sheetName val="GRAND REKAPITULASI"/>
      <sheetName val="RAB_R. GENSET &amp; PANEL_(10) 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Sheet1"/>
      <sheetName val="SELISIH HARGA"/>
      <sheetName val="Mall"/>
      <sheetName val="Data"/>
      <sheetName val="D3.4.3"/>
      <sheetName val="D3.4.4"/>
      <sheetName val="Bahan"/>
      <sheetName val="SAT-BHN"/>
      <sheetName val="Sales"/>
      <sheetName val="BQ-1A"/>
      <sheetName val="DAF-2"/>
      <sheetName val="BQ-E20-02(Rp)"/>
      <sheetName val="WF "/>
      <sheetName val="Du_lieu"/>
      <sheetName val="41,9&amp;36,3"/>
      <sheetName val="ALEK"/>
      <sheetName val="ESCON"/>
      <sheetName val="Material"/>
      <sheetName val="Cash Flow bulanan"/>
      <sheetName val="L3 An H Sat Mob"/>
      <sheetName val="BP"/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DB MTC SKJ "/>
      <sheetName val="PRIOR YEAR"/>
      <sheetName val="ACTUAL"/>
      <sheetName val="Fill this out first..."/>
      <sheetName val="Data_Umum"/>
      <sheetName val="duct"/>
      <sheetName val="Daftmat"/>
      <sheetName val="DATA BASE"/>
      <sheetName val="WEEKLY33"/>
      <sheetName val="Master Schedule"/>
      <sheetName val="daftar material"/>
      <sheetName val="SD"/>
      <sheetName val="ANEX1"/>
      <sheetName val="D2.4"/>
      <sheetName val="D3-3"/>
      <sheetName val="D4.3 (TE)"/>
      <sheetName val="D5.3 (TF) "/>
      <sheetName val="D8.3 (TJ)"/>
      <sheetName val="Bahan1"/>
      <sheetName val="Upah1"/>
      <sheetName val="Alat"/>
      <sheetName val="Persiapan"/>
      <sheetName val="tbh str"/>
      <sheetName val="A"/>
      <sheetName val="DATA2009"/>
      <sheetName val="Data Harga Material"/>
      <sheetName val="4-Basic Price"/>
      <sheetName val="GASATAGG.XLS"/>
      <sheetName val="an_ struktur"/>
      <sheetName val="COST-PERSON-J_O_"/>
      <sheetName val="RAW_MATERIALS_"/>
      <sheetName val="Fill_this_out_first___"/>
      <sheetName val="an__struktur"/>
      <sheetName val="D3_4_3"/>
      <sheetName val="D3_4_4"/>
      <sheetName val="Gudang_non_AC-AC_Struktur"/>
      <sheetName val="Harga_ME_"/>
      <sheetName val="Cash_Flow_bulanan"/>
      <sheetName val="GRAND_REKAPITULASI"/>
      <sheetName val="RAB_R__GENSET_&amp;_PANEL_(10)_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TOWN"/>
      <sheetName val="biaya persiapan"/>
      <sheetName val="Input Data"/>
      <sheetName val="Harsat Bahan"/>
      <sheetName val="Harsat Upah"/>
      <sheetName val="SITE-E"/>
      <sheetName val="Harga Bahan"/>
      <sheetName val="SCHEDULE 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800 Initial"/>
      <sheetName val="BQ-Tenis"/>
      <sheetName val="Material"/>
      <sheetName val="BOQ_Aula"/>
      <sheetName val="Prelim"/>
      <sheetName val="gvl"/>
      <sheetName val="Pipe"/>
      <sheetName val="Fill this out first..."/>
      <sheetName val="SITE-E"/>
      <sheetName val="Alat"/>
      <sheetName val="Persiapan"/>
      <sheetName val="Arsitektur"/>
      <sheetName val="Panel,feeder,elek"/>
      <sheetName val="RAW MATERIALS "/>
      <sheetName val="COST-PERSON-J.O."/>
      <sheetName val="RENTAL1"/>
      <sheetName val="Fill this out first___"/>
      <sheetName val="atap"/>
      <sheetName val="villa"/>
      <sheetName val="RAP"/>
      <sheetName val="An. Beton"/>
      <sheetName val="duct"/>
      <sheetName val="Daftmat"/>
      <sheetName val="Sheet1"/>
      <sheetName val="REMUNERASISTANDAR"/>
      <sheetName val="TABEL-DETASIR"/>
      <sheetName val="H.Satuan"/>
      <sheetName val="Bill of Quantity_ws_"/>
      <sheetName val="DAF-2"/>
      <sheetName val="dwa-01"/>
      <sheetName val="Harga ME "/>
      <sheetName val="LISTRIK"/>
      <sheetName val="F ALARM"/>
      <sheetName val="800_Initial"/>
      <sheetName val="Fill_this_out_first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00 List.unit.rate"/>
      <sheetName val="BQ-Tenis"/>
      <sheetName val="Material"/>
      <sheetName val="BOQ_Aula"/>
      <sheetName val="Prelim"/>
      <sheetName val="Pipe"/>
      <sheetName val="Alat"/>
      <sheetName val="Persiapan"/>
      <sheetName val="RAW MATERIALS "/>
      <sheetName val="COST-PERSON-J.O."/>
      <sheetName val="RENTAL1"/>
      <sheetName val="Fill this out first___"/>
      <sheetName val="Data"/>
      <sheetName val="Arsitektur"/>
      <sheetName val="duct"/>
      <sheetName val="Daftmat"/>
      <sheetName val="Struktur"/>
      <sheetName val="str"/>
      <sheetName val="tbh str"/>
      <sheetName val="sort2"/>
      <sheetName val="100_List_unit_rate"/>
    </sheetNames>
    <definedNames>
      <definedName name="db.initial"/>
      <definedName name="exch.fc.bc"/>
      <definedName name="exch.lc.bc"/>
      <definedName name="exch.lc.f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nl.terpakai"/>
      <sheetName val="Bahan"/>
      <sheetName val="ANL-TEKNIK"/>
      <sheetName val="Sched."/>
      <sheetName val="Metode"/>
      <sheetName val="Sheet1"/>
      <sheetName val="gvl"/>
      <sheetName val="INDEKS"/>
      <sheetName val="JABATAN"/>
      <sheetName val="DATA"/>
      <sheetName val="Alat"/>
      <sheetName val="DI.NGEPUNG_KEDIRI"/>
      <sheetName val="Persiapan"/>
      <sheetName val="BAG-2"/>
      <sheetName val="har-sat"/>
      <sheetName val="NAMES"/>
      <sheetName val="PONDASI PANCANG"/>
      <sheetName val="Elektrikal"/>
      <sheetName val="Analisa"/>
      <sheetName val="Tata Udara"/>
      <sheetName val="Plumbing"/>
      <sheetName val="Pipe"/>
      <sheetName val="RAW MATERIALS "/>
      <sheetName val="COST-PERSON-J.O."/>
      <sheetName val="RENTA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M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RAB"/>
      <sheetName val="Panel,feeder,elek"/>
      <sheetName val="INDEKS"/>
      <sheetName val="JABATAN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oq"/>
      <sheetName val="boq (est.)"/>
      <sheetName val="old"/>
      <sheetName val="boq (rev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ek.persiapan"/>
      <sheetName val="pek.drainase"/>
      <sheetName val="BQ_JALAN&amp;PARKIR"/>
      <sheetName val="pek.jembatan"/>
      <sheetName val="RKP_ANS"/>
      <sheetName val="ANS"/>
      <sheetName val="SCD_MTRL"/>
      <sheetName val="HS"/>
      <sheetName val="ANS-TEKNIK"/>
      <sheetName val="WAKTU_PROD"/>
      <sheetName val="SCD_CURVE_S"/>
      <sheetName val="SCD_BAR_CHART"/>
      <sheetName val="Alat"/>
      <sheetName val="HIT"/>
      <sheetName val="draw"/>
    </sheetNames>
    <sheetDataSet>
      <sheetData sheetId="0" refreshError="1">
        <row r="2">
          <cell r="I2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">
          <cell r="B14" t="str">
            <v>U.1</v>
          </cell>
          <cell r="C14" t="str">
            <v>Surveyor</v>
          </cell>
          <cell r="D14" t="str">
            <v>Bulan</v>
          </cell>
          <cell r="E14">
            <v>4650000</v>
          </cell>
        </row>
        <row r="15">
          <cell r="B15" t="str">
            <v>U.2</v>
          </cell>
          <cell r="C15" t="str">
            <v>Asisten surveyor</v>
          </cell>
          <cell r="D15" t="str">
            <v>Bulan</v>
          </cell>
          <cell r="E15">
            <v>2850000</v>
          </cell>
        </row>
        <row r="16">
          <cell r="B16" t="str">
            <v>U.3</v>
          </cell>
          <cell r="C16" t="str">
            <v>Draftman</v>
          </cell>
          <cell r="D16" t="str">
            <v>Bulan</v>
          </cell>
          <cell r="E16">
            <v>4050000</v>
          </cell>
        </row>
        <row r="17">
          <cell r="B17" t="str">
            <v>U.4</v>
          </cell>
          <cell r="C17" t="str">
            <v>Pelaksana K.3</v>
          </cell>
          <cell r="D17" t="str">
            <v>Bulan</v>
          </cell>
          <cell r="E17">
            <v>3750000</v>
          </cell>
        </row>
        <row r="18">
          <cell r="B18" t="str">
            <v>U.5</v>
          </cell>
          <cell r="C18" t="str">
            <v xml:space="preserve">Security </v>
          </cell>
          <cell r="D18" t="str">
            <v>Bulan</v>
          </cell>
          <cell r="E18">
            <v>3100000</v>
          </cell>
        </row>
        <row r="19">
          <cell r="B19" t="str">
            <v>U.6</v>
          </cell>
          <cell r="C19" t="str">
            <v xml:space="preserve">Mandor </v>
          </cell>
          <cell r="D19" t="str">
            <v>Jam</v>
          </cell>
          <cell r="E19">
            <v>11500</v>
          </cell>
        </row>
        <row r="20">
          <cell r="B20" t="str">
            <v>U.7</v>
          </cell>
          <cell r="C20" t="str">
            <v>Tukang</v>
          </cell>
          <cell r="D20" t="str">
            <v>Jam</v>
          </cell>
          <cell r="E20">
            <v>10000</v>
          </cell>
        </row>
        <row r="21">
          <cell r="B21" t="str">
            <v>U.8</v>
          </cell>
          <cell r="C21" t="str">
            <v>Pekerja</v>
          </cell>
          <cell r="D21" t="str">
            <v>Jam</v>
          </cell>
          <cell r="E21">
            <v>9300</v>
          </cell>
        </row>
        <row r="22">
          <cell r="B22" t="str">
            <v>U.9</v>
          </cell>
          <cell r="C22" t="str">
            <v>Operator</v>
          </cell>
          <cell r="D22" t="str">
            <v>Hari</v>
          </cell>
          <cell r="E22">
            <v>100000</v>
          </cell>
        </row>
        <row r="23">
          <cell r="B23" t="str">
            <v>U.10</v>
          </cell>
          <cell r="C23" t="str">
            <v>Supir</v>
          </cell>
          <cell r="D23" t="str">
            <v>Hari</v>
          </cell>
          <cell r="E23">
            <v>80000</v>
          </cell>
        </row>
        <row r="24">
          <cell r="B24" t="str">
            <v>U.11</v>
          </cell>
          <cell r="C24" t="str">
            <v>PDA Test</v>
          </cell>
          <cell r="D24" t="str">
            <v>Ttk</v>
          </cell>
          <cell r="E24">
            <v>12500000</v>
          </cell>
        </row>
        <row r="25">
          <cell r="B25" t="str">
            <v>U.12</v>
          </cell>
        </row>
        <row r="26">
          <cell r="B26" t="str">
            <v>U.13</v>
          </cell>
        </row>
        <row r="27">
          <cell r="B27" t="str">
            <v>U.14</v>
          </cell>
        </row>
        <row r="28">
          <cell r="B28" t="str">
            <v>U.15</v>
          </cell>
        </row>
        <row r="29">
          <cell r="B29" t="str">
            <v>U.16</v>
          </cell>
        </row>
        <row r="30">
          <cell r="B30" t="str">
            <v>U.17</v>
          </cell>
        </row>
        <row r="31">
          <cell r="B31" t="str">
            <v>U.18</v>
          </cell>
        </row>
        <row r="35">
          <cell r="E35" t="str">
            <v>Medan, 10 JUNI 2008</v>
          </cell>
        </row>
        <row r="36">
          <cell r="E36" t="str">
            <v>PT. NINDYA KARYA (Persero)</v>
          </cell>
        </row>
        <row r="37">
          <cell r="E37" t="str">
            <v>CABANG SUMUT &amp; NAD</v>
          </cell>
        </row>
        <row r="41">
          <cell r="E41" t="str">
            <v>Ir. HERU SULAKSONO</v>
          </cell>
        </row>
        <row r="42">
          <cell r="E42" t="str">
            <v>Kepala</v>
          </cell>
        </row>
        <row r="44">
          <cell r="B44" t="str">
            <v>DAFTAR HARGA SATUAN DASAR BAHAN / MATERIAL</v>
          </cell>
        </row>
        <row r="46">
          <cell r="B46" t="str">
            <v>Kode</v>
          </cell>
          <cell r="C46" t="str">
            <v>Uraian Bahan / Material</v>
          </cell>
          <cell r="D46" t="str">
            <v>Satuan</v>
          </cell>
          <cell r="E46" t="str">
            <v>Harga Satuan (Rp.)</v>
          </cell>
          <cell r="F46" t="str">
            <v>Keterangan</v>
          </cell>
        </row>
        <row r="48">
          <cell r="B48" t="str">
            <v>M.1</v>
          </cell>
          <cell r="C48" t="str">
            <v>Solar</v>
          </cell>
          <cell r="D48" t="str">
            <v>Liter</v>
          </cell>
          <cell r="E48">
            <v>11016</v>
          </cell>
        </row>
        <row r="49">
          <cell r="B49" t="str">
            <v>M.2</v>
          </cell>
          <cell r="C49" t="str">
            <v>Batu Kali</v>
          </cell>
          <cell r="D49" t="str">
            <v>m3</v>
          </cell>
          <cell r="E49">
            <v>125000</v>
          </cell>
        </row>
        <row r="50">
          <cell r="B50" t="str">
            <v>M.3</v>
          </cell>
          <cell r="C50" t="str">
            <v>Semen</v>
          </cell>
          <cell r="D50" t="str">
            <v>Kg</v>
          </cell>
          <cell r="E50">
            <v>1000</v>
          </cell>
        </row>
        <row r="51">
          <cell r="B51" t="str">
            <v>M.4</v>
          </cell>
          <cell r="C51" t="str">
            <v>Pasir</v>
          </cell>
          <cell r="D51" t="str">
            <v>m3</v>
          </cell>
          <cell r="E51">
            <v>110000</v>
          </cell>
        </row>
        <row r="52">
          <cell r="B52" t="str">
            <v>M.5</v>
          </cell>
          <cell r="C52" t="str">
            <v>Pasir Urug</v>
          </cell>
          <cell r="D52" t="str">
            <v>m3</v>
          </cell>
          <cell r="E52">
            <v>80000</v>
          </cell>
        </row>
        <row r="53">
          <cell r="B53" t="str">
            <v>M.6</v>
          </cell>
          <cell r="C53" t="str">
            <v>Premium</v>
          </cell>
          <cell r="D53" t="str">
            <v>Ltr</v>
          </cell>
          <cell r="E53">
            <v>7882</v>
          </cell>
        </row>
        <row r="54">
          <cell r="B54" t="str">
            <v>M.7</v>
          </cell>
          <cell r="C54" t="str">
            <v>Tanah Timbun Biasa (Quarry)</v>
          </cell>
          <cell r="D54" t="str">
            <v>m3</v>
          </cell>
          <cell r="E54">
            <v>7955</v>
          </cell>
        </row>
        <row r="55">
          <cell r="B55" t="str">
            <v>M.8</v>
          </cell>
          <cell r="C55" t="str">
            <v>Readymix K.350 (s/d Site)</v>
          </cell>
          <cell r="D55" t="str">
            <v>m3</v>
          </cell>
          <cell r="E55">
            <v>615250</v>
          </cell>
        </row>
        <row r="56">
          <cell r="B56" t="str">
            <v>M.9</v>
          </cell>
          <cell r="C56" t="str">
            <v>Material untuk curing beton</v>
          </cell>
          <cell r="D56" t="str">
            <v>Ls/m3</v>
          </cell>
          <cell r="E56">
            <v>7500</v>
          </cell>
        </row>
        <row r="57">
          <cell r="B57" t="str">
            <v>M.10</v>
          </cell>
          <cell r="C57" t="str">
            <v xml:space="preserve">Kerikil </v>
          </cell>
          <cell r="D57" t="str">
            <v>m3</v>
          </cell>
          <cell r="E57">
            <v>120000</v>
          </cell>
        </row>
        <row r="58">
          <cell r="B58" t="str">
            <v>M.11</v>
          </cell>
          <cell r="C58" t="str">
            <v>Besi beton</v>
          </cell>
          <cell r="D58" t="str">
            <v>Kg</v>
          </cell>
          <cell r="E58">
            <v>12120</v>
          </cell>
        </row>
        <row r="59">
          <cell r="B59" t="str">
            <v>M.12</v>
          </cell>
          <cell r="C59" t="str">
            <v>Kawat beton</v>
          </cell>
          <cell r="D59" t="str">
            <v>Kg</v>
          </cell>
          <cell r="E59">
            <v>14000</v>
          </cell>
        </row>
        <row r="60">
          <cell r="B60" t="str">
            <v>M.13</v>
          </cell>
          <cell r="C60" t="str">
            <v>Multiplek 12 mm</v>
          </cell>
          <cell r="D60" t="str">
            <v>Lbr</v>
          </cell>
          <cell r="E60">
            <v>185000</v>
          </cell>
        </row>
        <row r="61">
          <cell r="B61" t="str">
            <v>M.14</v>
          </cell>
          <cell r="C61" t="str">
            <v>Kayu bekesting</v>
          </cell>
          <cell r="D61" t="str">
            <v>m3</v>
          </cell>
          <cell r="E61">
            <v>3000000</v>
          </cell>
        </row>
        <row r="62">
          <cell r="B62" t="str">
            <v>M.15</v>
          </cell>
          <cell r="C62" t="str">
            <v>Paku kayu</v>
          </cell>
          <cell r="D62" t="str">
            <v>Kg</v>
          </cell>
          <cell r="E62">
            <v>15000</v>
          </cell>
        </row>
        <row r="63">
          <cell r="B63" t="str">
            <v>M.16</v>
          </cell>
          <cell r="C63" t="str">
            <v>Pipa AW 2"</v>
          </cell>
          <cell r="D63" t="str">
            <v>m</v>
          </cell>
          <cell r="E63">
            <v>15800</v>
          </cell>
        </row>
        <row r="64">
          <cell r="B64" t="str">
            <v>M.17</v>
          </cell>
          <cell r="C64" t="str">
            <v>ijuk</v>
          </cell>
          <cell r="D64" t="str">
            <v>m3</v>
          </cell>
          <cell r="E64">
            <v>249999.99999999994</v>
          </cell>
        </row>
        <row r="65">
          <cell r="B65" t="str">
            <v>M.18</v>
          </cell>
          <cell r="C65" t="str">
            <v>Pintu Air dan dudukannya (Ukuran 2x2 m)</v>
          </cell>
          <cell r="D65" t="str">
            <v>Unit</v>
          </cell>
          <cell r="E65">
            <v>3000000</v>
          </cell>
        </row>
        <row r="66">
          <cell r="B66" t="str">
            <v>M.19</v>
          </cell>
          <cell r="C66" t="str">
            <v>Selected Material (Quarry)</v>
          </cell>
          <cell r="D66" t="str">
            <v>m3</v>
          </cell>
          <cell r="E66">
            <v>9455</v>
          </cell>
        </row>
        <row r="67">
          <cell r="B67" t="str">
            <v>M.20</v>
          </cell>
          <cell r="C67" t="str">
            <v>Agregat Kasar</v>
          </cell>
          <cell r="D67" t="str">
            <v>m3</v>
          </cell>
          <cell r="E67">
            <v>140500</v>
          </cell>
        </row>
        <row r="68">
          <cell r="B68" t="str">
            <v>M.21</v>
          </cell>
          <cell r="C68" t="str">
            <v>Agregat Halus</v>
          </cell>
          <cell r="D68" t="str">
            <v>m3</v>
          </cell>
          <cell r="E68">
            <v>145000</v>
          </cell>
        </row>
        <row r="69">
          <cell r="B69" t="str">
            <v>M.22</v>
          </cell>
          <cell r="C69" t="str">
            <v>Filler</v>
          </cell>
          <cell r="D69" t="str">
            <v>Kg</v>
          </cell>
          <cell r="E69">
            <v>1200</v>
          </cell>
        </row>
        <row r="70">
          <cell r="B70" t="str">
            <v>M.23</v>
          </cell>
          <cell r="C70" t="str">
            <v>Aspal</v>
          </cell>
          <cell r="D70" t="str">
            <v>Kg</v>
          </cell>
          <cell r="E70">
            <v>8600</v>
          </cell>
        </row>
        <row r="71">
          <cell r="B71" t="str">
            <v>M.24</v>
          </cell>
          <cell r="C71" t="str">
            <v>kerosene</v>
          </cell>
          <cell r="D71" t="str">
            <v>Liter</v>
          </cell>
          <cell r="E71">
            <v>11200</v>
          </cell>
        </row>
        <row r="72">
          <cell r="B72" t="str">
            <v>M.25</v>
          </cell>
          <cell r="C72" t="str">
            <v>Cat Marka</v>
          </cell>
          <cell r="D72" t="str">
            <v>Liter</v>
          </cell>
          <cell r="E72">
            <v>55000</v>
          </cell>
        </row>
        <row r="73">
          <cell r="B73" t="str">
            <v>M.26</v>
          </cell>
          <cell r="C73" t="str">
            <v>Thinner</v>
          </cell>
          <cell r="D73" t="str">
            <v>Liter</v>
          </cell>
          <cell r="E73">
            <v>18000</v>
          </cell>
        </row>
        <row r="74">
          <cell r="B74" t="str">
            <v>M.27</v>
          </cell>
          <cell r="C74" t="str">
            <v>Plat Rambu</v>
          </cell>
          <cell r="D74" t="str">
            <v>Buah</v>
          </cell>
          <cell r="E74">
            <v>550000</v>
          </cell>
        </row>
        <row r="75">
          <cell r="B75" t="str">
            <v>M.28</v>
          </cell>
          <cell r="C75" t="str">
            <v>Pipa Galvanis</v>
          </cell>
          <cell r="D75" t="str">
            <v>Btg</v>
          </cell>
          <cell r="E75">
            <v>850000</v>
          </cell>
        </row>
        <row r="76">
          <cell r="B76" t="str">
            <v>M.29</v>
          </cell>
          <cell r="C76" t="str">
            <v>Tiang Pancang beton 45x45</v>
          </cell>
          <cell r="D76" t="str">
            <v>m</v>
          </cell>
          <cell r="E76">
            <v>556250</v>
          </cell>
        </row>
        <row r="77">
          <cell r="B77" t="str">
            <v>M.30</v>
          </cell>
          <cell r="C77" t="str">
            <v>Plat Sambung Tiang pancang 45 x 45</v>
          </cell>
          <cell r="D77" t="str">
            <v>bh</v>
          </cell>
          <cell r="E77">
            <v>972500</v>
          </cell>
        </row>
        <row r="78">
          <cell r="B78" t="str">
            <v>M.31</v>
          </cell>
          <cell r="C78" t="str">
            <v>Pipa PVC dia. 3"</v>
          </cell>
          <cell r="D78" t="str">
            <v>m</v>
          </cell>
          <cell r="E78">
            <v>45000</v>
          </cell>
        </row>
        <row r="79">
          <cell r="B79" t="str">
            <v>M.32</v>
          </cell>
          <cell r="C79" t="str">
            <v>Pipa PVC dia. 4"</v>
          </cell>
          <cell r="D79" t="str">
            <v>m</v>
          </cell>
          <cell r="E79">
            <v>65000</v>
          </cell>
        </row>
        <row r="80">
          <cell r="B80" t="str">
            <v>M.33</v>
          </cell>
          <cell r="C80" t="str">
            <v>Bearing Pad dan dudukannya</v>
          </cell>
          <cell r="D80" t="str">
            <v>bh</v>
          </cell>
          <cell r="E80">
            <v>561000</v>
          </cell>
        </row>
        <row r="81">
          <cell r="B81" t="str">
            <v>M.34</v>
          </cell>
          <cell r="C81" t="str">
            <v>Angkur Move</v>
          </cell>
          <cell r="D81" t="str">
            <v>bh</v>
          </cell>
          <cell r="E81">
            <v>4950000</v>
          </cell>
        </row>
        <row r="82">
          <cell r="B82" t="str">
            <v>M.35</v>
          </cell>
          <cell r="C82" t="str">
            <v>Angkur Fix</v>
          </cell>
          <cell r="D82" t="str">
            <v>bh</v>
          </cell>
          <cell r="E82">
            <v>3500000</v>
          </cell>
        </row>
        <row r="85">
          <cell r="B85" t="str">
            <v>DAFTAR HARGA SATUAN DASAR BAHAN / MATERIAL</v>
          </cell>
        </row>
        <row r="87">
          <cell r="B87" t="str">
            <v>Kode</v>
          </cell>
          <cell r="C87" t="str">
            <v>Uraian Bahan / Material</v>
          </cell>
          <cell r="D87" t="str">
            <v>Satuan</v>
          </cell>
          <cell r="E87" t="str">
            <v>Harga Satuan (Rp.)</v>
          </cell>
          <cell r="F87" t="str">
            <v>Keterangan</v>
          </cell>
        </row>
        <row r="89">
          <cell r="B89" t="str">
            <v>M.36</v>
          </cell>
          <cell r="C89" t="str">
            <v>Expansion Joint (type baja siku)</v>
          </cell>
          <cell r="D89" t="str">
            <v>m</v>
          </cell>
          <cell r="E89">
            <v>750000</v>
          </cell>
        </row>
        <row r="90">
          <cell r="B90" t="str">
            <v>M.37</v>
          </cell>
          <cell r="C90" t="str">
            <v>Karet Expansion Joint</v>
          </cell>
          <cell r="D90" t="str">
            <v>m</v>
          </cell>
          <cell r="E90">
            <v>1550000</v>
          </cell>
        </row>
        <row r="91">
          <cell r="B91" t="str">
            <v>M.38</v>
          </cell>
          <cell r="C91" t="str">
            <v>Pipa GIP 2"</v>
          </cell>
          <cell r="D91" t="str">
            <v>m</v>
          </cell>
          <cell r="E91">
            <v>108400</v>
          </cell>
        </row>
        <row r="92">
          <cell r="B92" t="str">
            <v>M.39</v>
          </cell>
          <cell r="C92" t="str">
            <v>Plat dudukan</v>
          </cell>
          <cell r="D92" t="str">
            <v>Kg</v>
          </cell>
          <cell r="E92">
            <v>12700</v>
          </cell>
        </row>
        <row r="93">
          <cell r="B93" t="str">
            <v>M.40</v>
          </cell>
          <cell r="C93" t="str">
            <v>Baut 3/4</v>
          </cell>
          <cell r="D93" t="str">
            <v>Bh</v>
          </cell>
          <cell r="E93">
            <v>15500</v>
          </cell>
        </row>
        <row r="94">
          <cell r="B94" t="str">
            <v>M.41</v>
          </cell>
          <cell r="C94" t="str">
            <v>Besi siku 50.50.5.5</v>
          </cell>
          <cell r="D94" t="str">
            <v>m</v>
          </cell>
          <cell r="E94">
            <v>56400</v>
          </cell>
        </row>
        <row r="95">
          <cell r="B95" t="str">
            <v>M.42</v>
          </cell>
          <cell r="C95" t="str">
            <v>Hexagonal brc</v>
          </cell>
          <cell r="D95" t="str">
            <v>m2</v>
          </cell>
          <cell r="E95">
            <v>86500</v>
          </cell>
        </row>
        <row r="96">
          <cell r="B96" t="str">
            <v>M.43</v>
          </cell>
        </row>
        <row r="100">
          <cell r="E100" t="str">
            <v>Medan, 10 JUNI 2008</v>
          </cell>
        </row>
        <row r="101">
          <cell r="E101" t="str">
            <v>PT. NINDYA KARYA (Persero)</v>
          </cell>
        </row>
        <row r="102">
          <cell r="E102" t="str">
            <v>CABANG SUMUT &amp; NAD</v>
          </cell>
        </row>
        <row r="106">
          <cell r="E106" t="str">
            <v>Ir. HERU SULAKSONO</v>
          </cell>
        </row>
        <row r="107">
          <cell r="E107" t="str">
            <v>Kepala</v>
          </cell>
        </row>
        <row r="109">
          <cell r="B109" t="str">
            <v>DAFTAR HARGA SATUAN DASAR PEMAKAIAN PERALATAN</v>
          </cell>
        </row>
        <row r="111">
          <cell r="B111" t="str">
            <v>Kode</v>
          </cell>
          <cell r="C111" t="str">
            <v>Uraian Peralatan</v>
          </cell>
          <cell r="D111" t="str">
            <v>Satuan</v>
          </cell>
          <cell r="E111" t="str">
            <v>Harga Satuan (Rp.)</v>
          </cell>
          <cell r="F111" t="str">
            <v>Keterangan</v>
          </cell>
        </row>
        <row r="113">
          <cell r="B113" t="str">
            <v>E.1</v>
          </cell>
          <cell r="C113" t="str">
            <v>Theodolite</v>
          </cell>
          <cell r="D113" t="str">
            <v>Bulan</v>
          </cell>
          <cell r="E113">
            <v>1500000</v>
          </cell>
        </row>
        <row r="114">
          <cell r="B114" t="str">
            <v>E.2</v>
          </cell>
          <cell r="C114" t="str">
            <v>Waterpass</v>
          </cell>
          <cell r="D114" t="str">
            <v>Bulan</v>
          </cell>
          <cell r="E114">
            <v>500000</v>
          </cell>
        </row>
        <row r="115">
          <cell r="B115" t="str">
            <v>E.3</v>
          </cell>
          <cell r="C115" t="str">
            <v>Genset untuk penerangan</v>
          </cell>
          <cell r="D115" t="str">
            <v>Jam</v>
          </cell>
          <cell r="E115">
            <v>210732</v>
          </cell>
        </row>
        <row r="116">
          <cell r="B116" t="str">
            <v>E.4</v>
          </cell>
          <cell r="C116" t="str">
            <v>Pompa air</v>
          </cell>
          <cell r="D116" t="str">
            <v>Jam</v>
          </cell>
          <cell r="E116">
            <v>32232</v>
          </cell>
        </row>
        <row r="117">
          <cell r="B117" t="str">
            <v>E.5</v>
          </cell>
          <cell r="C117" t="str">
            <v>Concrete Mixer</v>
          </cell>
          <cell r="D117" t="str">
            <v>Jam</v>
          </cell>
          <cell r="E117">
            <v>26724</v>
          </cell>
        </row>
        <row r="118">
          <cell r="B118" t="str">
            <v>E.6</v>
          </cell>
          <cell r="C118" t="str">
            <v>Stamper</v>
          </cell>
          <cell r="D118" t="str">
            <v>Jam</v>
          </cell>
          <cell r="E118">
            <v>29682</v>
          </cell>
        </row>
        <row r="119">
          <cell r="B119" t="str">
            <v>E.7</v>
          </cell>
          <cell r="C119" t="str">
            <v>Excavator</v>
          </cell>
          <cell r="D119" t="str">
            <v>jam</v>
          </cell>
          <cell r="E119">
            <v>462211.42857142858</v>
          </cell>
        </row>
        <row r="120">
          <cell r="B120" t="str">
            <v>E.8</v>
          </cell>
          <cell r="C120" t="str">
            <v>Dump truck 6 m3</v>
          </cell>
          <cell r="D120" t="str">
            <v>jam</v>
          </cell>
          <cell r="E120">
            <v>174920</v>
          </cell>
        </row>
        <row r="121">
          <cell r="B121" t="str">
            <v>E.8a</v>
          </cell>
          <cell r="C121" t="str">
            <v>Dump truck 16 m3</v>
          </cell>
          <cell r="D121" t="str">
            <v>jam</v>
          </cell>
          <cell r="E121">
            <v>404274.28571428574</v>
          </cell>
        </row>
        <row r="122">
          <cell r="B122" t="str">
            <v>E.9</v>
          </cell>
          <cell r="C122" t="str">
            <v>Wheel Loader</v>
          </cell>
          <cell r="D122" t="str">
            <v>jam</v>
          </cell>
          <cell r="E122">
            <v>387605.71428571426</v>
          </cell>
        </row>
        <row r="123">
          <cell r="B123" t="str">
            <v>E.10</v>
          </cell>
          <cell r="C123" t="str">
            <v>Motor Grader</v>
          </cell>
          <cell r="D123" t="str">
            <v>jam</v>
          </cell>
          <cell r="E123">
            <v>372305.71428571426</v>
          </cell>
        </row>
        <row r="124">
          <cell r="B124" t="str">
            <v>E.11</v>
          </cell>
          <cell r="C124" t="str">
            <v>Vibro Roller</v>
          </cell>
          <cell r="D124" t="str">
            <v>jam</v>
          </cell>
          <cell r="E124">
            <v>236208.57142857145</v>
          </cell>
        </row>
        <row r="125">
          <cell r="B125" t="str">
            <v>E.12</v>
          </cell>
          <cell r="C125" t="str">
            <v>Water tank truck</v>
          </cell>
          <cell r="D125" t="str">
            <v>jam</v>
          </cell>
          <cell r="E125">
            <v>167051.42857142858</v>
          </cell>
        </row>
        <row r="126">
          <cell r="B126" t="str">
            <v>E.13</v>
          </cell>
          <cell r="C126" t="str">
            <v>Concrete vibrator</v>
          </cell>
          <cell r="D126" t="str">
            <v>jam</v>
          </cell>
          <cell r="E126">
            <v>46774.28571428571</v>
          </cell>
        </row>
        <row r="127">
          <cell r="B127" t="str">
            <v>E.14</v>
          </cell>
          <cell r="C127" t="str">
            <v>Bar Bender &amp; Bar Cutter</v>
          </cell>
          <cell r="D127" t="str">
            <v>Set</v>
          </cell>
          <cell r="E127">
            <v>38250</v>
          </cell>
        </row>
        <row r="128">
          <cell r="B128" t="str">
            <v>E.15</v>
          </cell>
          <cell r="C128" t="str">
            <v>Bulldozer</v>
          </cell>
          <cell r="D128" t="str">
            <v>jam</v>
          </cell>
          <cell r="E128">
            <v>473285.71428571426</v>
          </cell>
        </row>
        <row r="129">
          <cell r="B129" t="str">
            <v>E.16</v>
          </cell>
          <cell r="C129" t="str">
            <v>Pneumatic Tire Roller</v>
          </cell>
          <cell r="D129" t="str">
            <v>jam</v>
          </cell>
          <cell r="E129">
            <v>236208.57142857145</v>
          </cell>
        </row>
        <row r="130">
          <cell r="B130" t="str">
            <v>E.17</v>
          </cell>
          <cell r="C130" t="str">
            <v>Asphalt Sprayer</v>
          </cell>
          <cell r="D130" t="str">
            <v>jam</v>
          </cell>
          <cell r="E130">
            <v>61060</v>
          </cell>
        </row>
        <row r="131">
          <cell r="B131" t="str">
            <v>E.18</v>
          </cell>
          <cell r="C131" t="str">
            <v>Air compressor</v>
          </cell>
          <cell r="D131" t="str">
            <v>jam</v>
          </cell>
          <cell r="E131">
            <v>77811.42857142858</v>
          </cell>
        </row>
        <row r="132">
          <cell r="B132" t="str">
            <v>E.19</v>
          </cell>
          <cell r="C132" t="str">
            <v>Asphalt Mixing Plant</v>
          </cell>
          <cell r="D132" t="str">
            <v>jam</v>
          </cell>
          <cell r="E132">
            <v>4599826.2857142854</v>
          </cell>
        </row>
        <row r="133">
          <cell r="B133" t="str">
            <v>E.20</v>
          </cell>
          <cell r="C133" t="str">
            <v>Genset untuk AMP</v>
          </cell>
          <cell r="D133" t="str">
            <v>jam</v>
          </cell>
          <cell r="E133">
            <v>322320</v>
          </cell>
        </row>
        <row r="134">
          <cell r="B134" t="str">
            <v>E.21</v>
          </cell>
          <cell r="C134" t="str">
            <v>Asphalt Finisher</v>
          </cell>
          <cell r="D134" t="str">
            <v>jam</v>
          </cell>
          <cell r="E134">
            <v>313145.71428571426</v>
          </cell>
        </row>
        <row r="135">
          <cell r="B135" t="str">
            <v>E.22</v>
          </cell>
          <cell r="C135" t="str">
            <v>Tandem roller</v>
          </cell>
          <cell r="D135" t="str">
            <v>jam</v>
          </cell>
          <cell r="E135">
            <v>268877.71428571426</v>
          </cell>
        </row>
        <row r="136">
          <cell r="B136" t="str">
            <v>E.23</v>
          </cell>
          <cell r="C136" t="str">
            <v>Concrete Pump</v>
          </cell>
          <cell r="D136" t="str">
            <v>m3</v>
          </cell>
          <cell r="E136">
            <v>51000</v>
          </cell>
        </row>
        <row r="137">
          <cell r="B137" t="str">
            <v>E.24</v>
          </cell>
          <cell r="C137" t="str">
            <v>Scafolding</v>
          </cell>
          <cell r="D137" t="str">
            <v>Ls/m2</v>
          </cell>
          <cell r="E137">
            <v>15000</v>
          </cell>
        </row>
        <row r="138">
          <cell r="B138" t="str">
            <v>E.25</v>
          </cell>
          <cell r="C138" t="str">
            <v>Crawler Crane</v>
          </cell>
          <cell r="D138" t="str">
            <v>jam</v>
          </cell>
          <cell r="E138">
            <v>689525.71428571432</v>
          </cell>
        </row>
        <row r="139">
          <cell r="B139" t="str">
            <v>E.26</v>
          </cell>
          <cell r="C139" t="str">
            <v>Pile Driven + Hammer</v>
          </cell>
          <cell r="D139" t="str">
            <v>jam</v>
          </cell>
          <cell r="E139">
            <v>597142.85714285728</v>
          </cell>
        </row>
        <row r="140">
          <cell r="B140" t="str">
            <v>E.27</v>
          </cell>
          <cell r="C140" t="str">
            <v>Mesin Las</v>
          </cell>
          <cell r="D140" t="str">
            <v>jam</v>
          </cell>
          <cell r="E140">
            <v>111078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.076"/>
      <sheetName val="Sat~Bahu (2)"/>
      <sheetName val="Analys (2)"/>
      <sheetName val="Schedule (2)"/>
      <sheetName val="Rekap"/>
      <sheetName val="RB"/>
      <sheetName val="REALISASI"/>
      <sheetName val="ANGGARAN"/>
      <sheetName val="CCO"/>
      <sheetName val="HARIAN"/>
      <sheetName val="k. minggu (1)"/>
      <sheetName val="MC (0)"/>
      <sheetName val="M-C (0)"/>
      <sheetName val="RB (3)"/>
      <sheetName val="RB (2)"/>
      <sheetName val="BU-DATA1"/>
      <sheetName val="Sat~Pek"/>
      <sheetName val="Sat~Bahu"/>
      <sheetName val="Analys"/>
      <sheetName val="Schedule"/>
      <sheetName val="Sat_Bah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1">
          <cell r="C51" t="str">
            <v>Minyak flux</v>
          </cell>
        </row>
      </sheetData>
      <sheetData sheetId="19" refreshError="1"/>
      <sheetData sheetId="20" refreshError="1"/>
      <sheetData sheetId="2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ersiapan"/>
      <sheetName val="Ars"/>
      <sheetName val="Str"/>
      <sheetName val="PL"/>
      <sheetName val="AC"/>
      <sheetName val="PK"/>
      <sheetName val="LF"/>
      <sheetName val="EL"/>
      <sheetName val="FA"/>
      <sheetName val="TP"/>
      <sheetName val="TS"/>
      <sheetName val="ah.cp"/>
      <sheetName val="hs.cp"/>
      <sheetName val="hs me"/>
      <sheetName val="ah sanitary"/>
      <sheetName val="hs pipa"/>
      <sheetName val="acc pl"/>
      <sheetName val="p refr"/>
      <sheetName val="duct"/>
      <sheetName val="AN-ARS"/>
      <sheetName val="AN-STR"/>
      <sheetName val="HS-BAHAN"/>
      <sheetName val="HS-UPAH"/>
      <sheetName val="HS- 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&amp;B"/>
      <sheetName val="Harga Satuan"/>
      <sheetName val="An."/>
      <sheetName val="analisa"/>
      <sheetName val="RAB"/>
      <sheetName val="REKAP"/>
      <sheetName val="Jadwal"/>
      <sheetName val="Antek"/>
      <sheetName val="Personil"/>
      <sheetName val="Peralatan"/>
    </sheetNames>
    <sheetDataSet>
      <sheetData sheetId="0">
        <row r="4">
          <cell r="C4" t="str">
            <v>H. EMAN SULAEMAN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-4"/>
      <sheetName val="Isolasi Luar"/>
      <sheetName val="Isolasi Luar Dalam"/>
      <sheetName val="Tanpa Isolasi"/>
      <sheetName val="INFO"/>
      <sheetName val="CAT-HARGA"/>
      <sheetName val="TOTAL"/>
      <sheetName val="DAF-1"/>
      <sheetName val="DAF-2"/>
      <sheetName val="DAF-3"/>
    </sheetNames>
    <sheetDataSet>
      <sheetData sheetId="0"/>
      <sheetData sheetId="1" refreshError="1">
        <row r="342">
          <cell r="K342">
            <v>1092.3399999999997</v>
          </cell>
          <cell r="L342">
            <v>1210.4800000000002</v>
          </cell>
          <cell r="M342">
            <v>164.61</v>
          </cell>
        </row>
      </sheetData>
      <sheetData sheetId="2" refreshError="1">
        <row r="23">
          <cell r="N23">
            <v>28.799999999999997</v>
          </cell>
        </row>
        <row r="46">
          <cell r="M46">
            <v>15.319999999999999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ctronic"/>
      <sheetName val="Plumbing"/>
      <sheetName val="Fire"/>
      <sheetName val="Chiller"/>
      <sheetName val="STR"/>
      <sheetName val="Markup"/>
      <sheetName val="Isolasi Luar Dalam"/>
      <sheetName val="Isolasi Lua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up"/>
      <sheetName val="Bhn"/>
      <sheetName val="TOT-General"/>
      <sheetName val="TOT-Elk"/>
      <sheetName val="Bahan"/>
      <sheetName val="E1"/>
      <sheetName val="E2"/>
      <sheetName val="E3"/>
      <sheetName val="E4"/>
      <sheetName val="E5"/>
      <sheetName val="E6"/>
      <sheetName val="E7"/>
      <sheetName val="E8"/>
      <sheetName val="E9"/>
      <sheetName val="E10"/>
      <sheetName val="E11"/>
      <sheetName val="E12"/>
      <sheetName val="TOT-Mek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</sheetNames>
    <sheetDataSet>
      <sheetData sheetId="0" refreshError="1">
        <row r="76">
          <cell r="I76">
            <v>1</v>
          </cell>
          <cell r="J76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_ARSITEKTUR."/>
      <sheetName val="RAB.ADMINISTRASI PUSAT (1)"/>
    </sheetNames>
    <sheetDataSet>
      <sheetData sheetId="0" refreshError="1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RAB"/>
      <sheetName val="DHU"/>
      <sheetName val="alat I"/>
      <sheetName val="Analisa"/>
      <sheetName val="Metode"/>
      <sheetName val="Lamp I"/>
      <sheetName val="Lamp I.I"/>
      <sheetName val="Jadwal"/>
      <sheetName val="NETWORKPLANNING"/>
      <sheetName val="Isolasi Luar Dalam"/>
      <sheetName val="Isolasi Luar"/>
    </sheetNames>
    <sheetDataSet>
      <sheetData sheetId="0" refreshError="1">
        <row r="20">
          <cell r="A20" t="str">
            <v>Jakarta, 26 Maret 2008</v>
          </cell>
        </row>
        <row r="25">
          <cell r="A25" t="str">
            <v>Direktur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..."/>
      <sheetName val="Front"/>
      <sheetName val="Contents"/>
      <sheetName val="Basis"/>
      <sheetName val="Inclusions"/>
      <sheetName val="Exclusions"/>
      <sheetName val="Areas"/>
      <sheetName val="Overall Summary"/>
      <sheetName val="Basement"/>
      <sheetName val="Foundations Budget"/>
      <sheetName val="Parking"/>
      <sheetName val="Ground Floor Budget"/>
      <sheetName val="L1 &amp; 2"/>
      <sheetName val="2nd Floor Budget"/>
      <sheetName val="L3-4 Wards"/>
      <sheetName val="Parking 3-5 Budget"/>
      <sheetName val="L5-10 Strata Title"/>
      <sheetName val="Office Levels 6-13 Budget"/>
      <sheetName val="Level 11 - 14 Offices"/>
      <sheetName val="L15 Exec Offices"/>
      <sheetName val="Multipurpose Room Summary"/>
      <sheetName val="Multipurpose Room Budget1"/>
      <sheetName val="MP Summary"/>
      <sheetName val="MP Budget"/>
      <sheetName val="Siteworks Areas"/>
      <sheetName val="Siteworks Summary"/>
      <sheetName val="Siteworks Budget"/>
      <sheetName val="Section 5 Areas"/>
      <sheetName val="Alternates"/>
      <sheetName val="Comparison Summary"/>
      <sheetName val="Fill this out first___"/>
      <sheetName val="D &amp; W sizes"/>
      <sheetName val="Plumbing"/>
      <sheetName val="escon"/>
      <sheetName val="DAF_2"/>
      <sheetName val="BQ.Struktur"/>
      <sheetName val="DAF-2"/>
      <sheetName val="MEP"/>
      <sheetName val="D_S_UPAH"/>
      <sheetName val="Isolasi Luar Dalam"/>
      <sheetName val="Isolasi Luar"/>
      <sheetName val="HS-Alat"/>
      <sheetName val="HS-Upah"/>
      <sheetName val="Bill No 2.1 "/>
      <sheetName val="Bill 2.7"/>
      <sheetName val="FS"/>
      <sheetName val="D _ W sizes"/>
      <sheetName val="Harga Bahan &amp; Upah "/>
      <sheetName val="HDasar"/>
      <sheetName val="NAME"/>
      <sheetName val="Analisa  (2)"/>
      <sheetName val="Markup"/>
      <sheetName val="Analisa"/>
      <sheetName val="Bill of Quantity"/>
      <sheetName val="PileCap"/>
      <sheetName val="Kolom"/>
      <sheetName val="TB"/>
      <sheetName val="STR"/>
      <sheetName val="UPAH"/>
      <sheetName val="mmc"/>
      <sheetName val="dwa-01"/>
      <sheetName val="Pipe"/>
      <sheetName val="Analisa  _2_"/>
      <sheetName val="Unit Rate"/>
      <sheetName val="coef"/>
      <sheetName val="DW"/>
      <sheetName val="Catatan"/>
      <sheetName val="Daf_ No_ _ 4_2"/>
      <sheetName val="Rekap Prelim"/>
      <sheetName val="Rekap Direct Cost"/>
      <sheetName val="Fill_this_out_first___"/>
      <sheetName val="Overall_Summary"/>
      <sheetName val="Foundations_Budget"/>
      <sheetName val="Ground_Floor_Budget"/>
      <sheetName val="L1_&amp;_2"/>
      <sheetName val="2nd_Floor_Budget"/>
      <sheetName val="L3-4_Wards"/>
      <sheetName val="Parking_3-5_Budget"/>
      <sheetName val="L5-10_Strata_Title"/>
      <sheetName val="Office_Levels_6-13_Budget"/>
      <sheetName val="Level_11_-_14_Offices"/>
      <sheetName val="L15_Exec_Offices"/>
      <sheetName val="Multipurpose_Room_Summary"/>
      <sheetName val="Multipurpose_Room_Budget1"/>
      <sheetName val="MP_Summary"/>
      <sheetName val="MP_Budget"/>
      <sheetName val="Siteworks_Areas"/>
      <sheetName val="Siteworks_Summary"/>
      <sheetName val="Siteworks_Budget"/>
      <sheetName val="Section_5_Areas"/>
      <sheetName val="Comparison_Summary"/>
      <sheetName val="Fill_this_out_first___1"/>
      <sheetName val="D_&amp;_W_sizes"/>
      <sheetName val="BoQ C4"/>
      <sheetName val="Panel"/>
      <sheetName val="BQ (by owner)"/>
      <sheetName val="rab me (by owner) "/>
      <sheetName val="rab me (fisik)"/>
      <sheetName val="REKAP_ARSITEKTUR."/>
      <sheetName val="har-sat"/>
      <sheetName val="tifico"/>
      <sheetName val="4_MVAC"/>
      <sheetName val="PEF18_0D"/>
      <sheetName val="SAFETY"/>
      <sheetName val="PEF16_0D"/>
      <sheetName val="A-ars"/>
      <sheetName val="RAB.ADMINISTRASI PUSAT (1)"/>
      <sheetName val="Rekap"/>
      <sheetName val="Rekap ALL"/>
      <sheetName val="DRWD"/>
      <sheetName val="Tangga"/>
      <sheetName val="Int &amp; Pla"/>
      <sheetName val="ekt. TAMPAK"/>
      <sheetName val="ekt. DENAH"/>
      <sheetName val="Sheet1"/>
      <sheetName val="Type A"/>
      <sheetName val="Type B"/>
      <sheetName val="Ekterior "/>
      <sheetName val="Int"/>
      <sheetName val="Pla"/>
      <sheetName val="Bedhead"/>
      <sheetName val="Toilet"/>
      <sheetName val="Marka"/>
      <sheetName val="Int &amp; Pla (ganti warna)"/>
      <sheetName val="Harga ME "/>
      <sheetName val="Detail unit Wall"/>
      <sheetName val="Dinding dalam"/>
      <sheetName val="Interior &amp; Plafond"/>
      <sheetName val="Ramp"/>
      <sheetName val="Opening Door"/>
      <sheetName val="Cat peringatan tangga"/>
      <sheetName val="ddg Interior"/>
      <sheetName val="ctt"/>
      <sheetName val="Ekterior"/>
      <sheetName val="Rekap (2)"/>
      <sheetName val="Dak Ekterior"/>
      <sheetName val="Plafond Interior"/>
      <sheetName val="Koridor (10,11,13&amp;14)"/>
      <sheetName val="Int+Pla+Bedhead+toilet"/>
      <sheetName val="ddg Ekterior"/>
      <sheetName val="ddg&amp;pla"/>
      <sheetName val="Skim &amp; Gurinda"/>
      <sheetName val="Cat Ekt (kemtone Tree B13-2)"/>
      <sheetName val="Skim (AKA 300)"/>
      <sheetName val="Cat Int (mowilex Bali E 818)"/>
      <sheetName val="Cat Bsmn (mowilex Bali E 818)"/>
      <sheetName val="Cat Luar (kemtone Tree B13-2)"/>
      <sheetName val="Cat Exposed"/>
      <sheetName val="Cat Marka"/>
      <sheetName val="Cat Plafond"/>
      <sheetName val="Type C"/>
      <sheetName val="Type D"/>
      <sheetName val="h.satuan"/>
      <sheetName val="K.P besi"/>
      <sheetName val="D.P besi"/>
      <sheetName val="Tangga besi"/>
      <sheetName val="Type A (1)"/>
      <sheetName val="Type A (2)"/>
      <sheetName val="Type B (1)"/>
      <sheetName val="Type B (2)"/>
      <sheetName val="Type C (1)"/>
      <sheetName val="Type C (2)"/>
      <sheetName val="Type D (1)"/>
      <sheetName val="Type D (2)"/>
      <sheetName val="Kusen Pintu"/>
      <sheetName val="Daun Pintu"/>
      <sheetName val="vol. toilet WKC"/>
      <sheetName val="ekt"/>
      <sheetName val="vol. WKC"/>
      <sheetName val="Skim"/>
      <sheetName val="Cat Int"/>
      <sheetName val="Cat Ekt"/>
      <sheetName val="Rekap (1)"/>
      <sheetName val="Cat Basement"/>
      <sheetName val="Cat Luar"/>
      <sheetName val="Cat Exposed (hold)"/>
      <sheetName val="Cat Marka (hold)"/>
      <sheetName val="Cat ulang (hold)"/>
      <sheetName val="Rekap (3)"/>
      <sheetName val="Upah_Bahan"/>
      <sheetName val="Engine"/>
      <sheetName val="umum"/>
      <sheetName val="Saluran"/>
      <sheetName val="Int &amp; Pla (2)"/>
      <sheetName val="Elec-i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kapi"/>
      <sheetName val="AHS"/>
      <sheetName val="Bul"/>
      <sheetName val="Alat"/>
      <sheetName val="Subkont"/>
      <sheetName val="Bahan"/>
      <sheetName val="Upah1"/>
      <sheetName val="Rekap"/>
      <sheetName val="Bang A"/>
      <sheetName val="Bang B"/>
      <sheetName val="Sarana"/>
      <sheetName val="Asrama"/>
      <sheetName val="Utility"/>
      <sheetName val="Kamar"/>
      <sheetName val="Material"/>
      <sheetName val="Upah"/>
      <sheetName val="Analisa"/>
      <sheetName val="BQ PLAMBING - SEMANAN"/>
      <sheetName val="BQ-RSUD1"/>
      <sheetName val="SAT"/>
      <sheetName val="Anal"/>
      <sheetName val="REK"/>
      <sheetName val="Bill rekap"/>
      <sheetName val="Bill of Qty"/>
      <sheetName val="Bahan "/>
      <sheetName val="Pekerjaan "/>
      <sheetName val="DivVII"/>
      <sheetName val="Harga Satuan"/>
      <sheetName val="HARGA ALAT"/>
      <sheetName val="Plumbing"/>
      <sheetName val="Elektronik"/>
      <sheetName val="Electrikal"/>
      <sheetName val="AC"/>
      <sheetName val="Fire Fighting"/>
      <sheetName val="Item Kompensasi"/>
      <sheetName val="H.Satuan"/>
      <sheetName val="QTO-11P"/>
      <sheetName val="304_06"/>
      <sheetName val="Bangunan Utama"/>
      <sheetName val="DAFTAR HARGA"/>
      <sheetName val="Cover"/>
      <sheetName val="ESCON"/>
      <sheetName val="RAB-NEGO"/>
      <sheetName val="Harsat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#REF"/>
      <sheetName val="DONGIA"/>
      <sheetName val="chitiet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H XL"/>
      <sheetName val="TONGKE3p "/>
      <sheetName val="VC"/>
      <sheetName val="CHITIET VL-NC-TT-3p"/>
      <sheetName val="TDTKP1"/>
      <sheetName val="KPVC-BD "/>
      <sheetName val="VCV-BE-TONG"/>
      <sheetName val="CHITIET VL-NC"/>
      <sheetName val="Bldg"/>
      <sheetName val="_bhn_uph"/>
      <sheetName val="HRG BHN"/>
      <sheetName val="I-KAMAR"/>
      <sheetName val="Bang_A"/>
      <sheetName val="Bang_B"/>
      <sheetName val="BQ_PLAMBING_-_SEMANAN"/>
      <sheetName val="BQ_E20_02_Rp_"/>
      <sheetName val="H-BHN"/>
      <sheetName val="Koef"/>
      <sheetName val="BQ-E20-02(Rp)"/>
      <sheetName val="Rab "/>
      <sheetName val="Harga"/>
      <sheetName val="dasboard"/>
      <sheetName val="rumus"/>
      <sheetName val="Metode"/>
      <sheetName val="Analisa DMPU"/>
      <sheetName val="analisa Str"/>
      <sheetName val="01A- RAB"/>
      <sheetName val="Analisa Gabungan"/>
      <sheetName val="Sub"/>
      <sheetName val="STR"/>
      <sheetName val="I_KAMAR"/>
      <sheetName val="Basic Price"/>
      <sheetName val="Analisa -Baku"/>
      <sheetName val="Rekap Direct Cost"/>
      <sheetName val="Daftar Upah"/>
      <sheetName val="WS Pabrikasi"/>
      <sheetName val="WS SSE"/>
      <sheetName val="Bahan_"/>
      <sheetName val="Pekerjaan_"/>
      <sheetName val="8LT 12"/>
      <sheetName val="Bill-19"/>
      <sheetName val="sum-bill22"/>
      <sheetName val="An Arsitektur"/>
      <sheetName val="An Struktur"/>
      <sheetName val="Analisa 2"/>
      <sheetName val="Cash Flow bulanan"/>
      <sheetName val="VAC-1"/>
      <sheetName val="SAP"/>
      <sheetName val="REKAP STR T"/>
      <sheetName val="D2.8"/>
      <sheetName val="Penjumlahan"/>
      <sheetName val="Bill_rekap"/>
      <sheetName val="Bill_of_Qty"/>
      <sheetName val="Harga_Satuan"/>
      <sheetName val="Peralatan"/>
      <sheetName val="NAME"/>
      <sheetName val="Pipe"/>
      <sheetName val="Surat"/>
      <sheetName val="Input"/>
      <sheetName val="A LIS"/>
      <sheetName val="A REKAP"/>
      <sheetName val="TSS"/>
      <sheetName val="Harsat BHN AR,M"/>
      <sheetName val="struktur tdk dipakai"/>
      <sheetName val="index"/>
      <sheetName val="HARSAT_BAH"/>
      <sheetName val="DAF-1"/>
      <sheetName val="Analisa Harga Satuan"/>
      <sheetName val="DAF_9"/>
      <sheetName val="TABEL-DETASIR"/>
      <sheetName val="SATUAN"/>
      <sheetName val="BO alat"/>
      <sheetName val="bq"/>
      <sheetName val="Sheet1"/>
      <sheetName val="DivX"/>
      <sheetName val="ANAL KOEF"/>
      <sheetName val="DivVI"/>
      <sheetName val="Bhn"/>
      <sheetName val="ELEC STIS"/>
      <sheetName val="REF.ONLY"/>
      <sheetName val="Bill of Qty MEP"/>
      <sheetName val="daf-3(OK)"/>
      <sheetName val="daf-7(OK)"/>
      <sheetName val="SEX"/>
      <sheetName val="MAIN BQ"/>
      <sheetName val="SCH"/>
      <sheetName val="Daf-harga"/>
      <sheetName val="SAT-BHN"/>
      <sheetName val="Prelim"/>
      <sheetName val="DATA"/>
      <sheetName val="S.UPAH"/>
      <sheetName val="DAF-7"/>
      <sheetName val="rab me (by owner) "/>
      <sheetName val="BQ (by owner)"/>
      <sheetName val="rab me (fisik)"/>
      <sheetName val="Busang1"/>
      <sheetName val="Busang2"/>
      <sheetName val="Busang3"/>
      <sheetName val="Jonggon2"/>
      <sheetName val="Jonggon3"/>
      <sheetName val="Remarks"/>
      <sheetName val="Coal"/>
      <sheetName val="Block"/>
      <sheetName val="CondDaily"/>
      <sheetName val="epei "/>
      <sheetName val="Input2"/>
      <sheetName val="Safety"/>
      <sheetName val="CondMonthly"/>
      <sheetName val="Weather"/>
      <sheetName val="atap"/>
      <sheetName val="LKVL-CK-HT-GD1"/>
      <sheetName val="TH VL, NC, DDHT Thanhphuoc"/>
      <sheetName val="TNHCHINH"/>
      <sheetName val="Tiepdia"/>
      <sheetName val="TDTKP"/>
      <sheetName val="D7(1)"/>
      <sheetName val="BOQ"/>
      <sheetName val="4-Basic Price"/>
      <sheetName val="UMUM"/>
      <sheetName val="Analisa HSP"/>
      <sheetName val="KUANT &amp; HRG"/>
      <sheetName val="DIV-3"/>
      <sheetName val="DIV-7"/>
      <sheetName val="DIV-8"/>
      <sheetName val="REKAPITULASI"/>
      <sheetName val="Kuantitas"/>
      <sheetName val="UP_an"/>
      <sheetName val="BoQ C4"/>
      <sheetName val="ANALISA (2)"/>
      <sheetName val="GTS I PS"/>
      <sheetName val="BQ-1A"/>
      <sheetName val="LS-Rutin"/>
      <sheetName val="UPH,BHN,ALT"/>
      <sheetName val="Analis harga"/>
      <sheetName val="Vibro_Roller"/>
      <sheetName val="Sat Bah &amp; Up"/>
      <sheetName val="TE TS FA LAN MATV"/>
      <sheetName val="Ch"/>
      <sheetName val="SDY"/>
      <sheetName val="Perhitungan RAB"/>
      <sheetName val="Lamp.2,3&amp;4"/>
      <sheetName val="daf_3_OK_"/>
      <sheetName val="daf_7_OK_"/>
      <sheetName val="Mall"/>
      <sheetName val="Analisa-S"/>
      <sheetName val="MATERIAL-UPAH"/>
      <sheetName val="LAL - PASAR PAGI "/>
      <sheetName val="BAG_2"/>
      <sheetName val="Dashboard"/>
      <sheetName val="Ag Hls &amp; Ksr"/>
      <sheetName val="BDA-01"/>
      <sheetName val="ARP-1 Rekap"/>
      <sheetName val="ES-aLL"/>
      <sheetName val="Analisa Baku STR ARS"/>
      <sheetName val="hs-str"/>
      <sheetName val="DIRECT"/>
      <sheetName val="K"/>
      <sheetName val="Up &amp; bhn"/>
      <sheetName val="Man Power"/>
      <sheetName val="Up _ bhn"/>
      <sheetName val="Agregat Halus &amp; Kasar"/>
      <sheetName val="Harga Satuan Bahan"/>
      <sheetName val="Sat Bah _ Up"/>
      <sheetName val="Anls"/>
      <sheetName val="upah &amp; bhn"/>
      <sheetName val="ANLS_ BETON R. KELAS"/>
      <sheetName val="Nama"/>
      <sheetName val="L2"/>
      <sheetName val="DAF-2"/>
      <sheetName val="Bill sipil"/>
      <sheetName val="daftar harga satuan"/>
      <sheetName val="HRG_BHN"/>
      <sheetName val="ANA"/>
      <sheetName val="DAF_1"/>
      <sheetName val="DATA-PPC"/>
      <sheetName val="villa"/>
      <sheetName val="SUM_Steel-Strc"/>
      <sheetName val="STAFF"/>
      <sheetName val="D2.2"/>
      <sheetName val="Analisa Quarry"/>
      <sheetName val="Informasi"/>
      <sheetName val="Hrg Bhn &amp; Upah"/>
      <sheetName val="arab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Master Edit"/>
      <sheetName val="List Plant"/>
      <sheetName val="Lap Mingguan"/>
      <sheetName val="bahn"/>
      <sheetName val="M.18"/>
      <sheetName val="Scedule"/>
      <sheetName val="Currency Rate"/>
      <sheetName val="gvl"/>
      <sheetName val="Volume"/>
      <sheetName val="HSD"/>
      <sheetName val="BD Div-2"/>
      <sheetName val="BD Div-4"/>
      <sheetName val="BD Div-5"/>
      <sheetName val="BD Div-6"/>
      <sheetName val="BD Div-7"/>
      <sheetName val="BD Div-8"/>
      <sheetName val="ganda"/>
      <sheetName val="5-ALAT(1)"/>
      <sheetName val="upbh-1c"/>
      <sheetName val="FINISHING"/>
      <sheetName val="PAD-F"/>
      <sheetName val="Panel,feeder,elek"/>
      <sheetName val="SPEC"/>
      <sheetName val="3-DIV10"/>
      <sheetName val="3-DIV7"/>
      <sheetName val="pemel-rutin"/>
      <sheetName val="3-DIV6"/>
      <sheetName val="3-DIV3"/>
      <sheetName val="DB"/>
      <sheetName val="DAFT_ALAT,UPAH &amp; MAT"/>
      <sheetName val="DIV.1"/>
      <sheetName val="B.Dsr"/>
      <sheetName val="uraian bul"/>
      <sheetName val="Beton"/>
      <sheetName val="Aspal (2)"/>
      <sheetName val="Relok-PJU"/>
      <sheetName val="Spanduk"/>
      <sheetName val="Rekap Daftar Kuantitas"/>
      <sheetName val="SELEBARAN"/>
      <sheetName val="DAFTAR 7"/>
      <sheetName val="DAFTAR_8"/>
      <sheetName val="Daf.Harga-Upah"/>
      <sheetName val="Kuantitas &amp; Harga"/>
      <sheetName val="TOWN"/>
      <sheetName val="Material-mr"/>
      <sheetName val="bhn "/>
      <sheetName val="Agregat A"/>
      <sheetName val="Mat.Mek"/>
      <sheetName val="Mat.Elk"/>
      <sheetName val="Harga Bahan"/>
      <sheetName val="Analisa Upah &amp; Bahan Plum"/>
      <sheetName val="Valuation"/>
      <sheetName val="A-ars"/>
      <sheetName val="A-11 Steel Str (2)"/>
      <sheetName val="COST-SUM"/>
      <sheetName val="FLAF&amp;PARTSI"/>
      <sheetName val="D-1"/>
      <sheetName val="DAF_7"/>
      <sheetName val="SAT EL"/>
      <sheetName val="KODEREKG"/>
      <sheetName val="As"/>
      <sheetName val="KM12"/>
      <sheetName val="Jual Mtr 12"/>
      <sheetName val="RESIDU-3"/>
      <sheetName val="Analisa Upah _ Bahan Plum"/>
      <sheetName val="UPAH _ ALAT"/>
      <sheetName val="D3.1"/>
      <sheetName val="Hrg.Sat"/>
      <sheetName val="Kolom UT"/>
      <sheetName val="EE-PROP"/>
      <sheetName val="Isolasi Luar Dalam"/>
      <sheetName val="Isolasi Luar"/>
      <sheetName val="Report detil kondisi"/>
      <sheetName val="detil kondisi"/>
      <sheetName val="Coef"/>
      <sheetName val="mat&amp;upah"/>
      <sheetName val="RAB"/>
      <sheetName val="LIST"/>
      <sheetName val="DATA1"/>
      <sheetName val="REKAP BQ"/>
      <sheetName val="HB "/>
      <sheetName val="Koefisien"/>
      <sheetName val="ANALISA SOFT"/>
      <sheetName val="Rekap A"/>
      <sheetName val="Hargamat"/>
      <sheetName val="TRE TABLE"/>
      <sheetName val="S.BAHAN"/>
      <sheetName val="met bab3"/>
      <sheetName val="anal bab8"/>
      <sheetName val="bronjong"/>
      <sheetName val="Anal uph"/>
      <sheetName val="Lambersering"/>
      <sheetName val="Harga Dasar"/>
      <sheetName val="Elektrikal"/>
      <sheetName val="REQDELTA"/>
      <sheetName val="GRAND REKAP"/>
      <sheetName val="RKP PLUMBING"/>
      <sheetName val="UPAH &amp; BHN ARS"/>
      <sheetName val="AHS ARS"/>
      <sheetName val="STAF"/>
      <sheetName val="MT"/>
      <sheetName val="Schdule"/>
      <sheetName val="BAG-2"/>
      <sheetName val="DAF-9"/>
      <sheetName val="DAFTAR HARGA SATUAN MATERIAL"/>
      <sheetName val="SAA"/>
      <sheetName val="Str BT"/>
      <sheetName val="Analisa ME"/>
      <sheetName val="RPP01 6"/>
      <sheetName val="EK"/>
      <sheetName val="Evaluasi div  (4)"/>
      <sheetName val="seijin"/>
      <sheetName val="AYU REZKI"/>
      <sheetName val="KET"/>
      <sheetName val="Daftar Harga Pekerjaan"/>
      <sheetName val="Upah Tenaga Kerja"/>
      <sheetName val="anal rab"/>
      <sheetName val="U,B"/>
      <sheetName val="rab-SAPHIR"/>
      <sheetName val="Gal tanah"/>
      <sheetName val="Pancang"/>
      <sheetName val="H_Satuan"/>
      <sheetName val="BQ HS"/>
      <sheetName val="g. CAPEX"/>
      <sheetName val="Pricing"/>
      <sheetName val="Anls teknis"/>
      <sheetName val="CV"/>
      <sheetName val="Balok L.1"/>
      <sheetName val="BQ ARS"/>
      <sheetName val="jobhist"/>
      <sheetName val="cal"/>
      <sheetName val="Notes"/>
      <sheetName val="KH-Q1,Q2,01"/>
      <sheetName val="Bang_A2"/>
      <sheetName val="Bang_B2"/>
      <sheetName val="BQ_PLAMBING_-_SEMANAN2"/>
      <sheetName val="Bill_rekap2"/>
      <sheetName val="Bill_of_Qty2"/>
      <sheetName val="Bahan_2"/>
      <sheetName val="Pekerjaan_2"/>
      <sheetName val="DAFTAR_HARGA1"/>
      <sheetName val="Harga_Satuan2"/>
      <sheetName val="HARGA_ALAT1"/>
      <sheetName val="HRG_BHN2"/>
      <sheetName val="BO_alat1"/>
      <sheetName val="ANAL_KOEF1"/>
      <sheetName val="Analisa_Gabungan1"/>
      <sheetName val="dongia_(2)1"/>
      <sheetName val="THPDMoi__(2)1"/>
      <sheetName val="TONG_HOP_VL-NC1"/>
      <sheetName val="DON_GIA1"/>
      <sheetName val="t-h_HA_THE1"/>
      <sheetName val="CHITIET_VL-NC-TT_-1p1"/>
      <sheetName val="TONG_HOP_VL-NC_TT1"/>
      <sheetName val="TH_XL1"/>
      <sheetName val="TONGKE3p_1"/>
      <sheetName val="CHITIET_VL-NC-TT-3p1"/>
      <sheetName val="KPVC-BD_1"/>
      <sheetName val="CHITIET_VL-NC1"/>
      <sheetName val="H_Satuan2"/>
      <sheetName val="Bangunan_Utama1"/>
      <sheetName val="4-Basic_Price1"/>
      <sheetName val="TH_VL,_NC,_DDHT_Thanhphuoc1"/>
      <sheetName val="8LT_121"/>
      <sheetName val="Fire_Fighting1"/>
      <sheetName val="Item_Kompensasi1"/>
      <sheetName val="Analisa_HSP1"/>
      <sheetName val="REKAP_STR_T1"/>
      <sheetName val="Analisa_DMPU1"/>
      <sheetName val="KUANT_&amp;_HRG1"/>
      <sheetName val="Basic_Price1"/>
      <sheetName val="ELEC_STIS1"/>
      <sheetName val="BoQ_C41"/>
      <sheetName val="ANALISA_(2)1"/>
      <sheetName val="GTS_I_PS1"/>
      <sheetName val="Analis_harga1"/>
      <sheetName val="Sat_Bah_&amp;_Up1"/>
      <sheetName val="TE_TS_FA_LAN_MATV1"/>
      <sheetName val="Perhitungan_RAB1"/>
      <sheetName val="Lamp_2,3&amp;41"/>
      <sheetName val="LAL_-_PASAR_PAGI_1"/>
      <sheetName val="Ag_Hls_&amp;_Ksr1"/>
      <sheetName val="ARP-1_Rekap1"/>
      <sheetName val="Analisa_Quarry1"/>
      <sheetName val="Hrg_Bhn_&amp;_Upah1"/>
      <sheetName val="Master_Edit1"/>
      <sheetName val="List_Plant1"/>
      <sheetName val="Lap_Mingguan1"/>
      <sheetName val="M_181"/>
      <sheetName val="Currency_Rate1"/>
      <sheetName val="Analisa_21"/>
      <sheetName val="BD_Div-21"/>
      <sheetName val="BD_Div-41"/>
      <sheetName val="BD_Div-51"/>
      <sheetName val="BD_Div-61"/>
      <sheetName val="BD_Div-71"/>
      <sheetName val="BD_Div-81"/>
      <sheetName val="D2_81"/>
      <sheetName val="Rab_1"/>
      <sheetName val="Bill_of_Qty_MEP1"/>
      <sheetName val="REF_ONLY1"/>
      <sheetName val="DAFT_ALAT,UPAH_&amp;_MAT1"/>
      <sheetName val="DIV_11"/>
      <sheetName val="B_Dsr1"/>
      <sheetName val="uraian_bul1"/>
      <sheetName val="A_LIS1"/>
      <sheetName val="Aspal_(2)1"/>
      <sheetName val="Rekap_Daftar_Kuantitas1"/>
      <sheetName val="DAFTAR_71"/>
      <sheetName val="Daf_Harga-Upah1"/>
      <sheetName val="Kuantitas_&amp;_Harga1"/>
      <sheetName val="bhn_1"/>
      <sheetName val="Agregat_A1"/>
      <sheetName val="Mat_Mek1"/>
      <sheetName val="Mat_Elk1"/>
      <sheetName val="analisa_Str1"/>
      <sheetName val="Cash_Flow_bulanan1"/>
      <sheetName val="Daftar_Upah1"/>
      <sheetName val="01A-_RAB1"/>
      <sheetName val="An_Arsitektur1"/>
      <sheetName val="An_Struktur1"/>
      <sheetName val="Analisa_-Baku1"/>
      <sheetName val="Rekap_Direct_Cost1"/>
      <sheetName val="WS_Pabrikasi1"/>
      <sheetName val="WS_SSE1"/>
      <sheetName val="Analisa_Baku_STR_ARS1"/>
      <sheetName val="RKP_PLUMBING1"/>
      <sheetName val="UPAH_&amp;_BHN_ARS1"/>
      <sheetName val="AHS_ARS1"/>
      <sheetName val="A_REKAP1"/>
      <sheetName val="REKAP_BQ1"/>
      <sheetName val="HB_1"/>
      <sheetName val="struktur_tdk_dipakai1"/>
      <sheetName val="MAIN_BQ1"/>
      <sheetName val="S_UPAH1"/>
      <sheetName val="Isolasi_Luar_Dalam1"/>
      <sheetName val="Isolasi_Luar1"/>
      <sheetName val="daftar_harga_satuan1"/>
      <sheetName val="SAT_EL1"/>
      <sheetName val="Bill_sipil1"/>
      <sheetName val="Harsat_BHN_AR,M1"/>
      <sheetName val="rab_me_(by_owner)_1"/>
      <sheetName val="BQ_(by_owner)1"/>
      <sheetName val="rab_me_(fisik)1"/>
      <sheetName val="Kolom_UT1"/>
      <sheetName val="Analisa_Harga_Satuan1"/>
      <sheetName val="UPAH___ALAT1"/>
      <sheetName val="D3_11"/>
      <sheetName val="Hrg_Sat1"/>
      <sheetName val="DAFTAR_HARGA_SATUAN_MATERIAL1"/>
      <sheetName val="ANALISA_SOFT1"/>
      <sheetName val="Str_BT1"/>
      <sheetName val="Analisa_ME1"/>
      <sheetName val="ANLS__BETON_R__KELAS1"/>
      <sheetName val="D2_21"/>
      <sheetName val="RPP01_61"/>
      <sheetName val="Evaluasi_div__(4)1"/>
      <sheetName val="AYU_REZKI1"/>
      <sheetName val="anal_rab1"/>
      <sheetName val="Analisa_Upah_&amp;_Bahan_Plum1"/>
      <sheetName val="BQ_HS1"/>
      <sheetName val="g__CAPEX1"/>
      <sheetName val="Gal_tanah1"/>
      <sheetName val="Anls_teknis1"/>
      <sheetName val="Balok_L_11"/>
      <sheetName val="Sat_Bah___Up1"/>
      <sheetName val="Up_&amp;_bhn1"/>
      <sheetName val="Man_Power1"/>
      <sheetName val="Agregat_Halus_&amp;_Kasar1"/>
      <sheetName val="Harga_Satuan_Bahan1"/>
      <sheetName val="GRAND_REKAP1"/>
      <sheetName val="Analisa_Upah___Bahan_Plum1"/>
      <sheetName val="BQ_ARS1"/>
      <sheetName val="Bang_A1"/>
      <sheetName val="Bang_B1"/>
      <sheetName val="BQ_PLAMBING_-_SEMANAN1"/>
      <sheetName val="Bill_rekap1"/>
      <sheetName val="Bill_of_Qty1"/>
      <sheetName val="Bahan_1"/>
      <sheetName val="Pekerjaan_1"/>
      <sheetName val="DAFTAR_HARGA"/>
      <sheetName val="Harga_Satuan1"/>
      <sheetName val="HARGA_ALAT"/>
      <sheetName val="HRG_BHN1"/>
      <sheetName val="BO_alat"/>
      <sheetName val="ANAL_KOEF"/>
      <sheetName val="Analisa_Gabungan"/>
      <sheetName val="dongia_(2)"/>
      <sheetName val="THPDMoi__(2)"/>
      <sheetName val="TONG_HOP_VL-NC"/>
      <sheetName val="DON_GIA"/>
      <sheetName val="t-h_HA_THE"/>
      <sheetName val="CHITIET_VL-NC-TT_-1p"/>
      <sheetName val="TONG_HOP_VL-NC_TT"/>
      <sheetName val="TH_XL"/>
      <sheetName val="TONGKE3p_"/>
      <sheetName val="CHITIET_VL-NC-TT-3p"/>
      <sheetName val="KPVC-BD_"/>
      <sheetName val="CHITIET_VL-NC"/>
      <sheetName val="H_Satuan1"/>
      <sheetName val="Bangunan_Utama"/>
      <sheetName val="4-Basic_Price"/>
      <sheetName val="TH_VL,_NC,_DDHT_Thanhphuoc"/>
      <sheetName val="8LT_12"/>
      <sheetName val="Fire_Fighting"/>
      <sheetName val="Item_Kompensasi"/>
      <sheetName val="Analisa_HSP"/>
      <sheetName val="REKAP_STR_T"/>
      <sheetName val="Analisa_DMPU"/>
      <sheetName val="KUANT_&amp;_HRG"/>
      <sheetName val="Basic_Price"/>
      <sheetName val="ELEC_STIS"/>
      <sheetName val="BoQ_C4"/>
      <sheetName val="ANALISA_(2)"/>
      <sheetName val="GTS_I_PS"/>
      <sheetName val="Analis_harga"/>
      <sheetName val="Sat_Bah_&amp;_Up"/>
      <sheetName val="TE_TS_FA_LAN_MATV"/>
      <sheetName val="Perhitungan_RAB"/>
      <sheetName val="Lamp_2,3&amp;4"/>
      <sheetName val="LAL_-_PASAR_PAGI_"/>
      <sheetName val="Ag_Hls_&amp;_Ksr"/>
      <sheetName val="ARP-1_Rekap"/>
      <sheetName val="Analisa_Quarry"/>
      <sheetName val="Hrg_Bhn_&amp;_Upah"/>
      <sheetName val="Master_Edit"/>
      <sheetName val="List_Plant"/>
      <sheetName val="Lap_Mingguan"/>
      <sheetName val="M_18"/>
      <sheetName val="Currency_Rate"/>
      <sheetName val="Analisa_2"/>
      <sheetName val="BD_Div-2"/>
      <sheetName val="BD_Div-4"/>
      <sheetName val="BD_Div-5"/>
      <sheetName val="BD_Div-6"/>
      <sheetName val="BD_Div-7"/>
      <sheetName val="BD_Div-8"/>
      <sheetName val="D2_8"/>
      <sheetName val="Rab_"/>
      <sheetName val="Bill_of_Qty_MEP"/>
      <sheetName val="REF_ONLY"/>
      <sheetName val="DAFT_ALAT,UPAH_&amp;_MAT"/>
      <sheetName val="DIV_1"/>
      <sheetName val="B_Dsr"/>
      <sheetName val="uraian_bul"/>
      <sheetName val="A_LIS"/>
      <sheetName val="Aspal_(2)"/>
      <sheetName val="Rekap_Daftar_Kuantitas"/>
      <sheetName val="DAFTAR_7"/>
      <sheetName val="Daf_Harga-Upah"/>
      <sheetName val="Kuantitas_&amp;_Harga"/>
      <sheetName val="bhn_"/>
      <sheetName val="Agregat_A"/>
      <sheetName val="Mat_Mek"/>
      <sheetName val="Mat_Elk"/>
      <sheetName val="analisa_Str"/>
      <sheetName val="Cash_Flow_bulanan"/>
      <sheetName val="Daftar_Upah"/>
      <sheetName val="01A-_RAB"/>
      <sheetName val="An_Arsitektur"/>
      <sheetName val="An_Struktur"/>
      <sheetName val="Analisa_-Baku"/>
      <sheetName val="Rekap_Direct_Cost"/>
      <sheetName val="WS_Pabrikasi"/>
      <sheetName val="WS_SSE"/>
      <sheetName val="Analisa_Baku_STR_ARS"/>
      <sheetName val="RKP_PLUMBING"/>
      <sheetName val="UPAH_&amp;_BHN_ARS"/>
      <sheetName val="AHS_ARS"/>
      <sheetName val="A_REKAP"/>
      <sheetName val="REKAP_BQ"/>
      <sheetName val="HB_"/>
      <sheetName val="struktur_tdk_dipakai"/>
      <sheetName val="MAIN_BQ"/>
      <sheetName val="S_UPAH"/>
      <sheetName val="Isolasi_Luar_Dalam"/>
      <sheetName val="Isolasi_Luar"/>
      <sheetName val="daftar_harga_satuan"/>
      <sheetName val="SAT_EL"/>
      <sheetName val="Bill_sipil"/>
      <sheetName val="Harsat_BHN_AR,M"/>
      <sheetName val="rab_me_(by_owner)_"/>
      <sheetName val="BQ_(by_owner)"/>
      <sheetName val="rab_me_(fisik)"/>
      <sheetName val="Kolom_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. List'07"/>
      <sheetName val="rekap mekanikal"/>
      <sheetName val="PRESSURIZED FAN"/>
      <sheetName val="AIR PANAS"/>
      <sheetName val="plumbing"/>
      <sheetName val="Sheet1"/>
      <sheetName val="Spesifikasi teknis"/>
      <sheetName val="Fill this out first..."/>
      <sheetName val="LO"/>
    </sheetNames>
    <sheetDataSet>
      <sheetData sheetId="0" refreshError="1"/>
      <sheetData sheetId="1">
        <row r="2">
          <cell r="B2" t="str">
            <v>REKAPITULASI RENCANA ANGGARAN BIAYA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LT Atap"/>
      <sheetName val=" LT 9"/>
      <sheetName val=" LT 8"/>
      <sheetName val=" LT 7"/>
      <sheetName val=" LT 6"/>
      <sheetName val=" LT 5"/>
      <sheetName val=" LT 4"/>
      <sheetName val="LT 3"/>
      <sheetName val=" LT 2"/>
      <sheetName val="rab arsitekt3.9(2 BASMENT)"/>
      <sheetName val=" LT 1"/>
    </sheetNames>
    <sheetDataSet>
      <sheetData sheetId="0" refreshError="1">
        <row r="30">
          <cell r="F30">
            <v>30000</v>
          </cell>
        </row>
        <row r="40">
          <cell r="F40">
            <v>14000</v>
          </cell>
        </row>
        <row r="45">
          <cell r="F45">
            <v>5500</v>
          </cell>
        </row>
        <row r="76">
          <cell r="F76">
            <v>57000</v>
          </cell>
        </row>
        <row r="78">
          <cell r="F78">
            <v>65000</v>
          </cell>
        </row>
        <row r="79">
          <cell r="F79">
            <v>37500</v>
          </cell>
        </row>
        <row r="81">
          <cell r="F81">
            <v>16000</v>
          </cell>
        </row>
        <row r="82">
          <cell r="F82">
            <v>9850</v>
          </cell>
        </row>
        <row r="83">
          <cell r="F83">
            <v>100</v>
          </cell>
        </row>
        <row r="116">
          <cell r="F116">
            <v>48000</v>
          </cell>
        </row>
        <row r="176">
          <cell r="F176">
            <v>34670</v>
          </cell>
        </row>
        <row r="179">
          <cell r="F179">
            <v>40950</v>
          </cell>
        </row>
        <row r="180">
          <cell r="F180">
            <v>47140</v>
          </cell>
        </row>
        <row r="183">
          <cell r="F183">
            <v>40950</v>
          </cell>
        </row>
        <row r="184">
          <cell r="F184">
            <v>47140</v>
          </cell>
        </row>
        <row r="191">
          <cell r="F191">
            <v>53330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AI"/>
      <sheetName val="Isolasi Luar Dalam"/>
      <sheetName val="Isolasi Luar"/>
      <sheetName val="5_Peralat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ME(1)"/>
      <sheetName val="Rek Asem (2)"/>
      <sheetName val="Rek Arsit"/>
      <sheetName val="BQ Arsit"/>
      <sheetName val="Rek Struk"/>
      <sheetName val="BQ Struk"/>
      <sheetName val="Rek ME"/>
      <sheetName val="BQ ME"/>
      <sheetName val="BQ Site Dev"/>
      <sheetName val="An HarSatPek"/>
      <sheetName val="Sat Bah &amp; U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. List'07"/>
      <sheetName val="rekap mekanikal"/>
      <sheetName val="PRESSURIZED FAN"/>
      <sheetName val="AIR PANAS"/>
      <sheetName val="plumbing"/>
      <sheetName val="Sheet1"/>
      <sheetName val="Spesifikasi teknis"/>
      <sheetName val="Fill this out first..."/>
      <sheetName val="LO"/>
    </sheetNames>
    <sheetDataSet>
      <sheetData sheetId="0" refreshError="1"/>
      <sheetData sheetId="1">
        <row r="2">
          <cell r="B2" t="str">
            <v>REKAPITULASI RENCANA ANGGARAN BIAYA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"/>
      <sheetName val="Rkp-Str-Showroom"/>
      <sheetName val="Rkp-Fin-Showroom"/>
      <sheetName val="Rkp-Str-Bengkel"/>
      <sheetName val="Rkp-Fin-Bengkel"/>
      <sheetName val="Rkp-Hal_Pagar"/>
      <sheetName val="Rekap ME"/>
      <sheetName val="Str-Showroom"/>
      <sheetName val="Fin-Showroom"/>
      <sheetName val="Str-Bengkel"/>
      <sheetName val="Fin-Bengkel"/>
      <sheetName val="Hal_Pagar"/>
      <sheetName val="Elektrikal"/>
      <sheetName val="PL &amp; Pem"/>
      <sheetName val="AC&amp;Vent"/>
      <sheetName val="Ratio"/>
      <sheetName val="Bahan"/>
      <sheetName val="Str"/>
      <sheetName val="Fin"/>
      <sheetName val="Baja"/>
      <sheetName val="Subcon"/>
      <sheetName val="Est"/>
      <sheetName val="Sheet1"/>
      <sheetName val="Upah"/>
      <sheetName val="Str_Showroom"/>
      <sheetName val="Fin_Showroom"/>
      <sheetName val="Str_Bengkel"/>
      <sheetName val="Fin_Bengkel"/>
      <sheetName val="LISTRIK"/>
      <sheetName val="F ALARM"/>
      <sheetName val="BASEMENT"/>
      <sheetName val="Anls"/>
      <sheetName val="rekap mekanikal"/>
      <sheetName val="PConsCS"/>
      <sheetName val="dia-in"/>
      <sheetName val="rab me (by owner) "/>
      <sheetName val="BQ (by owner)"/>
      <sheetName val="rab me (fisik)"/>
      <sheetName val="harsat"/>
      <sheetName val="Material"/>
      <sheetName val="DAF-1"/>
      <sheetName val="Rekap32"/>
      <sheetName val="STR32"/>
      <sheetName val="CCTV"/>
      <sheetName val="Rek_ELEKT"/>
      <sheetName val="Telephone"/>
      <sheetName val="satuan_pek_ars"/>
      <sheetName val="Sat Bah &amp; Up"/>
      <sheetName val="Sat Bah _ Up"/>
      <sheetName val="BAG-2"/>
      <sheetName val="HRG BHN"/>
      <sheetName val="Break_down"/>
      <sheetName val="030804 Bengkel&amp;Showroom Nissan-"/>
      <sheetName val="Fill this out first..."/>
      <sheetName val="L-Mechanical"/>
      <sheetName val="Dasboard"/>
      <sheetName val="H-Upah"/>
      <sheetName val="BQ-1A prelim"/>
      <sheetName val="AHAS1"/>
      <sheetName val="NTM Usage"/>
      <sheetName val="rekap tagihan supplier"/>
      <sheetName val="Rekap_Total"/>
      <sheetName val="Rekap_ME"/>
      <sheetName val="PL_&amp;_Pem"/>
      <sheetName val="01A- RAB"/>
      <sheetName val="Rekap "/>
      <sheetName val="L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"/>
      <sheetName val="Sum"/>
      <sheetName val="Net"/>
      <sheetName val="A-Factory 1"/>
      <sheetName val="B-Factory 2"/>
      <sheetName val="C-Canteen 1"/>
      <sheetName val="D-Power House"/>
      <sheetName val="E-Rubbish"/>
      <sheetName val="F-Guard"/>
      <sheetName val="G-Chemical Storage"/>
      <sheetName val="H-Pump Room"/>
      <sheetName val="I-Scr-Stock"/>
      <sheetName val="J-Sewage"/>
      <sheetName val="K-External"/>
      <sheetName val="L-Mechanical"/>
      <sheetName val="M-Electrical"/>
      <sheetName val="TEMPORARY"/>
      <sheetName val="SITE EXPENSES"/>
      <sheetName val="L_Mechanical"/>
      <sheetName val="REKAPMEK"/>
      <sheetName val="RABMEK"/>
      <sheetName val="BQ SPH"/>
      <sheetName val="Fill this out first..."/>
      <sheetName val="BANGUNAN PENUNJANG"/>
      <sheetName val="STR _A_"/>
      <sheetName val="cargo"/>
      <sheetName val="01A- RAB"/>
      <sheetName val="D &amp; W sizes"/>
      <sheetName val="AC-C"/>
      <sheetName val="LISTRIK"/>
      <sheetName val="G_SUMMARY"/>
      <sheetName val="F ALARM"/>
      <sheetName val="Exterior"/>
      <sheetName val="Site"/>
      <sheetName val="Analisa"/>
      <sheetName val="tambah D"/>
      <sheetName val="H.Satuan"/>
      <sheetName val="BAG-2"/>
      <sheetName val="Rek Tot"/>
      <sheetName val="READ ME !!!"/>
      <sheetName val="Ekstra Item Blok"/>
      <sheetName val="Rekap"/>
      <sheetName val="A-Factory_1"/>
      <sheetName val="B-Factory_2"/>
      <sheetName val="C-Canteen_1"/>
      <sheetName val="D-Power_House"/>
      <sheetName val="G-Chemical_Storage"/>
      <sheetName val="H-Pump_Room"/>
      <sheetName val="SITE_EXPENSES"/>
      <sheetName val="BQ_SPH"/>
      <sheetName val="Fill_this_out_first___"/>
      <sheetName val="STR__A_"/>
      <sheetName val="BANGUNAN_PENUNJANG"/>
      <sheetName val="D_&amp;_W_sizes"/>
      <sheetName val="H_Satuan"/>
      <sheetName val="Daf No. 4.1 Sumur Dalam"/>
      <sheetName val="DAF_2"/>
      <sheetName val="ANALISA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Bahan RAB"/>
      <sheetName val="Bq Ars"/>
      <sheetName val="Fin-Bengkel"/>
      <sheetName val="Fin-Showroom"/>
      <sheetName val="Hal_Pagar"/>
      <sheetName val="Str-Bengkel"/>
      <sheetName val="Str-Showroom"/>
      <sheetName val="BASEMENT"/>
      <sheetName val="Anls"/>
      <sheetName val="LISTRIK"/>
      <sheetName val="F ALARM"/>
      <sheetName val="rekap mekanikal"/>
      <sheetName val="Vol."/>
      <sheetName val="BOX PANEL"/>
      <sheetName val="Hargamat"/>
      <sheetName val="Analisa"/>
      <sheetName val="Material"/>
      <sheetName val="RUKO TYPE 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.TOTAL"/>
      <sheetName val="upah FINAL"/>
      <sheetName val="pSIAPn LAHAN"/>
      <sheetName val="REK.Stad.UTAMA"/>
      <sheetName val="RINC.Stad. UTAMA"/>
      <sheetName val="REK.Stad.TENNIS"/>
      <sheetName val="RINC.Stad.TENNIS"/>
      <sheetName val="REK.GOR.BASKET"/>
      <sheetName val="RINC.GOR.BASKET"/>
      <sheetName val="analisa FINAL"/>
      <sheetName val="bhn FINAL"/>
      <sheetName val="REK.GOR.GULAT"/>
      <sheetName val="RINC.GOR.GULAT"/>
      <sheetName val="gulat struktur"/>
      <sheetName val="REK.GED.SQUASH"/>
      <sheetName val="RINC.GED.SQUASH"/>
      <sheetName val="REK.LAP.BOLA.Trbuka"/>
      <sheetName val="RINC.LAP.BOLA.Trbuka"/>
      <sheetName val="REK.GED.MANAJ"/>
      <sheetName val="RINC.GED.MANAJ"/>
      <sheetName val="REK.MASJID"/>
      <sheetName val="RINC.MASJID"/>
      <sheetName val="REK.PLAZA"/>
      <sheetName val="RINC.PLAZA"/>
      <sheetName val="REK.PARKIR"/>
      <sheetName val="RINC.PARKIR"/>
      <sheetName val="REK.JALAN"/>
      <sheetName val="RINC.JALAN"/>
      <sheetName val="Drain"/>
      <sheetName val="Anal.Rinc."/>
      <sheetName val="Rekap"/>
      <sheetName val="L-Mechan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F3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c"/>
      <sheetName val="Elektrikal"/>
      <sheetName val="Rekap ME"/>
      <sheetName val="ahs"/>
      <sheetName val="Sub Ttl Mekanikal"/>
      <sheetName val="BQ Elektrikal"/>
      <sheetName val="Plumbing"/>
      <sheetName val="Fire Fighting"/>
      <sheetName val="Mekanikal"/>
      <sheetName val="Ducting AC"/>
      <sheetName val="Tata Udara"/>
      <sheetName val="Elevator"/>
      <sheetName val="Panel"/>
      <sheetName val="Lanjutan"/>
      <sheetName val="Analisa M&amp;E"/>
      <sheetName val="Fin-Bengkel"/>
      <sheetName val="Fin-Showroom"/>
      <sheetName val="Hal_Pagar"/>
      <sheetName val="Str-Bengkel"/>
      <sheetName val="Str-Showroom"/>
      <sheetName val="LISTRIK"/>
      <sheetName val="F ALARM"/>
      <sheetName val="bhn FIN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 Spek"/>
      <sheetName val="LP-CRT"/>
      <sheetName val="SAP"/>
      <sheetName val="PLB"/>
      <sheetName val="Harga Satuan"/>
      <sheetName val="daf-3(OK)"/>
      <sheetName val="daf-7(OK)"/>
      <sheetName val="SITE-E"/>
      <sheetName val="Foundation"/>
      <sheetName val="lamp-d"/>
      <sheetName val="Material"/>
      <sheetName val="plumbing"/>
      <sheetName val="Cover"/>
      <sheetName val="DAF-2"/>
      <sheetName val="ah sanitary"/>
      <sheetName val="CONSUMABLE"/>
      <sheetName val="Currency Rate"/>
      <sheetName val="Steel-Twr"/>
      <sheetName val="BAG-III"/>
      <sheetName val="BAG_III"/>
      <sheetName val="Eva_Spek"/>
      <sheetName val="Harga_Satuan"/>
      <sheetName val="BQ"/>
      <sheetName val="BQ ARS"/>
      <sheetName val="Elektrikal"/>
      <sheetName val="daf_3_OK_"/>
      <sheetName val="daf_7_OK_"/>
      <sheetName val="A"/>
      <sheetName val="I-KAMAR"/>
      <sheetName val="ESCON"/>
      <sheetName val="Kolom"/>
      <sheetName val="DAF_2"/>
      <sheetName val="Daf 1"/>
      <sheetName val="Fill this out first..."/>
      <sheetName val="LS_Rutin"/>
      <sheetName val="ah_sanitary"/>
      <sheetName val="Currency_Rate"/>
      <sheetName val="ANALISA"/>
      <sheetName val="BAG-2"/>
      <sheetName val="harsat"/>
      <sheetName val="2_2"/>
      <sheetName val="STR"/>
      <sheetName val="price"/>
      <sheetName val="Bill_1_VAC_Supply_A"/>
      <sheetName val="INPUT DATAS"/>
      <sheetName val="Sch.1"/>
      <sheetName val="Bahan"/>
      <sheetName val="SEX"/>
      <sheetName val="Total Load List"/>
      <sheetName val="BAG_2"/>
      <sheetName val="Bgt_Jun-05"/>
      <sheetName val="Scd_RAB"/>
      <sheetName val="Penwrn"/>
      <sheetName val="SAT-BHN"/>
      <sheetName val="Fill this out first___"/>
      <sheetName val="upah"/>
      <sheetName val="Eva_Spek1"/>
      <sheetName val="Harga_Satuan1"/>
      <sheetName val="BQ_ARS"/>
      <sheetName val="Daf_1"/>
      <sheetName val="Bahan "/>
      <sheetName val="Pekerjaan "/>
      <sheetName val="TE TS FA LAN MATV"/>
      <sheetName val="Rate"/>
      <sheetName val="chitimc"/>
      <sheetName val="BQ atap bengkel"/>
      <sheetName val="str bengkel"/>
      <sheetName val="ALAT"/>
      <sheetName val="H.Satuan"/>
      <sheetName val="Bill rekap"/>
      <sheetName val="Bill of Qty"/>
      <sheetName val="Harga ME "/>
      <sheetName val="Isolasi Luar"/>
      <sheetName val="sheet1"/>
      <sheetName val="Isolasi Luar Dalam"/>
      <sheetName val="Persiapan"/>
      <sheetName val="ALEK"/>
      <sheetName val="sort"/>
      <sheetName val="drain"/>
      <sheetName val="Structure"/>
      <sheetName val="Bill No. 2"/>
      <sheetName val="machinery"/>
      <sheetName val="walk way"/>
      <sheetName val="Architecture"/>
      <sheetName val="Rekapitulasi"/>
      <sheetName val="FINISHING"/>
      <sheetName val="STRUKTUR"/>
      <sheetName val="boq"/>
      <sheetName val="A+Supl."/>
      <sheetName val="7"/>
      <sheetName val="Bldg"/>
      <sheetName val="BQ-Str"/>
      <sheetName val="Bhn"/>
      <sheetName val="REF.ONLY"/>
      <sheetName val="INDEX"/>
      <sheetName val="DAFTAR HARGA"/>
      <sheetName val="Pt"/>
      <sheetName val="Rekap"/>
      <sheetName val="DATA"/>
      <sheetName val="HS_TRG"/>
      <sheetName val="Cover1"/>
      <sheetName val="DAF-1"/>
      <sheetName val="mu"/>
      <sheetName val="#REF!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mat baja"/>
      <sheetName val="harga baja"/>
      <sheetName val="SPEC"/>
      <sheetName val="Peralatan (2)"/>
      <sheetName val="PT."/>
      <sheetName val="Input"/>
      <sheetName val="Huruf"/>
      <sheetName val="mat_me pipa"/>
      <sheetName val="HB "/>
      <sheetName val="Rekap Direct Cost"/>
      <sheetName val="Penjumlahan"/>
      <sheetName val="Hrg.Sat"/>
      <sheetName val="UNIT CHILLER"/>
      <sheetName val="Mob"/>
      <sheetName val="rab me (by owner) "/>
      <sheetName val="BQ (by owner)"/>
      <sheetName val="rab me (fisik)"/>
      <sheetName val="Ahs.2"/>
      <sheetName val="Ahs.1"/>
      <sheetName val="304_06"/>
      <sheetName val="Cash Flow bulanan"/>
      <sheetName val="TOWN"/>
      <sheetName val="Tataudara"/>
      <sheetName val="RAB MEK 15 M MB "/>
      <sheetName val="VAC-1"/>
      <sheetName val="DATA GRAFIK"/>
      <sheetName val="rumus"/>
      <sheetName val="I_KAMAR"/>
      <sheetName val="Jurnal"/>
      <sheetName val="Analisa STR"/>
      <sheetName val="AC"/>
      <sheetName val="Listrik"/>
      <sheetName val="H.SAT"/>
      <sheetName val="Koef"/>
      <sheetName val="Analisa  (2)"/>
      <sheetName val="Biaya-Lat"/>
      <sheetName val="合成単価作成表-BLDG"/>
      <sheetName val="Perm. Test"/>
      <sheetName val="UNIT PRICE ANALYSIS (KSN)"/>
      <sheetName val="Sat Bahan"/>
      <sheetName val="Sat Alat"/>
      <sheetName val="Sat Upah"/>
      <sheetName val="prime coal"/>
      <sheetName val="arab"/>
      <sheetName val="RAB"/>
      <sheetName val="Volume"/>
      <sheetName val="HRG BHN"/>
      <sheetName val="analysis"/>
      <sheetName val="L-TIGA"/>
      <sheetName val="L_TIGA"/>
      <sheetName val="Fab+erect"/>
      <sheetName val="HARGA ALAT"/>
      <sheetName val="RKP"/>
      <sheetName val="met bab3"/>
      <sheetName val="anal bab8"/>
      <sheetName val="ah_sanitary1"/>
      <sheetName val="Currency_Rate1"/>
      <sheetName val="Fill_this_out_first___"/>
      <sheetName val="Analisa Upah &amp; Bahan Plum"/>
      <sheetName val="???????-BLDG"/>
      <sheetName val="R_Srikana"/>
      <sheetName val="UPAH~K"/>
      <sheetName val="ANALIS"/>
      <sheetName val="BAHAN~"/>
      <sheetName val="Kuantitas &amp; Harga"/>
      <sheetName val="AHS Marka"/>
      <sheetName val="AHS Aspal"/>
      <sheetName val="_______-BLDG"/>
      <sheetName val="jobhist"/>
      <sheetName val="Analisa Teknik"/>
      <sheetName val="BQ (1)"/>
      <sheetName val="Bill of Qty MEP"/>
      <sheetName val="Tabel Berat"/>
      <sheetName val="Column"/>
      <sheetName val="Steel"/>
      <sheetName val="HB me"/>
      <sheetName val="hsp-STR-ARS"/>
      <sheetName val="8LT 12"/>
      <sheetName val="FACTOR"/>
      <sheetName val="DAF-5"/>
      <sheetName val="DAF_5"/>
      <sheetName val="MAPDC"/>
      <sheetName val="E_TRIKAL"/>
      <sheetName val="E_TRONIK"/>
      <sheetName val="MEK"/>
      <sheetName val="ANAL_HPS"/>
      <sheetName val="Rekap1"/>
      <sheetName val="ARSITEK"/>
      <sheetName val="wo 276&amp;1050 (98-99)"/>
      <sheetName val="r.tank"/>
      <sheetName val="prelim"/>
      <sheetName val="Fire Fighting"/>
      <sheetName val="bilangan"/>
      <sheetName val="Laboratorium"/>
      <sheetName val="Pengaturan air"/>
      <sheetName val="Pemeliharaan LL"/>
      <sheetName val="Kebutuhan alat I"/>
      <sheetName val="Produktif. alat"/>
      <sheetName val="Item-01.20(01) to (09) Abov (2)"/>
      <sheetName val="Rekap Seksi 2"/>
      <sheetName val="CEK1"/>
      <sheetName val="form"/>
      <sheetName val="CEK2"/>
      <sheetName val="info umum"/>
      <sheetName val="anal pek tanah"/>
      <sheetName val="concrete paver"/>
      <sheetName val="analisa owning cost"/>
      <sheetName val="form ANALISA"/>
      <sheetName val="MAJOR SDY"/>
      <sheetName val="harsat sdy"/>
      <sheetName val="RAB SDY"/>
      <sheetName val="HITUNGAN"/>
      <sheetName val="bq analisa"/>
      <sheetName val="sum boq"/>
      <sheetName val="BQ SUSUKAN"/>
      <sheetName val="BQ PENGGARON"/>
      <sheetName val="Daftar Kuantitas dan Harga"/>
      <sheetName val="sumblank"/>
      <sheetName val="bqblank"/>
      <sheetName val="Dashboard"/>
      <sheetName val="Cover "/>
      <sheetName val="Daftar-Isi"/>
      <sheetName val="PEMBATAS"/>
      <sheetName val="RPD"/>
      <sheetName val="SPD"/>
      <sheetName val="PO2"/>
      <sheetName val="LBP-01 "/>
      <sheetName val="Sheet2"/>
      <sheetName val="PBK-01"/>
      <sheetName val="CFP-11"/>
      <sheetName val="hutang-lapangan "/>
      <sheetName val="CASH-lapangan"/>
      <sheetName val="CASH-Divisi"/>
      <sheetName val="Hutang-Divisi"/>
      <sheetName val="Rekap klad"/>
      <sheetName val="daftarhutang"/>
      <sheetName val="LPP-101"/>
      <sheetName val="RLP-01"/>
      <sheetName val="ASAT"/>
      <sheetName val="RRK-01"/>
      <sheetName val="PU DANA KERJA"/>
      <sheetName val="LPF-01"/>
      <sheetName val="MOS-01 "/>
      <sheetName val="RSK-01"/>
      <sheetName val="RTS-11"/>
      <sheetName val="RTS-21"/>
      <sheetName val="antisipasi"/>
      <sheetName val="RAPA"/>
      <sheetName val="AAK-01"/>
      <sheetName val="DAFTAR HUTANG"/>
      <sheetName val="KARTU PIUTANG"/>
      <sheetName val="LAP ALAT"/>
      <sheetName val="PROGRESS DIAKUI"/>
      <sheetName val="KKP-1"/>
      <sheetName val="M-RESIKO "/>
      <sheetName val="PANJR"/>
      <sheetName val="FM-MR01 "/>
      <sheetName val="FM-MR02 "/>
      <sheetName val="FM-MR03 Lap Bulan Agus"/>
      <sheetName val="FOTO"/>
      <sheetName val="DATA PROYEK"/>
      <sheetName val="RUANG LINGKUP"/>
      <sheetName val="schtng"/>
      <sheetName val="schbhn"/>
      <sheetName val="schalt"/>
      <sheetName val="Normalisasi"/>
      <sheetName val="ES STG"/>
      <sheetName val="MUA"/>
      <sheetName val="HB"/>
      <sheetName val="satuan_pek_ars"/>
      <sheetName val="RAB-ARS"/>
      <sheetName val="HSBU"/>
      <sheetName val="AHSbj"/>
      <sheetName val="D7"/>
      <sheetName val="Bsc"/>
      <sheetName val="Alt"/>
      <sheetName val="Sal"/>
      <sheetName val="div7"/>
      <sheetName val="G_SUMMARY"/>
      <sheetName val="Hrg"/>
      <sheetName val="An Arsitektur"/>
      <sheetName val="Unit Rate (2)"/>
      <sheetName val="An Struktur"/>
      <sheetName val="ETAB 2"/>
      <sheetName val="ANA"/>
      <sheetName val="ANALISA PEK.UMUM"/>
      <sheetName val="ANALISA KONST BTN"/>
      <sheetName val="Pipe"/>
      <sheetName val="A_2"/>
      <sheetName val="Level"/>
      <sheetName val="Analisa Harga Satuan"/>
      <sheetName val="Coord"/>
      <sheetName val="4-MVAC"/>
      <sheetName val="Dokumentasi (2)"/>
      <sheetName val="SKEDUL AV-05"/>
      <sheetName val="IT-SDSEPT"/>
      <sheetName val="ITSDSEPT"/>
      <sheetName val="PENYERAPANKTRK"/>
      <sheetName val="EVAINF08"/>
      <sheetName val="EVAINF08 (PPT)"/>
      <sheetName val="REKAPMS08 (31%) (2)"/>
      <sheetName val="grafik"/>
      <sheetName val="RENCKTRK08"/>
      <sheetName val="RENCKTRK08 (2)"/>
      <sheetName val=" anal hrg sat"/>
      <sheetName val="C-FLOW JUNI"/>
      <sheetName val="Sat Bah &amp; Up"/>
      <sheetName val="Sat Bah _ Up"/>
      <sheetName val="Basic Price"/>
      <sheetName val="hs-str"/>
      <sheetName val="hs_str"/>
      <sheetName val="ANALIS ALAT"/>
      <sheetName val="Vibro_Roller"/>
      <sheetName val="Based Data_wacc"/>
      <sheetName val="BASE_PL1_H_shape__OLD_"/>
      <sheetName val="BQ-E20-02(Rp)"/>
      <sheetName val="CERT"/>
      <sheetName val="Smry Wk (P I)"/>
      <sheetName val="Eva_Spek3"/>
      <sheetName val="Harga_Satuan3"/>
      <sheetName val="ah_sanitary3"/>
      <sheetName val="Currency_Rate3"/>
      <sheetName val="BQ_ARS2"/>
      <sheetName val="Fill_this_out_first___3"/>
      <sheetName val="Daf_12"/>
      <sheetName val="INPUT_DATAS1"/>
      <sheetName val="Sch_11"/>
      <sheetName val="Total_Load_List1"/>
      <sheetName val="Bahan_1"/>
      <sheetName val="Pekerjaan_1"/>
      <sheetName val="Isolasi_Luar1"/>
      <sheetName val="Fill_this_out_first___4"/>
      <sheetName val="H_Satuan1"/>
      <sheetName val="TE_TS_FA_LAN_MATV1"/>
      <sheetName val="Harga_ME_1"/>
      <sheetName val="Bill_rekap1"/>
      <sheetName val="Bill_of_Qty1"/>
      <sheetName val="BQ_atap_bengkel1"/>
      <sheetName val="str_bengkel1"/>
      <sheetName val="mat_me_pipa1"/>
      <sheetName val="Isolasi_Luar_Dalam1"/>
      <sheetName val="DAFTAR_HARGA1"/>
      <sheetName val="A+Supl_1"/>
      <sheetName val="Hrg_Sat1"/>
      <sheetName val="Peralatan_(2)1"/>
      <sheetName val="Ahs_21"/>
      <sheetName val="Ahs_11"/>
      <sheetName val="HRG_BHN1"/>
      <sheetName val="HARGA_ALAT1"/>
      <sheetName val="Bill_No__21"/>
      <sheetName val="walk_way1"/>
      <sheetName val="UNIT_PRICE_ANALYSIS_(KSN)1"/>
      <sheetName val="RAB_MEK_15_M_MB_1"/>
      <sheetName val="PT_1"/>
      <sheetName val="Kuantitas_&amp;_Harga1"/>
      <sheetName val="AHS_Marka1"/>
      <sheetName val="AHS_Aspal1"/>
      <sheetName val="REF_ONLY1"/>
      <sheetName val="Cash_Flow_bulanan1"/>
      <sheetName val="mat_baja1"/>
      <sheetName val="harga_baja1"/>
      <sheetName val="Rekap_Direct_Cost1"/>
      <sheetName val="rab_me_(by_owner)_1"/>
      <sheetName val="BQ_(by_owner)1"/>
      <sheetName val="rab_me_(fisik)1"/>
      <sheetName val="Analisa_Teknik1"/>
      <sheetName val="UNIT_CHILLER1"/>
      <sheetName val="Perm__Test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HB_1"/>
      <sheetName val="DATA_GRAFIK1"/>
      <sheetName val="Analisa_STR1"/>
      <sheetName val="Analisa__(2)1"/>
      <sheetName val="prime_coal1"/>
      <sheetName val="Pengaturan_air1"/>
      <sheetName val="Pemeliharaan_LL1"/>
      <sheetName val="Kebutuhan_alat_I1"/>
      <sheetName val="Produktif__alat1"/>
      <sheetName val="Item-01_20(01)_to_(09)_Abov_(21"/>
      <sheetName val="Rekap_Seksi_21"/>
      <sheetName val="info_umum1"/>
      <sheetName val="anal_pek_tanah1"/>
      <sheetName val="concrete_paver1"/>
      <sheetName val="analisa_owning_cost1"/>
      <sheetName val="form_ANALISA1"/>
      <sheetName val="MAJOR_SDY1"/>
      <sheetName val="harsat_sdy1"/>
      <sheetName val="RAB_SDY1"/>
      <sheetName val="bq_analisa1"/>
      <sheetName val="sum_boq1"/>
      <sheetName val="BQ_SUSUKAN1"/>
      <sheetName val="BQ_PENGGARON1"/>
      <sheetName val="Daftar_Kuantitas_dan_Harga1"/>
      <sheetName val="HB_me1"/>
      <sheetName val="Sat_Bahan1"/>
      <sheetName val="Sat_Alat1"/>
      <sheetName val="Sat_Upah1"/>
      <sheetName val="H_SAT1"/>
      <sheetName val="met_bab31"/>
      <sheetName val="anal_bab81"/>
      <sheetName val="Analisa_Upah_&amp;_Bahan_Plum1"/>
      <sheetName val="BQ_(1)1"/>
      <sheetName val="Bill_of_Qty_MEP1"/>
      <sheetName val="Tabel_Berat1"/>
      <sheetName val="Eva_Spek2"/>
      <sheetName val="Harga_Satuan2"/>
      <sheetName val="ah_sanitary2"/>
      <sheetName val="Currency_Rate2"/>
      <sheetName val="BQ_ARS1"/>
      <sheetName val="Fill_this_out_first___1"/>
      <sheetName val="Daf_11"/>
      <sheetName val="INPUT_DATAS"/>
      <sheetName val="Sch_1"/>
      <sheetName val="Total_Load_List"/>
      <sheetName val="Bahan_"/>
      <sheetName val="Pekerjaan_"/>
      <sheetName val="Isolasi_Luar"/>
      <sheetName val="Fill_this_out_first___2"/>
      <sheetName val="H_Satuan"/>
      <sheetName val="TE_TS_FA_LAN_MATV"/>
      <sheetName val="Harga_ME_"/>
      <sheetName val="Bill_rekap"/>
      <sheetName val="Bill_of_Qty"/>
      <sheetName val="BQ_atap_bengkel"/>
      <sheetName val="str_bengkel"/>
      <sheetName val="mat_me_pipa"/>
      <sheetName val="Isolasi_Luar_Dalam"/>
      <sheetName val="DAFTAR_HARGA"/>
      <sheetName val="A+Supl_"/>
      <sheetName val="Hrg_Sat"/>
      <sheetName val="Peralatan_(2)"/>
      <sheetName val="Ahs_2"/>
      <sheetName val="Ahs_1"/>
      <sheetName val="HRG_BHN"/>
      <sheetName val="HARGA_ALAT"/>
      <sheetName val="Bill_No__2"/>
      <sheetName val="walk_way"/>
      <sheetName val="UNIT_PRICE_ANALYSIS_(KSN)"/>
      <sheetName val="RAB_MEK_15_M_MB_"/>
      <sheetName val="PT_"/>
      <sheetName val="Kuantitas_&amp;_Harga"/>
      <sheetName val="AHS_Marka"/>
      <sheetName val="AHS_Aspal"/>
      <sheetName val="REF_ONLY"/>
      <sheetName val="Cash_Flow_bulanan"/>
      <sheetName val="mat_baja"/>
      <sheetName val="harga_baja"/>
      <sheetName val="Rekap_Direct_Cost"/>
      <sheetName val="rab_me_(by_owner)_"/>
      <sheetName val="BQ_(by_owner)"/>
      <sheetName val="rab_me_(fisik)"/>
      <sheetName val="Analisa_Teknik"/>
      <sheetName val="UNIT_CHILLER"/>
      <sheetName val="Perm__Test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B_"/>
      <sheetName val="DATA_GRAFIK"/>
      <sheetName val="Analisa_STR"/>
      <sheetName val="Analisa__(2)"/>
      <sheetName val="prime_coal"/>
      <sheetName val="Pengaturan_air"/>
      <sheetName val="Pemeliharaan_LL"/>
      <sheetName val="Kebutuhan_alat_I"/>
      <sheetName val="Produktif__alat"/>
      <sheetName val="Item-01_20(01)_to_(09)_Abov_(2)"/>
      <sheetName val="Rekap_Seksi_2"/>
      <sheetName val="info_umum"/>
      <sheetName val="anal_pek_tanah"/>
      <sheetName val="concrete_paver"/>
      <sheetName val="analisa_owning_cost"/>
      <sheetName val="form_ANALISA"/>
      <sheetName val="MAJOR_SDY"/>
      <sheetName val="harsat_sdy"/>
      <sheetName val="RAB_SDY"/>
      <sheetName val="bq_analisa"/>
      <sheetName val="sum_boq"/>
      <sheetName val="BQ_SUSUKAN"/>
      <sheetName val="BQ_PENGGARON"/>
      <sheetName val="Daftar_Kuantitas_dan_Harga"/>
      <sheetName val="Sat_Bahan"/>
      <sheetName val="Sat_Alat"/>
      <sheetName val="Sat_Upah"/>
      <sheetName val="H_SAT"/>
      <sheetName val="BQ_(1)"/>
      <sheetName val="Bill_of_Qty_MEP"/>
      <sheetName val="Tabel_Berat"/>
      <sheetName val="HB_me"/>
      <sheetName val="met_bab3"/>
      <sheetName val="anal_bab8"/>
      <sheetName val="Analisa_Upah_&amp;_Bahan_Plum"/>
      <sheetName val="Eva_Spek4"/>
      <sheetName val="Harga_Satuan4"/>
      <sheetName val="ah_sanitary4"/>
      <sheetName val="Currency_Rate4"/>
      <sheetName val="BQ_ARS3"/>
      <sheetName val="Fill_this_out_first___5"/>
      <sheetName val="Daf_13"/>
      <sheetName val="INPUT_DATAS2"/>
      <sheetName val="Sch_12"/>
      <sheetName val="Total_Load_List2"/>
      <sheetName val="Bahan_2"/>
      <sheetName val="Pekerjaan_2"/>
      <sheetName val="Isolasi_Luar2"/>
      <sheetName val="Fill_this_out_first___6"/>
      <sheetName val="H_Satuan2"/>
      <sheetName val="TE_TS_FA_LAN_MATV2"/>
      <sheetName val="Harga_ME_2"/>
      <sheetName val="Bill_rekap2"/>
      <sheetName val="Bill_of_Qty2"/>
      <sheetName val="BQ_atap_bengkel2"/>
      <sheetName val="str_bengkel2"/>
      <sheetName val="mat_me_pipa2"/>
      <sheetName val="Isolasi_Luar_Dalam2"/>
      <sheetName val="DAFTAR_HARGA2"/>
      <sheetName val="A+Supl_2"/>
      <sheetName val="Hrg_Sat2"/>
      <sheetName val="Peralatan_(2)2"/>
      <sheetName val="Ahs_22"/>
      <sheetName val="Ahs_12"/>
      <sheetName val="HRG_BHN2"/>
      <sheetName val="HARGA_ALAT2"/>
      <sheetName val="Bill_No__22"/>
      <sheetName val="walk_way2"/>
      <sheetName val="UNIT_PRICE_ANALYSIS_(KSN)2"/>
      <sheetName val="RAB_MEK_15_M_MB_2"/>
      <sheetName val="PT_2"/>
      <sheetName val="Kuantitas_&amp;_Harga2"/>
      <sheetName val="AHS_Marka2"/>
      <sheetName val="AHS_Aspal2"/>
      <sheetName val="REF_ONLY2"/>
      <sheetName val="Cash_Flow_bulanan2"/>
      <sheetName val="mat_baja2"/>
      <sheetName val="harga_baja2"/>
      <sheetName val="Rekap_Direct_Cost2"/>
      <sheetName val="rab_me_(by_owner)_2"/>
      <sheetName val="BQ_(by_owner)2"/>
      <sheetName val="rab_me_(fisik)2"/>
      <sheetName val="Analisa_Teknik2"/>
      <sheetName val="UNIT_CHILLER2"/>
      <sheetName val="Perm__Test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HB_2"/>
      <sheetName val="DATA_GRAFIK2"/>
      <sheetName val="Analisa_STR2"/>
      <sheetName val="Analisa__(2)2"/>
      <sheetName val="prime_coal2"/>
      <sheetName val="Pengaturan_air2"/>
      <sheetName val="Pemeliharaan_LL2"/>
      <sheetName val="Kebutuhan_alat_I2"/>
      <sheetName val="Produktif__alat2"/>
      <sheetName val="Item-01_20(01)_to_(09)_Abov_(22"/>
      <sheetName val="Rekap_Seksi_22"/>
      <sheetName val="info_umum2"/>
      <sheetName val="anal_pek_tanah2"/>
      <sheetName val="concrete_paver2"/>
      <sheetName val="analisa_owning_cost2"/>
      <sheetName val="form_ANALISA2"/>
      <sheetName val="MAJOR_SDY2"/>
      <sheetName val="harsat_sdy2"/>
      <sheetName val="RAB_SDY2"/>
      <sheetName val="bq_analisa2"/>
      <sheetName val="sum_boq2"/>
      <sheetName val="BQ_SUSUKAN2"/>
      <sheetName val="BQ_PENGGARON2"/>
      <sheetName val="Daftar_Kuantitas_dan_Harga2"/>
      <sheetName val="HB_me2"/>
      <sheetName val="Sat_Bahan2"/>
      <sheetName val="Sat_Alat2"/>
      <sheetName val="Sat_Upah2"/>
      <sheetName val="H_SAT2"/>
      <sheetName val="met_bab32"/>
      <sheetName val="anal_bab82"/>
      <sheetName val="Analisa_Upah_&amp;_Bahan_Plum2"/>
      <sheetName val="BQ_(1)2"/>
      <sheetName val="Bill_of_Qty_MEP2"/>
      <sheetName val="Tabel_Berat2"/>
      <sheetName val="Eva_Spek5"/>
      <sheetName val="Harga_Satuan5"/>
      <sheetName val="ah_sanitary5"/>
      <sheetName val="Currency_Rate5"/>
      <sheetName val="BQ_ARS4"/>
      <sheetName val="Fill_this_out_first___7"/>
      <sheetName val="Daf_14"/>
      <sheetName val="INPUT_DATAS3"/>
      <sheetName val="Sch_13"/>
      <sheetName val="Total_Load_List3"/>
      <sheetName val="Bahan_3"/>
      <sheetName val="Pekerjaan_3"/>
      <sheetName val="Isolasi_Luar3"/>
      <sheetName val="HSD"/>
      <sheetName val="Fill_this_out_first___8"/>
      <sheetName val="H_Satuan3"/>
      <sheetName val="TE_TS_FA_LAN_MATV3"/>
      <sheetName val="Harga_ME_3"/>
      <sheetName val="Bill_rekap3"/>
      <sheetName val="Bill_of_Qty3"/>
      <sheetName val="BQ_atap_bengkel3"/>
      <sheetName val="str_bengkel3"/>
      <sheetName val="mat_me_pipa3"/>
      <sheetName val="Isolasi_Luar_Dalam3"/>
      <sheetName val="DAFTAR_HARGA3"/>
      <sheetName val="A+Supl_3"/>
      <sheetName val="Hrg_Sat3"/>
      <sheetName val="Peralatan_(2)3"/>
      <sheetName val="Ahs_23"/>
      <sheetName val="Ahs_13"/>
      <sheetName val="HRG_BHN3"/>
      <sheetName val="HARGA_ALAT3"/>
      <sheetName val="Bill_No__23"/>
      <sheetName val="walk_way3"/>
      <sheetName val="UNIT_PRICE_ANALYSIS_(KSN)3"/>
      <sheetName val="RAB_MEK_15_M_MB_3"/>
      <sheetName val="PT_3"/>
      <sheetName val="Kuantitas_&amp;_Harga3"/>
      <sheetName val="AHS_Marka3"/>
      <sheetName val="AHS_Aspal3"/>
      <sheetName val="REF_ONLY3"/>
      <sheetName val="Cash_Flow_bulanan3"/>
      <sheetName val="mat_baja3"/>
      <sheetName val="harga_baja3"/>
      <sheetName val="Rekap_Direct_Cost3"/>
      <sheetName val="rab_me_(by_owner)_3"/>
      <sheetName val="BQ_(by_owner)3"/>
      <sheetName val="rab_me_(fisik)3"/>
      <sheetName val="Analisa_Teknik3"/>
      <sheetName val="UNIT_CHILLER3"/>
      <sheetName val="Perm__Test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HB_3"/>
      <sheetName val="DATA_GRAFIK3"/>
      <sheetName val="Analisa_STR3"/>
      <sheetName val="Analisa__(2)3"/>
      <sheetName val="prime_coal3"/>
      <sheetName val="Pengaturan_air3"/>
      <sheetName val="Pemeliharaan_LL3"/>
      <sheetName val="Kebutuhan_alat_I3"/>
      <sheetName val="Produktif__alat3"/>
      <sheetName val="Item-01_20(01)_to_(09)_Abov_(23"/>
      <sheetName val="Rekap_Seksi_23"/>
      <sheetName val="info_umum3"/>
      <sheetName val="anal_pek_tanah3"/>
      <sheetName val="concrete_paver3"/>
      <sheetName val="analisa_owning_cost3"/>
      <sheetName val="form_ANALISA3"/>
      <sheetName val="MAJOR_SDY3"/>
      <sheetName val="harsat_sdy3"/>
      <sheetName val="RAB_SDY3"/>
      <sheetName val="bq_analisa3"/>
      <sheetName val="sum_boq3"/>
      <sheetName val="BQ_SUSUKAN3"/>
      <sheetName val="BQ_PENGGARON3"/>
      <sheetName val="Daftar_Kuantitas_dan_Harga3"/>
      <sheetName val="Sat_Bahan3"/>
      <sheetName val="Sat_Alat3"/>
      <sheetName val="Sat_Upah3"/>
      <sheetName val="H_SAT3"/>
      <sheetName val="BQ_(1)3"/>
      <sheetName val="Bill_of_Qty_MEP3"/>
      <sheetName val="Tabel_Berat3"/>
      <sheetName val="HB_me3"/>
      <sheetName val="met_bab33"/>
      <sheetName val="anal_bab83"/>
      <sheetName val="Analisa_Upah_&amp;_Bahan_Plum3"/>
      <sheetName val="Cover_"/>
      <sheetName val="LBP-01_"/>
      <sheetName val="hutang-lapangan_"/>
      <sheetName val="Rekap_klad"/>
      <sheetName val="PU_DANA_KERJA"/>
      <sheetName val="MOS-01_"/>
      <sheetName val="DAFTAR_HUTANG"/>
      <sheetName val="KARTU_PIUTANG"/>
      <sheetName val="LAP_ALAT"/>
      <sheetName val="PROGRESS_DIAKUI"/>
      <sheetName val="M-RESIKO_"/>
      <sheetName val="FM-MR01_"/>
      <sheetName val="FM-MR02_"/>
      <sheetName val="FM-MR03_Lap_Bulan_Agus"/>
      <sheetName val="DATA_PROYEK"/>
      <sheetName val="RUANG_LINGKUP"/>
      <sheetName val="NP"/>
      <sheetName val="NP (3)"/>
      <sheetName val="NP (2)"/>
      <sheetName val="Additional"/>
      <sheetName val="금액내역서"/>
      <sheetName val="AO_UMUM"/>
      <sheetName val="304-06"/>
      <sheetName val="PAD-F"/>
      <sheetName val="ANL STR"/>
      <sheetName val="Koefisien"/>
      <sheetName val="mat&amp;upah"/>
      <sheetName val="DivVII"/>
      <sheetName val="IPL_SCHEDULE"/>
      <sheetName val="Analisa "/>
      <sheetName val="BQ Utama "/>
      <sheetName val="Upah "/>
      <sheetName val="95삼성급(본사)"/>
      <sheetName val="HARGA MATERIAL"/>
      <sheetName val="Reference-SL"/>
      <sheetName val="RAB AR&amp;STR"/>
      <sheetName val="Cashflow"/>
      <sheetName val="Sat-Tan"/>
      <sheetName val="Infrastruktur"/>
      <sheetName val="villa"/>
      <sheetName val="ARS ADM"/>
      <sheetName val="2.1"/>
      <sheetName val="Analisa Alat Berat"/>
      <sheetName val="LOADDAT"/>
      <sheetName val="Urai _ Guide Post"/>
      <sheetName val="Urai_Galian Tanah"/>
      <sheetName val="Electrikal"/>
      <sheetName val="Elektronik"/>
      <sheetName val="Item Kompensasi"/>
      <sheetName val="AHS"/>
      <sheetName val="B"/>
      <sheetName val="AHS2 Partisi,Curtain,Pnt,Jndla"/>
      <sheetName val="Rekap B.L."/>
      <sheetName val="BoQ."/>
      <sheetName val="pivot"/>
      <sheetName val="SAT_BHN"/>
      <sheetName val="HARGA DASAR"/>
      <sheetName val="struktur tdk dipakai"/>
      <sheetName val="BASIC"/>
      <sheetName val="EE-PROP"/>
      <sheetName val="3-DIV4"/>
      <sheetName val="2.2"/>
      <sheetName val="IPA1"/>
      <sheetName val="PNT"/>
      <sheetName val="Hgsat07"/>
      <sheetName val="UMUM"/>
      <sheetName val="ESTIMASI"/>
      <sheetName val="Man Power &amp; Comp"/>
      <sheetName val="INF08"/>
      <sheetName val="labor1"/>
      <sheetName val="HDasar"/>
      <sheetName val="8LT_12"/>
      <sheetName val="REKAP GROSS"/>
      <sheetName val="Compare"/>
      <sheetName val="ALAT1"/>
      <sheetName val="DIV_3"/>
      <sheetName val="luar"/>
      <sheetName val="RINC FIN T4  _3_"/>
      <sheetName val="RINC FIN T4  _2_"/>
      <sheetName val="RINC hotel"/>
      <sheetName val="RINC FIN T4 "/>
      <sheetName val="PROGRESS"/>
      <sheetName val="ARSITEKTUR"/>
      <sheetName val="Upah&amp;Bahan"/>
      <sheetName val="FAKTOR"/>
      <sheetName val="UP MINOR"/>
      <sheetName val="Div2"/>
      <sheetName val="Budget"/>
      <sheetName val="COM Villa"/>
      <sheetName val="hrg sat1"/>
      <sheetName val="Harga"/>
      <sheetName val="HS-2"/>
      <sheetName val="MAP-Prog"/>
      <sheetName val="HS-1"/>
      <sheetName val="ANSTRUK"/>
      <sheetName val="railing"/>
      <sheetName val="S_DAYA"/>
      <sheetName val="H S D"/>
      <sheetName val="KP"/>
      <sheetName val="KANWIL 1"/>
      <sheetName val="KANWIL 2"/>
      <sheetName val="KANWIL 3"/>
      <sheetName val="KANWIL 4"/>
      <sheetName val="KANWIL 5"/>
      <sheetName val="KANWIL 6"/>
      <sheetName val="KANWIL 7"/>
      <sheetName val="KANWIL 8"/>
      <sheetName val="KANWIL 9"/>
      <sheetName val="kanwil 10"/>
      <sheetName val="kanwil 11"/>
      <sheetName val="kanwil 12"/>
      <sheetName val="DATA BQ 2015"/>
      <sheetName val="UNIT PRICE"/>
      <sheetName val="BELAGIO"/>
      <sheetName val="ARTAGDING"/>
      <sheetName val="MANHATTAN"/>
      <sheetName val="SENTUL"/>
      <sheetName val="T.ABANG"/>
      <sheetName val="SEMANAN"/>
      <sheetName val="BKPM"/>
      <sheetName val="351BQMCN"/>
      <sheetName val="FORM BQ TL PRATU 4cct"/>
      <sheetName val="ANAL lump sum"/>
      <sheetName val="RAP"/>
      <sheetName val="Harga "/>
      <sheetName val="TB"/>
      <sheetName val="Balok L_2"/>
      <sheetName val="4-Basic Price"/>
      <sheetName val="ana_san"/>
      <sheetName val="D_14"/>
      <sheetName val="r_tank"/>
      <sheetName val="I-ME"/>
      <sheetName val="ALS-STRUKTUR"/>
      <sheetName val="ALS-ARSITEK"/>
      <sheetName val="ALS-KUSEN&amp;KUNCI-MASJID+menara"/>
      <sheetName val="analisa GRC-masjid+menara"/>
      <sheetName val="ALS-PERSIAPAN"/>
      <sheetName val="SCH"/>
      <sheetName val="AMP"/>
      <sheetName val="ANTEK-AGGA"/>
      <sheetName val="BD-LS"/>
      <sheetName val="BIA-LUMPSUM"/>
      <sheetName val="FINAL"/>
      <sheetName val="KEBALAT"/>
      <sheetName val="Master Edit"/>
      <sheetName val="HS Bhn&amp;Upah"/>
      <sheetName val="AN. PEK."/>
      <sheetName val="ANALISA SNI'13 "/>
      <sheetName val="ANALISA1"/>
      <sheetName val="DIV5"/>
      <sheetName val="PRY 03-1 (Amd1)"/>
      <sheetName val="CHITIET VL_NC"/>
      <sheetName val="anal"/>
      <sheetName val="UP_an"/>
      <sheetName val="RAB-SPL2"/>
      <sheetName val="BIALANG"/>
      <sheetName val="HARDAS-UPAH"/>
      <sheetName val="SCURVE"/>
      <sheetName val="TTL"/>
      <sheetName val="기능공"/>
      <sheetName val="기능공 (3)"/>
      <sheetName val="연도별 자금"/>
      <sheetName val="월별자금"/>
      <sheetName val="기능공 (2)"/>
      <sheetName val="LOAD"/>
      <sheetName val="기능공_(3)"/>
      <sheetName val="연도별_자금"/>
      <sheetName val="기능공_(2)"/>
      <sheetName val="기능공_(3)1"/>
      <sheetName val="연도별_자금1"/>
      <sheetName val="기능공_(2)1"/>
      <sheetName val="prog"/>
      <sheetName val="Attachment 1"/>
      <sheetName val="CF"/>
      <sheetName val="61005"/>
      <sheetName val="61006"/>
      <sheetName val="61007"/>
      <sheetName val="61008"/>
      <sheetName val="COVER Sh 1"/>
      <sheetName val="Ch"/>
      <sheetName val="DIV.3"/>
      <sheetName val="DIV.8"/>
      <sheetName val="DIV.9"/>
      <sheetName val="JSiar"/>
      <sheetName val="PaintBreak"/>
      <sheetName val="35"/>
      <sheetName val="33"/>
      <sheetName val="9"/>
      <sheetName val="32"/>
      <sheetName val="37"/>
      <sheetName val="MH CIVIL"/>
      <sheetName val="64.1"/>
      <sheetName val="64.3"/>
      <sheetName val="64.4"/>
      <sheetName val="64.5"/>
      <sheetName val="20"/>
      <sheetName val="36.4"/>
      <sheetName val="36.2"/>
      <sheetName val="36.1"/>
      <sheetName val="45"/>
      <sheetName val="NP 7"/>
      <sheetName val="central link"/>
      <sheetName val="LAP MGG. KMP"/>
      <sheetName val="FOTO&quot; KEGIATAN LAPANGAN1"/>
      <sheetName val="FOTO&quot; KEGIATAN LAPANGAN"/>
      <sheetName val="PERMASALAHAN KMP"/>
      <sheetName val="Pengantar"/>
      <sheetName val="Daftar isi"/>
      <sheetName val="UMUM (1.)"/>
      <sheetName val="UMUM (2)"/>
      <sheetName val="Visual"/>
      <sheetName val="Visual (2)"/>
      <sheetName val="Visual (3)"/>
      <sheetName val="BOBOT PROGRES"/>
      <sheetName val="KURVA S"/>
      <sheetName val="Kurva-S2"/>
      <sheetName val="KURVA S - RESCHEDULE"/>
      <sheetName val="JADWAL PELK"/>
      <sheetName val="TENAGA"/>
      <sheetName val="BARANG MSK"/>
      <sheetName val="CUACA"/>
      <sheetName val="Lamp(13)"/>
      <sheetName val="BOQ-Indonesia"/>
      <sheetName val="DAF.HRG"/>
      <sheetName val="Analisa Harga"/>
      <sheetName val="FLAF&amp;PARTSI"/>
      <sheetName val="S.UPAH"/>
      <sheetName val="S.BAHAN"/>
      <sheetName val="5.1 FF Unit Hotel"/>
      <sheetName val="Monitor"/>
      <sheetName val="BQ Detail"/>
      <sheetName val="H.Material, Upah &amp; Alat"/>
      <sheetName val="Analisa H.Sat.Pek."/>
      <sheetName val="Antek"/>
      <sheetName val="COMM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INDIRECT COST"/>
      <sheetName val="ANLS ALAT"/>
      <sheetName val="2"/>
      <sheetName val="6"/>
      <sheetName val="GTS I PS"/>
      <sheetName val="BURDA"/>
      <sheetName val="ANTEK-GAL"/>
      <sheetName val="HRS-ATB"/>
      <sheetName val="ANTEK-PRIME"/>
      <sheetName val="ANTEK-TIMB"/>
      <sheetName val="CRUSER"/>
      <sheetName val="5-ALAT(1)"/>
      <sheetName val="HargaBahan"/>
      <sheetName val="Peralatan"/>
      <sheetName val="CH-RANC"/>
      <sheetName val="61004"/>
      <sheetName val="arp4"/>
      <sheetName val="arp5"/>
      <sheetName val="arp6"/>
      <sheetName val="arp10a"/>
      <sheetName val="Eva_Spek6"/>
      <sheetName val="Harga_Satuan6"/>
      <sheetName val="ah_sanitary6"/>
      <sheetName val="Currency_Rate6"/>
      <sheetName val="BQ_ARS5"/>
      <sheetName val="Fill_this_out_first___9"/>
      <sheetName val="Daf_15"/>
      <sheetName val="INPUT_DATAS4"/>
      <sheetName val="Sch_14"/>
      <sheetName val="Total_Load_List4"/>
      <sheetName val="Bahan_4"/>
      <sheetName val="Pekerjaan_4"/>
      <sheetName val="Isolasi_Luar4"/>
      <sheetName val="Fill_this_out_first___10"/>
      <sheetName val="H_Satuan4"/>
      <sheetName val="TE_TS_FA_LAN_MATV4"/>
      <sheetName val="Harga_ME_4"/>
      <sheetName val="Bill_rekap4"/>
      <sheetName val="Bill_of_Qty4"/>
      <sheetName val="BQ_atap_bengkel4"/>
      <sheetName val="str_bengkel4"/>
      <sheetName val="mat_me_pipa4"/>
      <sheetName val="Isolasi_Luar_Dalam4"/>
      <sheetName val="DAFTAR_HARGA4"/>
      <sheetName val="A+Supl_4"/>
      <sheetName val="Hrg_Sat4"/>
      <sheetName val="Peralatan_(2)4"/>
      <sheetName val="Ahs_24"/>
      <sheetName val="Ahs_14"/>
      <sheetName val="HRG_BHN4"/>
      <sheetName val="HARGA_ALAT4"/>
      <sheetName val="Bill_No__24"/>
      <sheetName val="walk_way4"/>
      <sheetName val="PT_4"/>
      <sheetName val="Kuantitas_&amp;_Harga4"/>
      <sheetName val="AHS_Marka4"/>
      <sheetName val="AHS_Aspal4"/>
      <sheetName val="UNIT_PRICE_ANALYSIS_(KSN)4"/>
      <sheetName val="RAB_MEK_15_M_MB_4"/>
      <sheetName val="REF_ONLY4"/>
      <sheetName val="Cash_Flow_bulanan4"/>
      <sheetName val="mat_baja4"/>
      <sheetName val="harga_baja4"/>
      <sheetName val="Rekap_Direct_Cost4"/>
      <sheetName val="rab_me_(by_owner)_4"/>
      <sheetName val="BQ_(by_owner)4"/>
      <sheetName val="rab_me_(fisik)4"/>
      <sheetName val="Analisa_Teknik4"/>
      <sheetName val="UNIT_CHILLER4"/>
      <sheetName val="Perm__Test4"/>
      <sheetName val="prime_coal4"/>
      <sheetName val="dongia_(2)4"/>
      <sheetName val="THPDMoi_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KPVC-BD_4"/>
      <sheetName val="HB_4"/>
      <sheetName val="DATA_GRAFIK4"/>
      <sheetName val="Analisa_STR4"/>
      <sheetName val="Analisa__(2)4"/>
      <sheetName val="Pengaturan_air4"/>
      <sheetName val="Pemeliharaan_LL4"/>
      <sheetName val="Kebutuhan_alat_I4"/>
      <sheetName val="Produktif__alat4"/>
      <sheetName val="Item-01_20(01)_to_(09)_Abov_(24"/>
      <sheetName val="Rekap_Seksi_24"/>
      <sheetName val="info_umum4"/>
      <sheetName val="anal_pek_tanah4"/>
      <sheetName val="concrete_paver4"/>
      <sheetName val="analisa_owning_cost4"/>
      <sheetName val="form_ANALISA4"/>
      <sheetName val="MAJOR_SDY4"/>
      <sheetName val="harsat_sdy4"/>
      <sheetName val="RAB_SDY4"/>
      <sheetName val="bq_analisa4"/>
      <sheetName val="sum_boq4"/>
      <sheetName val="BQ_SUSUKAN4"/>
      <sheetName val="BQ_PENGGARON4"/>
      <sheetName val="Daftar_Kuantitas_dan_Harga4"/>
      <sheetName val="Sat_Bahan4"/>
      <sheetName val="Sat_Alat4"/>
      <sheetName val="Sat_Upah4"/>
      <sheetName val="H_SAT4"/>
      <sheetName val="met_bab34"/>
      <sheetName val="anal_bab84"/>
      <sheetName val="Analisa_Upah_&amp;_Bahan_Plum4"/>
      <sheetName val="BQ_(1)4"/>
      <sheetName val="Bill_of_Qty_MEP4"/>
      <sheetName val="Tabel_Berat4"/>
      <sheetName val="HB_me4"/>
      <sheetName val="Cover_1"/>
      <sheetName val="LBP-01_1"/>
      <sheetName val="hutang-lapangan_1"/>
      <sheetName val="Rekap_klad1"/>
      <sheetName val="PU_DANA_KERJA1"/>
      <sheetName val="MOS-01_1"/>
      <sheetName val="DAFTAR_HUTANG1"/>
      <sheetName val="KARTU_PIUTANG1"/>
      <sheetName val="LAP_ALAT1"/>
      <sheetName val="PROGRESS_DIAKUI1"/>
      <sheetName val="M-RESIKO_1"/>
      <sheetName val="FM-MR01_1"/>
      <sheetName val="FM-MR02_1"/>
      <sheetName val="FM-MR03_Lap_Bulan_Agus1"/>
      <sheetName val="DATA_PROYEK1"/>
      <sheetName val="RUANG_LINGKUP1"/>
      <sheetName val="Smry_Wk_(P_I)"/>
      <sheetName val="ES_STG"/>
      <sheetName val="ANALISA_PEK_UMUM"/>
      <sheetName val="ANALISA_KONST_BTN"/>
      <sheetName val="NP_(3)"/>
      <sheetName val="NP_(2)"/>
      <sheetName val="Fire_Fighting"/>
      <sheetName val="SKEDUL_AV-05"/>
      <sheetName val="An_Arsitektur"/>
      <sheetName val="Unit_Rate_(2)"/>
      <sheetName val="An_Struktur"/>
      <sheetName val="ETAB_2"/>
      <sheetName val="Eva_Spek7"/>
      <sheetName val="Harga_Satuan7"/>
      <sheetName val="ah_sanitary7"/>
      <sheetName val="Currency_Rate7"/>
      <sheetName val="BQ_ARS6"/>
      <sheetName val="Fill_this_out_first___11"/>
      <sheetName val="Daf_16"/>
      <sheetName val="INPUT_DATAS5"/>
      <sheetName val="Sch_15"/>
      <sheetName val="Total_Load_List5"/>
      <sheetName val="Bahan_5"/>
      <sheetName val="Pekerjaan_5"/>
      <sheetName val="Isolasi_Luar5"/>
      <sheetName val="Fill_this_out_first___12"/>
      <sheetName val="H_Satuan5"/>
      <sheetName val="TE_TS_FA_LAN_MATV5"/>
      <sheetName val="Harga_ME_5"/>
      <sheetName val="Bill_rekap5"/>
      <sheetName val="Bill_of_Qty5"/>
      <sheetName val="BQ_atap_bengkel5"/>
      <sheetName val="str_bengkel5"/>
      <sheetName val="mat_me_pipa5"/>
      <sheetName val="Isolasi_Luar_Dalam5"/>
      <sheetName val="DAFTAR_HARGA5"/>
      <sheetName val="A+Supl_5"/>
      <sheetName val="Hrg_Sat5"/>
      <sheetName val="Peralatan_(2)5"/>
      <sheetName val="Ahs_25"/>
      <sheetName val="Ahs_15"/>
      <sheetName val="HRG_BHN5"/>
      <sheetName val="HARGA_ALAT5"/>
      <sheetName val="Bill_No__25"/>
      <sheetName val="walk_way5"/>
      <sheetName val="PT_5"/>
      <sheetName val="Kuantitas_&amp;_Harga5"/>
      <sheetName val="AHS_Marka5"/>
      <sheetName val="AHS_Aspal5"/>
      <sheetName val="UNIT_PRICE_ANALYSIS_(KSN)5"/>
      <sheetName val="RAB_MEK_15_M_MB_5"/>
      <sheetName val="REF_ONLY5"/>
      <sheetName val="Cash_Flow_bulanan5"/>
      <sheetName val="mat_baja5"/>
      <sheetName val="harga_baja5"/>
      <sheetName val="Rekap_Direct_Cost5"/>
      <sheetName val="rab_me_(by_owner)_5"/>
      <sheetName val="BQ_(by_owner)5"/>
      <sheetName val="rab_me_(fisik)5"/>
      <sheetName val="Analisa_Teknik5"/>
      <sheetName val="UNIT_CHILLER5"/>
      <sheetName val="Perm__Test5"/>
      <sheetName val="prime_coal5"/>
      <sheetName val="dongia_(2)5"/>
      <sheetName val="THPDMoi__(2)5"/>
      <sheetName val="TONG_HOP_VL-NC5"/>
      <sheetName val="TONGKE3p_5"/>
      <sheetName val="TH_VL,_NC,_DDHT_Thanhphuoc5"/>
      <sheetName val="DON_GIA5"/>
      <sheetName val="t-h_HA_THE5"/>
      <sheetName val="CHITIET_VL-NC-TT_-1p5"/>
      <sheetName val="TONG_HOP_VL-NC_TT5"/>
      <sheetName val="TH_XL5"/>
      <sheetName val="CHITIET_VL-NC5"/>
      <sheetName val="CHITIET_VL-NC-TT-3p5"/>
      <sheetName val="KPVC-BD_5"/>
      <sheetName val="HB_5"/>
      <sheetName val="DATA_GRAFIK5"/>
      <sheetName val="Analisa_STR5"/>
      <sheetName val="Analisa__(2)5"/>
      <sheetName val="Pengaturan_air5"/>
      <sheetName val="Pemeliharaan_LL5"/>
      <sheetName val="Kebutuhan_alat_I5"/>
      <sheetName val="Produktif__alat5"/>
      <sheetName val="Item-01_20(01)_to_(09)_Abov_(25"/>
      <sheetName val="Rekap_Seksi_25"/>
      <sheetName val="info_umum5"/>
      <sheetName val="anal_pek_tanah5"/>
      <sheetName val="concrete_paver5"/>
      <sheetName val="analisa_owning_cost5"/>
      <sheetName val="form_ANALISA5"/>
      <sheetName val="MAJOR_SDY5"/>
      <sheetName val="harsat_sdy5"/>
      <sheetName val="RAB_SDY5"/>
      <sheetName val="bq_analisa5"/>
      <sheetName val="sum_boq5"/>
      <sheetName val="BQ_SUSUKAN5"/>
      <sheetName val="BQ_PENGGARON5"/>
      <sheetName val="Daftar_Kuantitas_dan_Harga5"/>
      <sheetName val="Sat_Bahan5"/>
      <sheetName val="Sat_Alat5"/>
      <sheetName val="Sat_Upah5"/>
      <sheetName val="H_SAT5"/>
      <sheetName val="met_bab35"/>
      <sheetName val="anal_bab85"/>
      <sheetName val="Analisa_Upah_&amp;_Bahan_Plum5"/>
      <sheetName val="BQ_(1)5"/>
      <sheetName val="Bill_of_Qty_MEP5"/>
      <sheetName val="Tabel_Berat5"/>
      <sheetName val="HB_me5"/>
      <sheetName val="Cover_2"/>
      <sheetName val="LBP-01_2"/>
      <sheetName val="hutang-lapangan_2"/>
      <sheetName val="Rekap_klad2"/>
      <sheetName val="PU_DANA_KERJA2"/>
      <sheetName val="MOS-01_2"/>
      <sheetName val="DAFTAR_HUTANG2"/>
      <sheetName val="KARTU_PIUTANG2"/>
      <sheetName val="LAP_ALAT2"/>
      <sheetName val="PROGRESS_DIAKUI2"/>
      <sheetName val="M-RESIKO_2"/>
      <sheetName val="FM-MR01_2"/>
      <sheetName val="FM-MR02_2"/>
      <sheetName val="FM-MR03_Lap_Bulan_Agus2"/>
      <sheetName val="DATA_PROYEK2"/>
      <sheetName val="RUANG_LINGKUP2"/>
      <sheetName val="Smry_Wk_(P_I)1"/>
      <sheetName val="ES_STG1"/>
      <sheetName val="ANALISA_PEK_UMUM1"/>
      <sheetName val="ANALISA_KONST_BTN1"/>
      <sheetName val="r_tank1"/>
      <sheetName val="NP_(3)1"/>
      <sheetName val="NP_(2)1"/>
      <sheetName val="Fire_Fighting1"/>
      <sheetName val="SKEDUL_AV-051"/>
      <sheetName val="An_Arsitektur1"/>
      <sheetName val="Unit_Rate_(2)1"/>
      <sheetName val="An_Struktur1"/>
      <sheetName val="ETAB_21"/>
      <sheetName val="8LT_121"/>
      <sheetName val="Mg_I"/>
      <sheetName val="Eva_Spek8"/>
      <sheetName val="Harga_Satuan8"/>
      <sheetName val="ah_sanitary8"/>
      <sheetName val="Currency_Rate8"/>
      <sheetName val="BQ_ARS7"/>
      <sheetName val="Fill_this_out_first___13"/>
      <sheetName val="Daf_17"/>
      <sheetName val="H_Satuan6"/>
      <sheetName val="Harga_ME_6"/>
      <sheetName val="Bahan_6"/>
      <sheetName val="Pekerjaan_6"/>
      <sheetName val="INPUT_DATAS6"/>
      <sheetName val="Sch_16"/>
      <sheetName val="Isolasi_Luar6"/>
      <sheetName val="Total_Load_List6"/>
      <sheetName val="Fill_this_out_first___14"/>
      <sheetName val="Isolasi_Luar_Dalam6"/>
      <sheetName val="BQ_atap_bengkel6"/>
      <sheetName val="str_bengkel6"/>
      <sheetName val="TE_TS_FA_LAN_MATV6"/>
      <sheetName val="Bill_rekap6"/>
      <sheetName val="Bill_of_Qty6"/>
      <sheetName val="mat_me_pipa6"/>
      <sheetName val="Ahs_26"/>
      <sheetName val="Ahs_16"/>
      <sheetName val="DAFTAR_HARGA6"/>
      <sheetName val="REF_ONLY6"/>
      <sheetName val="A+Supl_6"/>
      <sheetName val="Bill_No__26"/>
      <sheetName val="walk_way6"/>
      <sheetName val="Peralatan_(2)6"/>
      <sheetName val="Cash_Flow_bulanan6"/>
      <sheetName val="RAB_MEK_15_M_MB_6"/>
      <sheetName val="mat_baja6"/>
      <sheetName val="harga_baja6"/>
      <sheetName val="rab_me_(by_owner)_6"/>
      <sheetName val="BQ_(by_owner)6"/>
      <sheetName val="rab_me_(fisik)6"/>
      <sheetName val="Rekap_Direct_Cost6"/>
      <sheetName val="PT_6"/>
      <sheetName val="UNIT_CHILLER6"/>
      <sheetName val="dongia_(2)6"/>
      <sheetName val="THPDMoi__(2)6"/>
      <sheetName val="TONG_HOP_VL-NC6"/>
      <sheetName val="TONGKE3p_6"/>
      <sheetName val="TH_VL,_NC,_DDHT_Thanhphuoc6"/>
      <sheetName val="DON_GIA6"/>
      <sheetName val="t-h_HA_THE6"/>
      <sheetName val="CHITIET_VL-NC-TT_-1p6"/>
      <sheetName val="TONG_HOP_VL-NC_TT6"/>
      <sheetName val="TH_XL6"/>
      <sheetName val="CHITIET_VL-NC6"/>
      <sheetName val="CHITIET_VL-NC-TT-3p6"/>
      <sheetName val="KPVC-BD_6"/>
      <sheetName val="HB_me6"/>
      <sheetName val="Hrg_Sat6"/>
      <sheetName val="Perm__Test6"/>
      <sheetName val="UNIT_PRICE_ANALYSIS_(KSN)6"/>
      <sheetName val="Kuantitas_&amp;_Harga6"/>
      <sheetName val="AHS_Marka6"/>
      <sheetName val="AHS_Aspal6"/>
      <sheetName val="HB_6"/>
      <sheetName val="DATA_GRAFIK6"/>
      <sheetName val="Analisa__(2)6"/>
      <sheetName val="Sat_Bahan6"/>
      <sheetName val="Sat_Alat6"/>
      <sheetName val="Sat_Upah6"/>
      <sheetName val="H_SAT6"/>
      <sheetName val="BQ_(1)6"/>
      <sheetName val="Bill_of_Qty_MEP6"/>
      <sheetName val="Tabel_Berat6"/>
      <sheetName val="met_bab36"/>
      <sheetName val="anal_bab86"/>
      <sheetName val="prime_coal6"/>
      <sheetName val="HRG_BHN6"/>
      <sheetName val="HARGA_ALAT6"/>
      <sheetName val="Analisa_Upah_&amp;_Bahan_Plum6"/>
      <sheetName val="Analisa_Teknik6"/>
      <sheetName val="r_tank2"/>
      <sheetName val="Fire_Fighting2"/>
      <sheetName val="Pengaturan_air6"/>
      <sheetName val="Pemeliharaan_LL6"/>
      <sheetName val="Kebutuhan_alat_I6"/>
      <sheetName val="Produktif__alat6"/>
      <sheetName val="Item-01_20(01)_to_(09)_Abov_(26"/>
      <sheetName val="Rekap_Seksi_26"/>
      <sheetName val="info_umum6"/>
      <sheetName val="anal_pek_tanah6"/>
      <sheetName val="concrete_paver6"/>
      <sheetName val="analisa_owning_cost6"/>
      <sheetName val="form_ANALISA6"/>
      <sheetName val="MAJOR_SDY6"/>
      <sheetName val="harsat_sdy6"/>
      <sheetName val="RAB_SDY6"/>
      <sheetName val="bq_analisa6"/>
      <sheetName val="sum_boq6"/>
      <sheetName val="BQ_SUSUKAN6"/>
      <sheetName val="BQ_PENGGARON6"/>
      <sheetName val="Daftar_Kuantitas_dan_Harga6"/>
      <sheetName val="8LT_122"/>
      <sheetName val="Cover_3"/>
      <sheetName val="LBP-01_3"/>
      <sheetName val="hutang-lapangan_3"/>
      <sheetName val="Rekap_klad3"/>
      <sheetName val="PU_DANA_KERJA3"/>
      <sheetName val="MOS-01_3"/>
      <sheetName val="DAFTAR_HUTANG3"/>
      <sheetName val="KARTU_PIUTANG3"/>
      <sheetName val="LAP_ALAT3"/>
      <sheetName val="PROGRESS_DIAKUI3"/>
      <sheetName val="M-RESIKO_3"/>
      <sheetName val="FM-MR01_3"/>
      <sheetName val="FM-MR02_3"/>
      <sheetName val="FM-MR03_Lap_Bulan_Agus3"/>
      <sheetName val="DATA_PROYEK3"/>
      <sheetName val="RUANG_LINGKUP3"/>
      <sheetName val="Smry_Wk_(P_I)2"/>
      <sheetName val="ES_STG2"/>
      <sheetName val="ANALISA_PEK_UMUM2"/>
      <sheetName val="ANALISA_KONST_BTN2"/>
      <sheetName val="NP_(3)2"/>
      <sheetName val="NP_(2)2"/>
      <sheetName val="SKEDUL_AV-052"/>
      <sheetName val="An_Arsitektur2"/>
      <sheetName val="Unit_Rate_(2)2"/>
      <sheetName val="An_Struktur2"/>
      <sheetName val="ETAB_22"/>
      <sheetName val="Analisa_Harga_Satuan"/>
      <sheetName val="C-FLOW_JUNI"/>
      <sheetName val="Sat_Bah_&amp;_Up"/>
      <sheetName val="Sat_Bah___Up"/>
      <sheetName val="Basic_Price"/>
      <sheetName val="ANALIS_ALAT"/>
      <sheetName val="Based_Data_wacc"/>
      <sheetName val="AHS2_Partisi,Curtain,Pnt,Jndla"/>
      <sheetName val="Rekap_B_L_"/>
      <sheetName val="BoQ_"/>
      <sheetName val="wo_276&amp;1050_(98-99)"/>
      <sheetName val="ANL_STR"/>
      <sheetName val="Dokumentasi_(2)"/>
      <sheetName val="EVAINF08_(PPT)"/>
      <sheetName val="REKAPMS08_(31%)_(2)"/>
      <sheetName val="RENCKTRK08_(2)"/>
      <sheetName val="_anal_hrg_sat"/>
      <sheetName val="Analisa_"/>
      <sheetName val="BQ_Utama_"/>
      <sheetName val="Upah_"/>
      <sheetName val="HARGA_DASAR"/>
      <sheetName val="Master_Edit"/>
      <sheetName val="HS_Bhn&amp;Upah"/>
      <sheetName val="4-Basic_Price"/>
      <sheetName val="HARGA_MATERIAL"/>
      <sheetName val="ANLS_ALAT"/>
      <sheetName val="RAB_AR&amp;STR"/>
      <sheetName val="pivot1"/>
      <sheetName val="AN-RC"/>
      <sheetName val="F_I"/>
      <sheetName val="PAR"/>
      <sheetName val="RF"/>
      <sheetName val="Code"/>
      <sheetName val="MDB"/>
      <sheetName val="REK"/>
      <sheetName val="BoQ(APBN)"/>
      <sheetName val="BBM-03"/>
      <sheetName val="Hrg Dasar"/>
      <sheetName val="prog-mgu"/>
      <sheetName val="LMKC CB V"/>
      <sheetName val="REKAP (2)"/>
      <sheetName val="LKVL_CK_HT_GD1"/>
      <sheetName val="dongia _2_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_TT_3p"/>
      <sheetName val="KPVC_BD "/>
      <sheetName val="VCV_BE_TONG"/>
      <sheetName val="Galian 1"/>
      <sheetName val="REKAP ANALISA"/>
      <sheetName val="REKAP HSPK BETON"/>
      <sheetName val="F3a"/>
      <sheetName val="Cth"/>
      <sheetName val="Particular Sch"/>
      <sheetName val="PL (MONTHLY)"/>
      <sheetName val="Gen"/>
      <sheetName val=" "/>
      <sheetName val="5-Peralatan"/>
      <sheetName val="PEMBAGIAN"/>
      <sheetName val="pricing"/>
      <sheetName val="Pembongkaran"/>
      <sheetName val="Har Sat"/>
      <sheetName val="RESUME"/>
      <sheetName val="SBDY"/>
      <sheetName val="DAPRO"/>
      <sheetName val="D+W"/>
      <sheetName val="Eq. Mobilization"/>
      <sheetName val=" PE-F-42 MR 9 Manpower"/>
      <sheetName val="TABEL BAJA"/>
      <sheetName val="BQ_E20_02_Rp_"/>
      <sheetName val="TOTAL"/>
      <sheetName val="Balok"/>
      <sheetName val="BOQ CBM"/>
      <sheetName val="PileCap"/>
      <sheetName val="PPC"/>
      <sheetName val="PESANTREN"/>
      <sheetName val="G"/>
      <sheetName val="Curup"/>
      <sheetName val="Prabu"/>
      <sheetName val="On Time"/>
      <sheetName val="Estimate"/>
      <sheetName val="Memb Schd"/>
      <sheetName val="97 사업추정(WEKI)"/>
      <sheetName val="PEF24_0I_mnpwr"/>
      <sheetName val="PEF25_0I_mnhr"/>
      <sheetName val="Temp&amp;Site"/>
      <sheetName val="Sec I ML"/>
      <sheetName val="대비표"/>
      <sheetName val="upah &amp; bhan"/>
      <sheetName val="SPK"/>
      <sheetName val="PANELKAST"/>
      <sheetName val="Up &amp; bhn"/>
      <sheetName val="산근"/>
      <sheetName val="harga bahan"/>
      <sheetName val="OP. ALAT"/>
      <sheetName val="OP. PERJAM"/>
      <sheetName val="B. PERSONIL"/>
      <sheetName val="K.Lokal"/>
      <sheetName val="Factors"/>
      <sheetName val="upah bahan"/>
      <sheetName val="ANALISA STR &amp; ARS.KD"/>
      <sheetName val="DAFT_ALAT,UPAH &amp; MAT.KD"/>
      <sheetName val="eqp-rek"/>
      <sheetName val="sai"/>
      <sheetName val="DET 1"/>
      <sheetName val="DET 2"/>
      <sheetName val=" HARGA"/>
      <sheetName val="QUARRY"/>
      <sheetName val="MINGGUAN"/>
      <sheetName val="BULANAN."/>
      <sheetName val="UPAH BAHAN "/>
      <sheetName val="DPKlah"/>
      <sheetName val="BOQ lama"/>
      <sheetName val="ALAT2"/>
      <sheetName val="Bahan &amp; Upah"/>
      <sheetName val="mob (2)"/>
      <sheetName val="ANALISA S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/>
      <sheetData sheetId="623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/>
      <sheetData sheetId="833"/>
      <sheetData sheetId="834"/>
      <sheetData sheetId="835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 refreshError="1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LE ALAT"/>
      <sheetName val="ATB pers (2)"/>
      <sheetName val="FOTO PR"/>
      <sheetName val="Sheet3"/>
      <sheetName val="G.umum"/>
      <sheetName val="SCHE vareto"/>
      <sheetName val="ATB pers"/>
      <sheetName val="BQ diva"/>
      <sheetName val="Item7"/>
      <sheetName val="MAT BARU AC"/>
      <sheetName val="H.Satuan"/>
      <sheetName val="CashFlow"/>
      <sheetName val="AC +"/>
      <sheetName val="an.ATB G"/>
      <sheetName val="an.AC"/>
      <sheetName val="an.ATB L"/>
      <sheetName val="ATB +"/>
      <sheetName val="Mat"/>
      <sheetName val="Alat DC"/>
      <sheetName val="Camp"/>
      <sheetName val="Kap.Tenaga"/>
      <sheetName val="H_Satuan"/>
      <sheetName val=""/>
      <sheetName val="Agregat Halus &amp; Kasar"/>
      <sheetName val="HRG BHN"/>
      <sheetName val="IDLE_ALAT"/>
      <sheetName val="ATB_pers_(2)"/>
      <sheetName val="FOTO_PR"/>
      <sheetName val="G_umum"/>
      <sheetName val="SCHE_vareto"/>
      <sheetName val="ATB_pers"/>
      <sheetName val="BQ_diva"/>
      <sheetName val="MAT_BARU_AC"/>
      <sheetName val="H_Satuan1"/>
      <sheetName val="AC_+"/>
      <sheetName val="an_ATB_G"/>
      <sheetName val="an_AC"/>
      <sheetName val="an_ATB_L"/>
      <sheetName val="ATB_+"/>
      <sheetName val="Alat_DC"/>
      <sheetName val="Kap_Tenaga"/>
      <sheetName val="Kr tengahDiva"/>
      <sheetName val="FA"/>
      <sheetName val="Analisa HS"/>
      <sheetName val="Man Power"/>
      <sheetName val="DAPRO"/>
      <sheetName val="BL"/>
      <sheetName val="L3 An H Sat Mob"/>
      <sheetName val="LO"/>
      <sheetName val="Subkon"/>
      <sheetName val="B - Norelec"/>
      <sheetName val="SITE-E"/>
      <sheetName val="AHS-E"/>
      <sheetName val="BQ-ME"/>
      <sheetName val="Cover"/>
      <sheetName val="Pipe"/>
      <sheetName val="Isolasi Luar Dalam"/>
      <sheetName val="Isolasi Luar"/>
      <sheetName val="rab me (by owner) "/>
      <sheetName val="BQ (by owner)"/>
      <sheetName val="rab me (fisik)"/>
      <sheetName val="Markup"/>
      <sheetName val="REKAP"/>
      <sheetName val="LOADDAT"/>
      <sheetName val="GASATAGG.XLS"/>
      <sheetName val="Informasi"/>
      <sheetName val="EXTERNAL WORK"/>
      <sheetName val="Rekap Prelim"/>
      <sheetName val="BTL-Persiapan"/>
      <sheetName val="BTL-Bau"/>
      <sheetName val="BTL-alat"/>
      <sheetName val="BTL-Rupa"/>
      <sheetName val="villa"/>
      <sheetName val="KET"/>
      <sheetName val="Fill this out first___"/>
      <sheetName val="5-Peralatan"/>
      <sheetName val="hardas"/>
      <sheetName val="harga"/>
      <sheetName val="upahbahan"/>
      <sheetName val="01A- RAB"/>
      <sheetName val="Break_down"/>
      <sheetName val="Equipment"/>
      <sheetName val="L_Mechanical"/>
      <sheetName val="BASEMENT"/>
      <sheetName val="Anls"/>
      <sheetName val="Fin-Bengkel"/>
      <sheetName val="Fin-Showroom"/>
      <sheetName val="Hal_Pagar"/>
      <sheetName val="Str-Bengkel"/>
      <sheetName val="Str-Showroom"/>
      <sheetName val="Persiapan"/>
      <sheetName val="BAG-2"/>
      <sheetName val="Daftar berat"/>
      <sheetName val="Telephone"/>
      <sheetName val="LISTRIK"/>
      <sheetName val="Rek_ELEKT"/>
      <sheetName val="Bill No 2.1 Cold Water System"/>
      <sheetName val="Civil Works"/>
      <sheetName val="analysis"/>
      <sheetName val="alat,bahan,sub"/>
      <sheetName val="AC-C"/>
      <sheetName val="A"/>
      <sheetName val="Fill this out first..."/>
      <sheetName val="BOQ KSN"/>
      <sheetName val="BHN"/>
      <sheetName val="NS GD.UTAMA"/>
      <sheetName val="ANAL.BOW"/>
      <sheetName val="ANAL. ME"/>
      <sheetName val="BW analisa cika 2005"/>
      <sheetName val="rekap mekanikal"/>
      <sheetName val="Analisa _ Upah"/>
      <sheetName val="BAG_2"/>
      <sheetName val="Material"/>
      <sheetName val="Upah"/>
      <sheetName val="Data"/>
      <sheetName val="M&amp;E R"/>
      <sheetName val="RAB PERSIAPAN "/>
      <sheetName val="AHSP"/>
      <sheetName val="Scedule(S-Curve)"/>
      <sheetName val="WT-LIST"/>
      <sheetName val="G_SUMMARY"/>
      <sheetName val="Anal"/>
      <sheetName val="U_rate"/>
      <sheetName val="Art"/>
      <sheetName val="CPAoC"/>
      <sheetName val="ANAL_BOW"/>
      <sheetName val="Eng_Hrs"/>
      <sheetName val="HARGA ALAT"/>
      <sheetName val="UMUM"/>
      <sheetName val="BASIC"/>
      <sheetName val="ETAB 1"/>
      <sheetName val="analisa"/>
      <sheetName val="escon"/>
      <sheetName val="bahan"/>
      <sheetName val="Analisa ME (2)"/>
      <sheetName val="REKAP_ARSITEKTUR."/>
      <sheetName val="Sat Upah"/>
      <sheetName val="HS Alat"/>
      <sheetName val="HS Upah"/>
      <sheetName val="HS Sub-Kon"/>
      <sheetName val="BQ Arsit"/>
      <sheetName val="An HarSatPek"/>
      <sheetName val="Sat Bah &amp; Up"/>
      <sheetName val="STD Lanjutan"/>
      <sheetName val="NS Lanjutan"/>
      <sheetName val="Lamp BAP"/>
      <sheetName val="Unit Rate"/>
      <sheetName val="Boq"/>
      <sheetName val="bill qty"/>
      <sheetName val="meth hsl nego"/>
      <sheetName val="GFA-20-N"/>
      <sheetName val="EQ_an"/>
      <sheetName val="RKP PLUMBING"/>
      <sheetName val="RAB.ADMINISTRASI PUSAT (1)"/>
      <sheetName val="HB "/>
      <sheetName val="L-Mechanical"/>
      <sheetName val="Equip"/>
      <sheetName val="TELEPON"/>
      <sheetName val="PROTEKSI PETIR"/>
      <sheetName val="KABEL FEEDER"/>
      <sheetName val="PENRNGN &amp; KTK-KNTK"/>
      <sheetName val="REKAP-MEK"/>
      <sheetName val="Analisa &amp; Upah"/>
      <sheetName val="M_12 _2_"/>
      <sheetName val="AC_C"/>
      <sheetName val="Fire Alarm"/>
      <sheetName val="F ALARM"/>
      <sheetName val="AC"/>
      <sheetName val="Duct"/>
      <sheetName val="MON_OH"/>
      <sheetName val="BQWH3"/>
      <sheetName val="RAB_HREZ"/>
      <sheetName val="ANAL_HREZ"/>
      <sheetName val="FIRE FIGHTING"/>
      <sheetName val="Master 1.0"/>
      <sheetName val="BANGUNAN PENUNJANG"/>
      <sheetName val="har-sat"/>
      <sheetName val="BoQ C4"/>
      <sheetName val="1.B"/>
      <sheetName val="anal_alat"/>
      <sheetName val="hsd"/>
      <sheetName val="BQ Stdr R-1"/>
      <sheetName val="Transfer Pump"/>
      <sheetName val="pricing"/>
      <sheetName val="DPENSIUN"/>
      <sheetName val="D &amp; W sizes"/>
      <sheetName val="D _ W sizes"/>
      <sheetName val="Bill of Qty MEP"/>
      <sheetName val="eq_data"/>
      <sheetName val="coeff"/>
      <sheetName val="Cable 150kV Ref."/>
      <sheetName val="CBL"/>
      <sheetName val="Harga Satuan"/>
      <sheetName val="sheet 2"/>
      <sheetName val="RAB ME"/>
      <sheetName val="RAW MATERIALS "/>
      <sheetName val="COST-PERSON-J.O."/>
      <sheetName val="RENTAL1"/>
      <sheetName val="EQ"/>
      <sheetName val="Valve"/>
      <sheetName val="Sanitair+Drain"/>
      <sheetName val="Flange"/>
      <sheetName val="Pipa (2)"/>
      <sheetName val="Div2"/>
      <sheetName val="MAP-1"/>
      <sheetName val="HARSAT"/>
      <sheetName val="Pos 4-1"/>
      <sheetName val="Dasboard"/>
      <sheetName val="H_Upah"/>
      <sheetName val="H-Upah"/>
      <sheetName val="Fin_Bengkel"/>
      <sheetName val="Fin_Showroom"/>
      <sheetName val="Str_Bengkel"/>
      <sheetName val="Str_Showroom"/>
      <sheetName val="Rate"/>
      <sheetName val="Mat.Mek"/>
      <sheetName val="IDLE_ALAT1"/>
      <sheetName val="ATB_pers_(2)1"/>
      <sheetName val="FOTO_PR1"/>
      <sheetName val="G_umum1"/>
      <sheetName val="SCHE_vareto1"/>
      <sheetName val="ATB_pers1"/>
      <sheetName val="BQ_diva1"/>
      <sheetName val="MAT_BARU_AC1"/>
      <sheetName val="H_Satuan2"/>
      <sheetName val="AC_+1"/>
      <sheetName val="an_ATB_G1"/>
      <sheetName val="an_AC1"/>
      <sheetName val="an_ATB_L1"/>
      <sheetName val="ATB_+1"/>
      <sheetName val="Alat_DC1"/>
      <sheetName val="Kap_Tenaga1"/>
      <sheetName val="HRG_BHN"/>
      <sheetName val="Agregat_Halus_&amp;_Kasar"/>
      <sheetName val="Analisa_HS"/>
      <sheetName val="Kr_tengahDiva"/>
      <sheetName val="B_-_Norelec"/>
      <sheetName val="Isolasi_Luar_Dalam"/>
      <sheetName val="Isolasi_Luar"/>
      <sheetName val="Man_Power"/>
      <sheetName val="L3_An_H_Sat_Mob"/>
      <sheetName val="Analisa ME"/>
      <sheetName val="ALAT"/>
      <sheetName val="MAIN EQUIP AC"/>
      <sheetName val="Upah Bahan"/>
      <sheetName val="index"/>
      <sheetName val="351BQMCN"/>
      <sheetName val="EE-PROP"/>
      <sheetName val="DUTCH CONE"/>
      <sheetName val="공정양식"/>
      <sheetName val="slab"/>
      <sheetName val="Rekap Direct Cost"/>
      <sheetName val="Urai _ Guide Post"/>
      <sheetName val="Met_Pas Batu"/>
      <sheetName val="Urai_Galian Tanah"/>
      <sheetName val="Met_ Minor"/>
      <sheetName val="R.A.B."/>
      <sheetName val="Perm. Test"/>
      <sheetName val="2_Plumbing"/>
      <sheetName val="3_FF"/>
      <sheetName val="Material&amp;Upah"/>
      <sheetName val="Piping"/>
      <sheetName val="AHS str"/>
      <sheetName val="name"/>
      <sheetName val="MAPDC"/>
      <sheetName val="Data Ktr Bupati Tapsel"/>
      <sheetName val="BAU"/>
      <sheetName val="DAF-2"/>
      <sheetName val="REK"/>
      <sheetName val="Panel"/>
      <sheetName val="Inst_penerangan_"/>
      <sheetName val="Plumbing"/>
      <sheetName val="Petir"/>
      <sheetName val="MATV"/>
      <sheetName val="CCTV"/>
      <sheetName val="Alarm"/>
      <sheetName val="Hydran _ springkler"/>
      <sheetName val="BasicPrice"/>
      <sheetName val="Hsat1"/>
      <sheetName val="New MADC"/>
      <sheetName val="bahan+upah"/>
      <sheetName val="AHSbj"/>
      <sheetName val="analisa_gedung"/>
      <sheetName val="Koefisien"/>
      <sheetName val="I-KAMAR"/>
      <sheetName val="MADC"/>
      <sheetName val="bilangan"/>
      <sheetName val="Project_P"/>
      <sheetName val="ANALIS.1"/>
      <sheetName val="BOI-me"/>
      <sheetName val="MUA"/>
      <sheetName val="BQ struktur"/>
      <sheetName val="AHS"/>
      <sheetName val="hs"/>
      <sheetName val="Analisa Pusaka Jaya"/>
      <sheetName val="BASIC-PRICE"/>
      <sheetName val="NS GD.UGD"/>
      <sheetName val="STD GD.UGD"/>
      <sheetName val="Report detil kondisi"/>
      <sheetName val="ANALISA 1"/>
      <sheetName val="4-Basic Price"/>
      <sheetName val="HSD_Alat"/>
      <sheetName val="Daftar Upah,Bhn,&amp; alat"/>
      <sheetName val="Lead Schedule"/>
      <sheetName val="NP"/>
      <sheetName val="DKH"/>
      <sheetName val="Anal Koef"/>
      <sheetName val="Rekap Biaya"/>
      <sheetName val="ANALISA HARGA SATUAN"/>
      <sheetName val="REKAP TOTAL"/>
      <sheetName val="Jadwal"/>
      <sheetName val="Daf 1"/>
      <sheetName val="J"/>
      <sheetName val="2.NSB."/>
      <sheetName val="2.SB"/>
      <sheetName val="pinjen"/>
      <sheetName val="M.ITEM"/>
      <sheetName val="BHN.Ars"/>
      <sheetName val="7.NS.H"/>
      <sheetName val="Daf_ No_ _ 4_2"/>
      <sheetName val="Rates"/>
      <sheetName val="GH Quantity"/>
      <sheetName val="analis"/>
      <sheetName val="D.1.2_LT- 1 ~ Atap"/>
      <sheetName val="Market"/>
      <sheetName val="Bill 5 Summary"/>
      <sheetName val="FINISHING"/>
      <sheetName val="M"/>
      <sheetName val="Peralatan"/>
      <sheetName val="BOOQ"/>
      <sheetName val="ENC.14"/>
      <sheetName val="KAN. LOKAL"/>
      <sheetName val="SUMBER"/>
      <sheetName val="kki"/>
      <sheetName val="fin pro centers"/>
      <sheetName val="SUMMARY"/>
      <sheetName val="LATIH1"/>
      <sheetName val="Data2"/>
      <sheetName val="RAB"/>
      <sheetName val="REKAP ARSITEKTUR"/>
      <sheetName val="anal_hs"/>
      <sheetName val="OVERHEAD"/>
      <sheetName val="rincian per proyek"/>
      <sheetName val="Terbilang"/>
      <sheetName val="SDM"/>
      <sheetName val="MAP"/>
      <sheetName val="Terbilang sertifikat"/>
      <sheetName val="Analisa 2"/>
      <sheetName val="Rkp"/>
      <sheetName val="FAK"/>
      <sheetName val="ana_str"/>
      <sheetName val="MASTER"/>
      <sheetName val="Sheet1"/>
      <sheetName val="EMS"/>
      <sheetName val="PB_B_"/>
      <sheetName val="Upah dan bahan"/>
      <sheetName val="analisa "/>
      <sheetName val="AC LOAD"/>
      <sheetName val="DAFTAR HARGA"/>
      <sheetName val="Bill 4 Summary"/>
      <sheetName val="Up&amp;Bhn "/>
      <sheetName val="Bill Of Quantity"/>
      <sheetName val="BGN PENUNJANG"/>
      <sheetName val="5-ALAT(1)"/>
      <sheetName val="daftar_harga"/>
      <sheetName val="????"/>
      <sheetName val="Rincian"/>
      <sheetName val="komponen"/>
      <sheetName val="QSS"/>
      <sheetName val="AN Panel"/>
      <sheetName val="NS"/>
      <sheetName val="Bill_Qua"/>
      <sheetName val="Estimate"/>
      <sheetName val="AKUN"/>
      <sheetName val="ISIAN"/>
      <sheetName val="database-emp"/>
      <sheetName val="KH Bahagia"/>
      <sheetName val="Basic Price"/>
      <sheetName val="Mtd_Pelak"/>
      <sheetName val="대비표"/>
      <sheetName val="U&amp;B"/>
      <sheetName val="struktur"/>
      <sheetName val="B _ Norelec"/>
      <sheetName val="Site Expenses"/>
      <sheetName val="Cover Daf-2"/>
      <sheetName val="Input monthly capex"/>
      <sheetName val="may'03"/>
      <sheetName val="PENJ.NERACA"/>
      <sheetName val="CASH FLOW"/>
      <sheetName val="#REF"/>
      <sheetName val="PRICE-COMP"/>
      <sheetName val="bill_qty"/>
      <sheetName val="meth_hsl_nego"/>
      <sheetName val="AN_Panel"/>
      <sheetName val="HS_Alat"/>
      <sheetName val="HS_Upah"/>
      <sheetName val="HS_Sub-Kon"/>
      <sheetName val="ALEK"/>
      <sheetName val="[Kr tengahࡄiva.xls聝H_Satua聮"/>
      <sheetName val="IDL聅_AL聁T"/>
      <sheetName val="SCH聅_vareto"/>
      <sheetName val="[Kr te࡮gahࡄiva.xls聝MAT_BAR聕_AC"/>
      <sheetName val="[Kr tengahࡄiva࠮xls聝H_Satua聮1"/>
      <sheetName val="[Kࡲ tengahࡄiva.xls聝Kap聟Tenaga"/>
      <sheetName val="[Kࡲ te࡮gahࡄiva.xls聝Ana聬isa HS"/>
      <sheetName val="B -耠Nor聥lec"/>
      <sheetName val="Man耠Pow聥r"/>
      <sheetName val="[Kࡲ tengahࡄiva.xls聝5-P聥ralatan"/>
      <sheetName val="[Kࡲ te࡮gahࡄiva࠮xls聝Inf聯rmasi"/>
      <sheetName val="BTL耭ala聴"/>
      <sheetName val="BTL-Rup聡"/>
      <sheetName val="[Kr te࡮gahࡄiva.xls聝upahbahan"/>
      <sheetName val="[Kr tengahࡄiva࠮xls聝01A- RA聂"/>
      <sheetName val="BASEMEN联"/>
      <sheetName val="[Kr tengahࡄiva࠮xls聝NS GD.U联AMA"/>
      <sheetName val="[Kr tengahࡄiva.xls聝Str耭Bengkel"/>
      <sheetName val="[Kࡲ te࡮gahࡄiva࠮xls聝ANA职.BOW"/>
      <sheetName val="M_12 _2聟"/>
      <sheetName val="Mat聥ria聬"/>
      <sheetName val="[Kࡲ tengahࡄiva.xls聝G_SUMMARY"/>
      <sheetName val="GFA耭20-聎"/>
      <sheetName val="RAB聟HRE聚"/>
      <sheetName val="[Kr tengahDiva.xls聝ANAL_HREZ"/>
      <sheetName val="ANAL. M聅"/>
      <sheetName val="[Kr tengahDiva.xls聝analysis"/>
      <sheetName val="anal_al聡t"/>
      <sheetName val="Harsat Bahan"/>
      <sheetName val="REKAP ME"/>
      <sheetName val="BoQA"/>
      <sheetName val="BQ"/>
      <sheetName val="Data Sei Belutu"/>
      <sheetName val="610.6"/>
      <sheetName val="610.5"/>
      <sheetName val="Data Sinabung"/>
      <sheetName val="Kuantitas"/>
      <sheetName val="An_Basic"/>
      <sheetName val="SOP"/>
      <sheetName val="소업1교"/>
      <sheetName val="Sat~Bahu"/>
      <sheetName val="RAB_STR"/>
      <sheetName val="Hrg_Bahan"/>
      <sheetName val="Mat.Elk"/>
      <sheetName val="AHS Isolasi"/>
      <sheetName val="Ref"/>
      <sheetName val="OHD"/>
      <sheetName val="List Plant"/>
      <sheetName val="SAP"/>
      <sheetName val="ANAL TEKNIK"/>
      <sheetName val="Monitor"/>
      <sheetName val="bhn FINAL"/>
      <sheetName val="own"/>
      <sheetName val="ANALISA-HST"/>
      <sheetName val="T-3.4 Cost of Equipment"/>
      <sheetName val="Bq Ars"/>
      <sheetName val="KEBALAT"/>
      <sheetName val="FINAL"/>
      <sheetName val="CRUSER"/>
      <sheetName val="keb-BHN"/>
      <sheetName val="MEP"/>
      <sheetName val="D_S_UPAH"/>
      <sheetName val="BasPri"/>
      <sheetName val="Upah&amp;Bahan"/>
      <sheetName val="H. Dasar"/>
      <sheetName val="Sec I ML"/>
      <sheetName val="Cash Flow bulanan"/>
      <sheetName val="3.3b"/>
      <sheetName val="[Kr tengah?iva.xls?H_Satua?"/>
      <sheetName val="IDL?_AL?T"/>
      <sheetName val="SCH?_vareto"/>
      <sheetName val="[Kr te?gah?iva.xls?MAT_BAR?_AC"/>
      <sheetName val="[Kr tengah?iva?xls?H_Satua?1"/>
      <sheetName val="[K? tengah?iva.xls?Kap?Tenaga"/>
      <sheetName val="[K? te?gah?iva.xls?Ana?isa HS"/>
      <sheetName val="B -?Nor?lec"/>
      <sheetName val="Man?Pow?r"/>
      <sheetName val="[K? tengah?iva.xls?5-P?ralatan"/>
      <sheetName val="[K? te?gah?iva?xls?Inf?rmasi"/>
      <sheetName val="BTL?ala?"/>
      <sheetName val="BTL-Rup?"/>
      <sheetName val="[Kr te?gah?iva.xls?upahbahan"/>
      <sheetName val="[Kr tengah?iva?xls?01A- RA?"/>
      <sheetName val="BASEMEN?"/>
      <sheetName val="[Kr tengah?iva?xls?NS GD.U?AMA"/>
      <sheetName val="[Kr tengah?iva.xls?Str?Bengkel"/>
      <sheetName val="[K? te?gah?iva?xls?ANA?.BOW"/>
      <sheetName val="M_12 _2?"/>
      <sheetName val="Mat?ria?"/>
      <sheetName val="[K? tengah?iva.xls?G_SUMMARY"/>
      <sheetName val="GFA?20-?"/>
      <sheetName val="RAB?HRE?"/>
      <sheetName val="[Kr tengahDiva.xls?ANAL_HREZ"/>
      <sheetName val="ANAL. M?"/>
      <sheetName val="[Kr tengahDiva.xls?analysis"/>
      <sheetName val="anal_al?t"/>
      <sheetName val="rab_me_(by_owner)_"/>
      <sheetName val="BQ_(by_owner)"/>
      <sheetName val="rab_me_(fisik)"/>
      <sheetName val="Daftar_berat"/>
      <sheetName val="Fill_this_out_first___"/>
      <sheetName val="rekap_mekanikal"/>
      <sheetName val="Analisa___Upah"/>
      <sheetName val="Analisa_&amp;_Upah"/>
      <sheetName val="GASATAGG_XLS"/>
      <sheetName val="EXTERNAL_WORK"/>
      <sheetName val="ANAL_BOW1"/>
      <sheetName val="M_12__2_"/>
      <sheetName val="Bill_No_2_1_Cold_Water_System"/>
      <sheetName val="Civil_Works"/>
      <sheetName val="D___W_sizes"/>
      <sheetName val="FIRE_FIGHTING"/>
      <sheetName val="Analisa_ME_(2)"/>
      <sheetName val="Fire_Alarm"/>
      <sheetName val="F_ALARM"/>
      <sheetName val="Bill_of_Qty_MEP"/>
      <sheetName val="01A-_RAB"/>
      <sheetName val="Fill_this_out_first___1"/>
      <sheetName val="1_B"/>
      <sheetName val="NS_GD_UTAMA"/>
      <sheetName val="BoQ_C4"/>
      <sheetName val="STD_Lanjutan"/>
      <sheetName val="NS_Lanjutan"/>
      <sheetName val="Sat_Upah"/>
      <sheetName val="REKAP_ARSITEKTUR_"/>
      <sheetName val="BOQ_KSN"/>
      <sheetName val="RAB_ADMINISTRASI_PUSAT_(1)"/>
      <sheetName val="ANAL__ME"/>
      <sheetName val="BW_analisa_cika_2005"/>
      <sheetName val="M&amp;E_R"/>
      <sheetName val="RAB_PERSIAPAN_"/>
      <sheetName val="Rekap_Prelim"/>
      <sheetName val="Pos_4-1"/>
      <sheetName val="PROTEKSI_PETIR"/>
      <sheetName val="KABEL_FEEDER"/>
      <sheetName val="PENRNGN_&amp;_KTK-KNTK"/>
      <sheetName val="Master_1_0"/>
      <sheetName val="BANGUNAN_PENUNJANG"/>
      <sheetName val="Mat_Mek"/>
      <sheetName val="D_&amp;_W_sizes"/>
      <sheetName val="Cable_150kV_Ref_"/>
      <sheetName val="MAIN_EQUIP_AC"/>
      <sheetName val="ANALIS_1"/>
      <sheetName val="DUTCH_CONE"/>
      <sheetName val="Profil"/>
      <sheetName val="PDMP"/>
      <sheetName val="PCE"/>
      <sheetName val="PRODUK"/>
      <sheetName val="TOOL-ME"/>
      <sheetName val="____"/>
      <sheetName val="2. MVAC R1"/>
      <sheetName val="REF.ONLY"/>
      <sheetName val="Rate Analysis"/>
      <sheetName val="List of Eqp"/>
      <sheetName val="UPA"/>
      <sheetName val="bilangkas"/>
      <sheetName val="Investment Valuation"/>
      <sheetName val="UshDeb00"/>
      <sheetName val="UPH,BHN,ALT"/>
      <sheetName val="KONTRAK INDUK BULANAN"/>
      <sheetName val="Sat Alat"/>
      <sheetName val="GFA 22"/>
      <sheetName val="CC-20-N"/>
      <sheetName val="faktor"/>
      <sheetName val="DAF-1"/>
      <sheetName val="ME Apt2"/>
      <sheetName val="PileCap"/>
      <sheetName val="Pengalaman Per"/>
      <sheetName val="Page"/>
      <sheetName val="SEX"/>
      <sheetName val="HARDAS-ALAT"/>
      <sheetName val="HARDAS-MAT"/>
      <sheetName val="dasar"/>
      <sheetName val="An H.Sat Pek.Ut"/>
      <sheetName val="list"/>
      <sheetName val="Harga Sat Das"/>
      <sheetName val="T-3.2 UP Labour"/>
      <sheetName val="T-3.3 UP Material"/>
      <sheetName val="pivot2"/>
      <sheetName val="pivot1"/>
      <sheetName val="Unit Cost"/>
      <sheetName val="Progress"/>
      <sheetName val="INDEKS"/>
      <sheetName val="JABATAN"/>
      <sheetName val="analisa stroke"/>
      <sheetName val="Sheet2"/>
      <sheetName val="QUARRY"/>
      <sheetName val="Rekapitulasi"/>
      <sheetName val="T. Cs Log P III"/>
      <sheetName val="DIV1"/>
      <sheetName val="AnalisaKantor"/>
      <sheetName val="_Kr tengahࡄiva.xls聝H_Satua聮"/>
      <sheetName val="_Kr te࡮gahࡄiva.xls聝MAT_BAR聕_AC"/>
      <sheetName val="_Kr tengahࡄiva࠮xls聝H_Satua聮1"/>
      <sheetName val="_Kࡲ tengahࡄiva.xls聝Kap聟Tenaga"/>
      <sheetName val="_Kࡲ te࡮gahࡄiva.xls聝Ana聬isa HS"/>
      <sheetName val="_Kࡲ tengahࡄiva.xls聝5-P聥ralatan"/>
      <sheetName val="_Kࡲ te࡮gahࡄiva࠮xls聝Inf聯rmasi"/>
      <sheetName val="_Kr te࡮gahࡄiva.xls聝upahbahan"/>
      <sheetName val="_Kr tengahࡄiva࠮xls聝01A- RA聂"/>
      <sheetName val="_Kr tengahࡄiva࠮xls聝NS GD.U联AMA"/>
      <sheetName val="_Kr tengahࡄiva.xls聝Str耭Bengkel"/>
      <sheetName val="_Kࡲ te࡮gahࡄiva࠮xls聝ANA职.BOW"/>
      <sheetName val="_Kࡲ tengahࡄiva.xls聝G_SUMMARY"/>
      <sheetName val="_Kr tengahDiva.xls聝ANAL_HREZ"/>
      <sheetName val="_Kr tengahDiva.xls聝analysis"/>
      <sheetName val="Analisa Harga"/>
      <sheetName val="HARGA MATERIAL"/>
      <sheetName val="Blk B1"/>
      <sheetName val="Trafo"/>
      <sheetName val="Elekt"/>
      <sheetName val="PConsCS"/>
      <sheetName val="dia-in"/>
      <sheetName val="HDasar"/>
      <sheetName val="TOTAL Agustus"/>
      <sheetName val="ANALISA PEK.UMUM"/>
      <sheetName val="TE TS FA LAN MATV"/>
      <sheetName val="Du_lieu"/>
      <sheetName val="Bulanan"/>
      <sheetName val="Har-sat-dasr"/>
      <sheetName val="struktur tdk dipakai"/>
      <sheetName val="Appendix 2(SatDas)"/>
      <sheetName val="kuantts"/>
      <sheetName val="ELEMEN"/>
      <sheetName val="Kode"/>
      <sheetName val="daftar analisa"/>
      <sheetName val="PO-2"/>
      <sheetName val="Dashboard"/>
      <sheetName val="alm"/>
      <sheetName val="SELISIH HARGA"/>
      <sheetName val="CH"/>
      <sheetName val="Uph&amp;bhn"/>
      <sheetName val="Currency Rate"/>
      <sheetName val="(ANALISA-lain)"/>
      <sheetName val="Pengujian"/>
      <sheetName val="Mobilisasi"/>
      <sheetName val="SUM"/>
      <sheetName val="bidang"/>
      <sheetName val="PC"/>
      <sheetName val="Hargasatuan"/>
      <sheetName val="6-AGREGAT"/>
      <sheetName val="Sumber Daya"/>
      <sheetName val="DivVII"/>
      <sheetName val="GAJI"/>
      <sheetName val="Data-Masukan"/>
      <sheetName val="SAT-DAS"/>
      <sheetName val="집계표(OPTION)"/>
      <sheetName val="Data Pendukung"/>
      <sheetName val="Analisa-Harga"/>
      <sheetName val="Summary Sheets"/>
      <sheetName val="Price list"/>
      <sheetName val="Quantity"/>
      <sheetName val="II.MAIN-LOB"/>
      <sheetName val="Rkp Total"/>
      <sheetName val="PAGE 1 "/>
      <sheetName val="dtxl"/>
      <sheetName val="Ｎｏ.13"/>
      <sheetName val="S-Curve-print"/>
      <sheetName val="Harsat_marina"/>
      <sheetName val="ana_struktur"/>
      <sheetName val="HB"/>
      <sheetName val="Speck ARSITEK"/>
      <sheetName val="Stden center"/>
      <sheetName val="Cessie"/>
      <sheetName val="3.Mob"/>
      <sheetName val="hitungan"/>
      <sheetName val="schman"/>
      <sheetName val="schmat"/>
      <sheetName val="TPI"/>
      <sheetName val="data_Asli"/>
      <sheetName val="Q'ty per m"/>
      <sheetName val="INPUT"/>
      <sheetName val="telp"/>
      <sheetName val="_Kr tengahDiva.xls聝analysi蕈"/>
      <sheetName val="Main"/>
      <sheetName val="Ammonia"/>
      <sheetName val="DESBT"/>
      <sheetName val="_Kr tengah_iva.xls_H_Satua_"/>
      <sheetName val="IDL__AL_T"/>
      <sheetName val="SCH__vareto"/>
      <sheetName val="_Kr te_gah_iva.xls_MAT_BAR__AC"/>
      <sheetName val="_Kr tengah_iva_xls_H_Satua_1"/>
      <sheetName val="_K_ tengah_iva.xls_Kap_Tenaga"/>
      <sheetName val="_K_ te_gah_iva.xls_Ana_isa HS"/>
      <sheetName val="B -_Nor_lec"/>
      <sheetName val="Man_Pow_r"/>
      <sheetName val="_K_ tengah_iva.xls_5-P_ralatan"/>
      <sheetName val="hrg-sat.pek"/>
      <sheetName val="Anl"/>
      <sheetName val="MP3"/>
      <sheetName val="Lt 1"/>
      <sheetName val="Analisa (ok)"/>
      <sheetName val="gvl"/>
      <sheetName val="hs-str"/>
      <sheetName val="hs_str"/>
      <sheetName val="_K_ te_gah_iva_xls_Inf_rmasi"/>
      <sheetName val="BTL_ala_"/>
      <sheetName val="BTL-Rup_"/>
      <sheetName val="_Kr te_gah_iva.xls_upahbahan"/>
      <sheetName val="_Kr tengah_iva_xls_01A- RA_"/>
      <sheetName val="BASEMEN_"/>
      <sheetName val="_Kr tengah_iva_xls_NS GD.U_AMA"/>
      <sheetName val="_Kr tengah_iva.xls_Str_Bengkel"/>
      <sheetName val="_K_ te_gah_iva_xls_ANA_.BOW"/>
      <sheetName val="Mat_ria_"/>
      <sheetName val="_K_ tengah_iva.xls_G_SUMMARY"/>
      <sheetName val="GFA_20-_"/>
      <sheetName val="RAB_HRE_"/>
      <sheetName val="_Kr tengahDiva.xls_ANAL_HREZ"/>
      <sheetName val="ANAL. M_"/>
      <sheetName val="_Kr tengahDiva.xls_analysis"/>
      <sheetName val="anal_al_t"/>
      <sheetName val="Pag_hal"/>
      <sheetName val="STR"/>
      <sheetName val="ANALISAGATE"/>
      <sheetName val="On Time"/>
      <sheetName val="Curup"/>
      <sheetName val="Prabu"/>
      <sheetName val="PESANTREN"/>
      <sheetName val="G"/>
      <sheetName val="List Material"/>
      <sheetName val="1.2"/>
      <sheetName val="33"/>
      <sheetName val="ELEC STIS"/>
      <sheetName val="IDLE_ALAT2"/>
      <sheetName val="ATB_pers_(2)2"/>
      <sheetName val="FOTO_PR2"/>
      <sheetName val="G_umum2"/>
      <sheetName val="SCHE_vareto2"/>
      <sheetName val="ATB_pers2"/>
      <sheetName val="BQ_diva2"/>
      <sheetName val="MAT_BARU_AC2"/>
      <sheetName val="H_Satuan3"/>
      <sheetName val="AC_+2"/>
      <sheetName val="an_ATB_G2"/>
      <sheetName val="an_AC2"/>
      <sheetName val="an_ATB_L2"/>
      <sheetName val="ATB_+2"/>
      <sheetName val="Alat_DC2"/>
      <sheetName val="Kap_Tenaga2"/>
      <sheetName val="HRG_BHN1"/>
      <sheetName val="Agregat_Halus_&amp;_Kasar1"/>
      <sheetName val="Analisa_HS1"/>
      <sheetName val="L3_An_H_Sat_Mob1"/>
      <sheetName val="Kr_tengahDiva1"/>
      <sheetName val="Isolasi_Luar_Dalam1"/>
      <sheetName val="Isolasi_Luar1"/>
      <sheetName val="B_-_Norelec1"/>
      <sheetName val="Man_Power1"/>
      <sheetName val="Perm__Test"/>
      <sheetName val="KAN__LOKAL"/>
      <sheetName val="HB_"/>
      <sheetName val="Unit_Rate"/>
      <sheetName val="BQ_Stdr_R-1"/>
      <sheetName val="Transfer_Pump"/>
      <sheetName val="GH_Quantity"/>
      <sheetName val="Harga_Satuan"/>
      <sheetName val="RAW_MATERIALS_"/>
      <sheetName val="COST-PERSON-J_O_"/>
      <sheetName val="Upah_dan_bahan"/>
      <sheetName val="analisa_"/>
      <sheetName val="NS_GD_UGD"/>
      <sheetName val="STD_GD_UGD"/>
      <sheetName val="HARGA_ALAT"/>
      <sheetName val="ETAB_1"/>
      <sheetName val="sheet_2"/>
      <sheetName val="RAB_ME"/>
      <sheetName val="Pipa_(2)"/>
      <sheetName val="Lamp_BAP"/>
      <sheetName val="Analisa_ME"/>
      <sheetName val="Upah_Bahan"/>
      <sheetName val="Rekap_Direct_Cost"/>
      <sheetName val="Urai___Guide_Post"/>
      <sheetName val="Met_Pas_Batu"/>
      <sheetName val="Urai_Galian_Tanah"/>
      <sheetName val="Met__Minor"/>
      <sheetName val="AHS_str"/>
      <sheetName val="An_HarSatPek"/>
      <sheetName val="RKP_PLUMBING"/>
      <sheetName val="ANALISA_1"/>
      <sheetName val="4-Basic_Price"/>
      <sheetName val="T-3_4_Cost_of_Equipment"/>
      <sheetName val="Daf_1"/>
      <sheetName val="Data_Ktr_Bupati_Tapsel"/>
      <sheetName val="New_MADC"/>
      <sheetName val="Analisa_Pusaka_Jaya"/>
      <sheetName val="R_A_B_"/>
      <sheetName val="BQ_Arsit"/>
      <sheetName val="Sat_Bah_&amp;_Up"/>
      <sheetName val="Daf__No____4_2"/>
      <sheetName val="fin_pro_centers"/>
      <sheetName val="Lead_Schedule"/>
      <sheetName val="REKAP_ARSITEKTUR"/>
      <sheetName val="rincian_per_proyek"/>
      <sheetName val="BQ_struktur"/>
      <sheetName val="An_H_Sat_Pek_Ut"/>
      <sheetName val="Harga_Sat_Das"/>
      <sheetName val="Analisa_2"/>
      <sheetName val="T-3_2_UP_Labour"/>
      <sheetName val="T-3_3_UP_Material"/>
      <sheetName val="Hydran___springkler"/>
      <sheetName val="Report_detil_kondisi"/>
      <sheetName val="Daftar_Upah,Bhn,&amp;_alat"/>
      <sheetName val="Anal_Koef"/>
      <sheetName val="Rekap_Biaya"/>
      <sheetName val="ANALISA_HARGA_SATUAN"/>
      <sheetName val="REKAP_TOTAL"/>
      <sheetName val="2_NSB_"/>
      <sheetName val="2_SB"/>
      <sheetName val="M_ITEM"/>
      <sheetName val="BHN_Ars"/>
      <sheetName val="7_NS_H"/>
      <sheetName val="D_1_2_LT-_1_~_Atap"/>
      <sheetName val="Input_monthly_capex"/>
      <sheetName val="Bill_5_Summary"/>
      <sheetName val="Analisa HSP"/>
      <sheetName val="Galian 1"/>
      <sheetName val="Master Edit"/>
      <sheetName val="Hst_mat"/>
      <sheetName val="Kuantitas &amp; Harga"/>
      <sheetName val="Vibro_Roller"/>
      <sheetName val="REQDELTA"/>
      <sheetName val="General"/>
      <sheetName val="Hrg_elemen"/>
      <sheetName val="SATDAS"/>
      <sheetName val="01A-_RAB1"/>
      <sheetName val="REKAP_ARSITEKTUR_1"/>
      <sheetName val="RAB_ADMINISTRASI_PUSAT_(1)1"/>
      <sheetName val="rekap_mekanikal1"/>
      <sheetName val="PROTEKSI_PETIR1"/>
      <sheetName val="KABEL_FEEDER1"/>
      <sheetName val="PENRNGN_&amp;_KTK-KNTK1"/>
      <sheetName val="Bill_No_2_1_Cold_Water_System1"/>
      <sheetName val="Civil_Works1"/>
      <sheetName val="GASATAGG_XLS1"/>
      <sheetName val="rab_me_(by_owner)_1"/>
      <sheetName val="BQ_(by_owner)1"/>
      <sheetName val="NS_GD_UTAMA1"/>
      <sheetName val="BANGUNAN_PENUNJANG1"/>
      <sheetName val="M&amp;E_R1"/>
      <sheetName val="RAB_PERSIAPAN_1"/>
      <sheetName val="FIRE_FIGHTING1"/>
      <sheetName val="Master_1_01"/>
      <sheetName val="EXTERNAL_WORK1"/>
      <sheetName val="Fill_this_out_first___2"/>
      <sheetName val="Fill_this_out_first___3"/>
      <sheetName val="BOQ_KSN1"/>
      <sheetName val="BoQ_C41"/>
      <sheetName val="F_ALARM1"/>
      <sheetName val="STD_Lanjutan1"/>
      <sheetName val="NS_Lanjutan1"/>
      <sheetName val="ANAL_BOW2"/>
      <sheetName val="rab_me_(fisik)1"/>
      <sheetName val="1_B1"/>
      <sheetName val="ANAL__ME1"/>
      <sheetName val="BW_analisa_cika_20051"/>
      <sheetName val="Analisa___Upah1"/>
      <sheetName val="Sat_Upah1"/>
      <sheetName val="HS_Alat1"/>
      <sheetName val="HS_Upah1"/>
      <sheetName val="HS_Sub-Kon1"/>
      <sheetName val="Analisa_ME_(2)1"/>
      <sheetName val="bill_qty1"/>
      <sheetName val="meth_hsl_nego1"/>
      <sheetName val="Analisa_&amp;_Upah1"/>
      <sheetName val="M_12__2_1"/>
      <sheetName val="Daftar_berat1"/>
      <sheetName val="Fire_Alarm1"/>
      <sheetName val="D_&amp;_W_sizes1"/>
      <sheetName val="Cable_150kV_Ref_1"/>
      <sheetName val="MAIN_EQUIP_AC1"/>
      <sheetName val="Rekap_Prelim1"/>
      <sheetName val="DUTCH_CONE1"/>
      <sheetName val="Pos_4-11"/>
      <sheetName val="D___W_sizes1"/>
      <sheetName val="Bill_of_Qty_MEP1"/>
      <sheetName val="Mat_Mek1"/>
      <sheetName val="ANALIS_11"/>
      <sheetName val="Terbilang_sertifikat"/>
      <sheetName val="AC_LOAD"/>
      <sheetName val="ENC_14"/>
      <sheetName val="Bill_Of_Quantity"/>
      <sheetName val="BGN_PENUNJANG"/>
      <sheetName val="KH_Bahagia"/>
      <sheetName val="AN_Panel1"/>
      <sheetName val="KONTRAK_INDUK_BULANAN"/>
      <sheetName val="Bq_Ars"/>
      <sheetName val="Up&amp;Bhn_"/>
      <sheetName val="H__Dasar"/>
      <sheetName val="Sat_Alat"/>
      <sheetName val="Bill_4_Summary"/>
      <sheetName val="GFA_22"/>
      <sheetName val="PENJ_NERACA"/>
      <sheetName val="CASH_FLOW"/>
      <sheetName val="List_of_Eqp"/>
      <sheetName val="REKAP_ME"/>
      <sheetName val="SELISIH_HARGA"/>
      <sheetName val="struktur_tdk_dipakai"/>
      <sheetName val="B___Norelec"/>
      <sheetName val="Site_Expenses"/>
      <sheetName val="2__MVAC_R1"/>
      <sheetName val="Cover_Daf-2"/>
      <sheetName val="[Kr_tengahࡄiva_xls聝H_Satua聮"/>
      <sheetName val="[Kr_te࡮gahࡄiva_xls聝MAT_BAR聕_AC"/>
      <sheetName val="[Kr_tengahࡄiva࠮xls聝H_Satua聮1"/>
      <sheetName val="[Kࡲ_tengahࡄiva_xls聝Kap聟Tenaga"/>
      <sheetName val="[Kࡲ_te࡮gahࡄiva_xls聝Ana聬isa_HS"/>
      <sheetName val="B_-耠Nor聥lec"/>
      <sheetName val="[Kࡲ_tengahࡄiva_xls聝5-P聥ralatan"/>
      <sheetName val="[Kࡲ_te࡮gahࡄiva࠮xls聝Inf聯rmasi"/>
      <sheetName val="[Kr_te࡮gahࡄiva_xls聝upahbahan"/>
      <sheetName val="[Kr_tengahࡄiva࠮xls聝01A-_RA聂"/>
      <sheetName val="[Kr_tengahࡄiva࠮xls聝NS_GD_U联AMA"/>
      <sheetName val="[Kr_tengahࡄiva_xls聝Str耭Bengkel"/>
      <sheetName val="[Kࡲ_te࡮gahࡄiva࠮xls聝ANA职_BOW"/>
      <sheetName val="M_12__2聟"/>
      <sheetName val="[Kࡲ_tengahࡄiva_xls聝G_SUMMARY"/>
      <sheetName val="[Kr_tengahDiva_xls聝ANAL_HREZ"/>
      <sheetName val="ANAL__M聅"/>
      <sheetName val="[Kr_tengahDiva_xls聝analysis"/>
      <sheetName val="3_3b"/>
      <sheetName val="Sec_I_ML"/>
      <sheetName val="Cash_Flow_bulanan"/>
      <sheetName val="[Kr_tengah?iva_xls?H_Satua?"/>
      <sheetName val="[Kr_te?gah?iva_xls?MAT_BAR?_AC"/>
      <sheetName val="[Kr_tengah?iva?xls?H_Satua?1"/>
      <sheetName val="[K?_tengah?iva_xls?Kap?Tenaga"/>
      <sheetName val="[K?_te?gah?iva_xls?Ana?isa_HS"/>
      <sheetName val="B_-?Nor?lec"/>
      <sheetName val="[K?_tengah?iva_xls?5-P?ralatan"/>
      <sheetName val="[K?_te?gah?iva?xls?Inf?rmasi"/>
      <sheetName val="[Kr_te?gah?iva_xls?upahbahan"/>
      <sheetName val="[Kr_tengah?iva?xls?01A-_RA?"/>
      <sheetName val="[Kr_tengah?iva?xls?NS_GD_U?AMA"/>
      <sheetName val="[Kr_tengah?iva_xls?Str?Bengkel"/>
      <sheetName val="[K?_te?gah?iva?xls?ANA?_BOW"/>
      <sheetName val="M_12__2?"/>
      <sheetName val="[K?_tengah?iva_xls?G_SUMMARY"/>
      <sheetName val="[Kr_tengahDiva_xls?ANAL_HREZ"/>
      <sheetName val="ANAL__M?"/>
      <sheetName val="[Kr_tengahDiva_xls?analysis"/>
      <sheetName val="Summary_Sheets"/>
      <sheetName val="T__Cs_Log_P_III"/>
      <sheetName val="REF_ONLY"/>
      <sheetName val="Mat_Elk"/>
      <sheetName val="AHS_Isolasi"/>
      <sheetName val="Data_Sei_Belutu"/>
      <sheetName val="610_6"/>
      <sheetName val="610_5"/>
      <sheetName val="Data_Sinabung"/>
      <sheetName val="List_Plant"/>
      <sheetName val="3_Mob"/>
      <sheetName val="Price_list"/>
      <sheetName val="ANAL_TEKNIK"/>
      <sheetName val="bhn_FINAL"/>
      <sheetName val="TE_TS_FA_LAN_MATV"/>
      <sheetName val="_Kr_tengahࡄiva_xls聝H_Satua聮"/>
      <sheetName val="_Kr_te࡮gahࡄiva_xls聝MAT_BAR聕_AC"/>
      <sheetName val="_Kr_tengahࡄiva࠮xls聝H_Satua聮1"/>
      <sheetName val="_Kࡲ_tengahࡄiva_xls聝Kap聟Tenaga"/>
      <sheetName val="_Kࡲ_te࡮gahࡄiva_xls聝Ana聬isa_HS"/>
      <sheetName val="_Kࡲ_tengahࡄiva_xls聝5-P聥ralatan"/>
      <sheetName val="_Kࡲ_te࡮gahࡄiva࠮xls聝Inf聯rmasi"/>
      <sheetName val="_Kr_te࡮gahࡄiva_xls聝upahbahan"/>
      <sheetName val="_Kr_tengahࡄiva࠮xls聝01A-_RA聂"/>
      <sheetName val="_Kr_tengahࡄiva࠮xls聝NS_GD_U联AMA"/>
      <sheetName val="_Kr_tengahࡄiva_xls聝Str耭Bengkel"/>
      <sheetName val="_Kࡲ_te࡮gahࡄiva࠮xls聝ANA职_BOW"/>
      <sheetName val="_Kࡲ_tengahࡄiva_xls聝G_SUMMARY"/>
      <sheetName val="_Kr_tengahDiva_xls聝ANAL_HREZ"/>
      <sheetName val="_Kr_tengahDiva_xls聝analysis"/>
      <sheetName val="PAGE_1_"/>
      <sheetName val="ME_Apt2"/>
      <sheetName val="Rate_Analysis"/>
      <sheetName val="HARGA_MATERIAL"/>
      <sheetName val="Blk_B1"/>
      <sheetName val="IDLE_ALAT3"/>
      <sheetName val="ATB_pers_(2)3"/>
      <sheetName val="FOTO_PR3"/>
      <sheetName val="G_umum3"/>
      <sheetName val="SCHE_vareto3"/>
      <sheetName val="ATB_pers3"/>
      <sheetName val="BQ_diva3"/>
      <sheetName val="MAT_BARU_AC3"/>
      <sheetName val="H_Satuan4"/>
      <sheetName val="AC_+3"/>
      <sheetName val="an_ATB_G3"/>
      <sheetName val="an_AC3"/>
      <sheetName val="an_ATB_L3"/>
      <sheetName val="ATB_+3"/>
      <sheetName val="Alat_DC3"/>
      <sheetName val="Kap_Tenaga3"/>
      <sheetName val="HRG_BHN2"/>
      <sheetName val="Agregat_Halus_&amp;_Kasar2"/>
      <sheetName val="B_-_Norelec2"/>
      <sheetName val="01A-_RAB2"/>
      <sheetName val="Analisa_HS2"/>
      <sheetName val="Kr_tengahDiva2"/>
      <sheetName val="Isolasi_Luar_Dalam2"/>
      <sheetName val="Isolasi_Luar2"/>
      <sheetName val="REKAP_ARSITEKTUR_2"/>
      <sheetName val="RAB_ADMINISTRASI_PUSAT_(1)2"/>
      <sheetName val="Man_Power2"/>
      <sheetName val="L3_An_H_Sat_Mob2"/>
      <sheetName val="RKP_PLUMBING1"/>
      <sheetName val="HB_1"/>
      <sheetName val="rekap_mekanikal2"/>
      <sheetName val="PROTEKSI_PETIR2"/>
      <sheetName val="KABEL_FEEDER2"/>
      <sheetName val="PENRNGN_&amp;_KTK-KNTK2"/>
      <sheetName val="Bill_No_2_1_Cold_Water_System2"/>
      <sheetName val="Civil_Works2"/>
      <sheetName val="GASATAGG_XLS2"/>
      <sheetName val="rab_me_(by_owner)_2"/>
      <sheetName val="BQ_(by_owner)2"/>
      <sheetName val="NS_GD_UTAMA2"/>
      <sheetName val="BANGUNAN_PENUNJANG2"/>
      <sheetName val="M&amp;E_R2"/>
      <sheetName val="RAB_PERSIAPAN_2"/>
      <sheetName val="FIRE_FIGHTING2"/>
      <sheetName val="Master_1_02"/>
      <sheetName val="EXTERNAL_WORK2"/>
      <sheetName val="Fill_this_out_first___4"/>
      <sheetName val="Fill_this_out_first___5"/>
      <sheetName val="BOQ_KSN2"/>
      <sheetName val="BoQ_C42"/>
      <sheetName val="F_ALARM2"/>
      <sheetName val="STD_Lanjutan2"/>
      <sheetName val="NS_Lanjutan2"/>
      <sheetName val="ANAL_BOW3"/>
      <sheetName val="rab_me_(fisik)2"/>
      <sheetName val="1_B2"/>
      <sheetName val="ANAL__ME2"/>
      <sheetName val="BW_analisa_cika_20052"/>
      <sheetName val="Analisa___Upah2"/>
      <sheetName val="Sat_Upah2"/>
      <sheetName val="HS_Alat2"/>
      <sheetName val="HS_Upah2"/>
      <sheetName val="HS_Sub-Kon2"/>
      <sheetName val="Analisa_ME_(2)2"/>
      <sheetName val="sheet_21"/>
      <sheetName val="RAB_ME1"/>
      <sheetName val="Harga_Satuan1"/>
      <sheetName val="fin_pro_centers1"/>
      <sheetName val="bill_qty2"/>
      <sheetName val="meth_hsl_nego2"/>
      <sheetName val="ANALISA_11"/>
      <sheetName val="4-Basic_Price1"/>
      <sheetName val="R_A_B_1"/>
      <sheetName val="Analisa_&amp;_Upah2"/>
      <sheetName val="M_12__2_2"/>
      <sheetName val="Daftar_berat2"/>
      <sheetName val="Fire_Alarm2"/>
      <sheetName val="D_&amp;_W_sizes2"/>
      <sheetName val="Cable_150kV_Ref_2"/>
      <sheetName val="MAIN_EQUIP_AC2"/>
      <sheetName val="Rekap_Prelim2"/>
      <sheetName val="An_HarSatPek1"/>
      <sheetName val="Unit_Rate1"/>
      <sheetName val="BQ_Stdr_R-11"/>
      <sheetName val="Pipa_(2)1"/>
      <sheetName val="Lamp_BAP1"/>
      <sheetName val="DUTCH_CONE2"/>
      <sheetName val="Rekap_Direct_Cost1"/>
      <sheetName val="Urai___Guide_Post1"/>
      <sheetName val="Met_Pas_Batu1"/>
      <sheetName val="Urai_Galian_Tanah1"/>
      <sheetName val="Met__Minor1"/>
      <sheetName val="Pos_4-12"/>
      <sheetName val="Lead_Schedule1"/>
      <sheetName val="NS_GD_UGD1"/>
      <sheetName val="STD_GD_UGD1"/>
      <sheetName val="D___W_sizes2"/>
      <sheetName val="Bill_of_Qty_MEP2"/>
      <sheetName val="Mat_Mek2"/>
      <sheetName val="Transfer_Pump1"/>
      <sheetName val="RAW_MATERIALS_1"/>
      <sheetName val="COST-PERSON-J_O_1"/>
      <sheetName val="Data_Ktr_Bupati_Tapsel1"/>
      <sheetName val="BQ_struktur1"/>
      <sheetName val="Analisa_ME1"/>
      <sheetName val="Upah_Bahan1"/>
      <sheetName val="ANALIS_12"/>
      <sheetName val="REKAP_ARSITEKTUR1"/>
      <sheetName val="rincian_per_proyek1"/>
      <sheetName val="AHS_str1"/>
      <sheetName val="Daf__No____4_21"/>
      <sheetName val="BQ_Arsit1"/>
      <sheetName val="Sat_Bah_&amp;_Up1"/>
      <sheetName val="Perm__Test1"/>
      <sheetName val="New_MADC1"/>
      <sheetName val="HARGA_ALAT1"/>
      <sheetName val="ETAB_11"/>
      <sheetName val="Daf_11"/>
      <sheetName val="Anal_Koef1"/>
      <sheetName val="Rekap_Biaya1"/>
      <sheetName val="Hydran___springkler1"/>
      <sheetName val="GH_Quantity1"/>
      <sheetName val="Daftar_Upah,Bhn,&amp;_alat1"/>
      <sheetName val="KAN__LOKAL1"/>
      <sheetName val="Terbilang_sertifikat1"/>
      <sheetName val="Bill_5_Summary1"/>
      <sheetName val="Analisa_21"/>
      <sheetName val="Upah_dan_bahan1"/>
      <sheetName val="AC_LOAD1"/>
      <sheetName val="D_1_2_LT-_1_~_Atap1"/>
      <sheetName val="ENC_141"/>
      <sheetName val="2_NSB_1"/>
      <sheetName val="2_SB1"/>
      <sheetName val="M_ITEM1"/>
      <sheetName val="BHN_Ars1"/>
      <sheetName val="7_NS_H1"/>
      <sheetName val="Analisa_Pusaka_Jaya1"/>
      <sheetName val="Report_detil_kondisi1"/>
      <sheetName val="REKAP_TOTAL1"/>
      <sheetName val="Bill_Of_Quantity1"/>
      <sheetName val="BGN_PENUNJANG1"/>
      <sheetName val="KH_Bahagia1"/>
      <sheetName val="AN_Panel2"/>
      <sheetName val="KONTRAK_INDUK_BULANAN1"/>
      <sheetName val="Bq_Ars1"/>
      <sheetName val="Up&amp;Bhn_1"/>
      <sheetName val="H__Dasar1"/>
      <sheetName val="Sat_Alat1"/>
      <sheetName val="ANALISA_HARGA_SATUAN1"/>
      <sheetName val="Bill_4_Summary1"/>
      <sheetName val="GFA_221"/>
      <sheetName val="T-3_4_Cost_of_Equipment1"/>
      <sheetName val="An_H_Sat_Pek_Ut1"/>
      <sheetName val="Harga_Sat_Das1"/>
      <sheetName val="T-3_2_UP_Labour1"/>
      <sheetName val="T-3_3_UP_Material1"/>
      <sheetName val="Input_monthly_capex1"/>
      <sheetName val="PENJ_NERACA1"/>
      <sheetName val="CASH_FLOW1"/>
      <sheetName val="List_of_Eqp1"/>
      <sheetName val="REKAP_ME1"/>
      <sheetName val="SELISIH_HARGA1"/>
      <sheetName val="struktur_tdk_dipakai1"/>
      <sheetName val="B___Norelec1"/>
      <sheetName val="Site_Expenses1"/>
      <sheetName val="2__MVAC_R11"/>
      <sheetName val="Cover_Daf-21"/>
      <sheetName val="[Kr_tengahࡄiva_xls聝H_Satua聮1"/>
      <sheetName val="[Kr_te࡮gahࡄiva_xls聝MAT_BAR聕_AC1"/>
      <sheetName val="[Kr_tengahࡄiva࠮xls聝H_Satua聮11"/>
      <sheetName val="[Kࡲ_tengahࡄiva_xls聝Kap聟Tenaga1"/>
      <sheetName val="[Kࡲ_te࡮gahࡄiva_xls聝Ana聬isa_HS1"/>
      <sheetName val="B_-耠Nor聥lec1"/>
      <sheetName val="[Kࡲ_tengahࡄiva_xls聝5-P聥ralatan1"/>
      <sheetName val="[Kࡲ_te࡮gahࡄiva࠮xls聝Inf聯rmasi1"/>
      <sheetName val="[Kr_te࡮gahࡄiva_xls聝upahbahan1"/>
      <sheetName val="[Kr_tengahࡄiva࠮xls聝01A-_RA聂1"/>
      <sheetName val="[Kr_tengahࡄiva࠮xls聝NS_GD_U联AMA1"/>
      <sheetName val="[Kr_tengahࡄiva_xls聝Str耭Bengkel1"/>
      <sheetName val="[Kࡲ_te࡮gahࡄiva࠮xls聝ANA职_BOW1"/>
      <sheetName val="M_12__2聟1"/>
      <sheetName val="[Kࡲ_tengahࡄiva_xls聝G_SUMMARY1"/>
      <sheetName val="[Kr_tengahDiva_xls聝ANAL_HREZ1"/>
      <sheetName val="ANAL__M聅1"/>
      <sheetName val="[Kr_tengahDiva_xls聝analysis1"/>
      <sheetName val="3_3b1"/>
      <sheetName val="Sec_I_ML1"/>
      <sheetName val="Cash_Flow_bulanan1"/>
      <sheetName val="[Kr_tengah?iva_xls?H_Satua?1"/>
      <sheetName val="[Kr_te?gah?iva_xls?MAT_BAR?_AC1"/>
      <sheetName val="[Kr_tengah?iva?xls?H_Satua?11"/>
      <sheetName val="[K?_tengah?iva_xls?Kap?Tenaga1"/>
      <sheetName val="[K?_te?gah?iva_xls?Ana?isa_HS1"/>
      <sheetName val="B_-?Nor?lec1"/>
      <sheetName val="[K?_tengah?iva_xls?5-P?ralatan1"/>
      <sheetName val="[K?_te?gah?iva?xls?Inf?rmasi1"/>
      <sheetName val="[Kr_te?gah?iva_xls?upahbahan1"/>
      <sheetName val="[Kr_tengah?iva?xls?01A-_RA?1"/>
      <sheetName val="[Kr_tengah?iva?xls?NS_GD_U?AMA1"/>
      <sheetName val="[Kr_tengah?iva_xls?Str?Bengkel1"/>
      <sheetName val="[K?_te?gah?iva?xls?ANA?_BOW1"/>
      <sheetName val="M_12__2?1"/>
      <sheetName val="[K?_tengah?iva_xls?G_SUMMARY1"/>
      <sheetName val="[Kr_tengahDiva_xls?ANAL_HREZ1"/>
      <sheetName val="ANAL__M?1"/>
      <sheetName val="[Kr_tengahDiva_xls?analysis1"/>
      <sheetName val="Summary_Sheets1"/>
      <sheetName val="T__Cs_Log_P_III1"/>
      <sheetName val="REF_ONLY1"/>
      <sheetName val="Mat_Elk1"/>
      <sheetName val="AHS_Isolasi1"/>
      <sheetName val="Data_Sei_Belutu1"/>
      <sheetName val="610_61"/>
      <sheetName val="610_51"/>
      <sheetName val="Data_Sinabung1"/>
      <sheetName val="List_Plant1"/>
      <sheetName val="3_Mob1"/>
      <sheetName val="Price_list1"/>
      <sheetName val="ANAL_TEKNIK1"/>
      <sheetName val="bhn_FINAL1"/>
      <sheetName val="TE_TS_FA_LAN_MATV1"/>
      <sheetName val="_Kr_tengahࡄiva_xls聝H_Satua聮1"/>
      <sheetName val="_Kr_te࡮gahࡄiva_xls聝MAT_BAR聕_AC1"/>
      <sheetName val="_Kr_tengahࡄiva࠮xls聝H_Satua聮11"/>
      <sheetName val="_Kࡲ_tengahࡄiva_xls聝Kap聟Tenaga1"/>
      <sheetName val="_Kࡲ_te࡮gahࡄiva_xls聝Ana聬isa_HS1"/>
      <sheetName val="_Kࡲ_tengahࡄiva_xls聝5-P聥ralatan1"/>
      <sheetName val="_Kࡲ_te࡮gahࡄiva࠮xls聝Inf聯rmasi1"/>
      <sheetName val="_Kr_te࡮gahࡄiva_xls聝upahbahan1"/>
      <sheetName val="_Kr_tengahࡄiva࠮xls聝01A-_RA聂1"/>
      <sheetName val="_Kr_tengahࡄiva࠮xls聝NS_GD_U联AMA1"/>
      <sheetName val="_Kr_tengahࡄiva_xls聝Str耭Bengkel1"/>
      <sheetName val="_Kࡲ_te࡮gahࡄiva࠮xls聝ANA职_BOW1"/>
      <sheetName val="_Kࡲ_tengahࡄiva_xls聝G_SUMMARY1"/>
      <sheetName val="_Kr_tengahDiva_xls聝ANAL_HREZ1"/>
      <sheetName val="_Kr_tengahDiva_xls聝analysis1"/>
      <sheetName val="PAGE_1_1"/>
      <sheetName val="ME_Apt21"/>
      <sheetName val="Rate_Analysis1"/>
      <sheetName val="HARGA_MATERIAL1"/>
      <sheetName val="Blk_B11"/>
      <sheetName val="UPAH&amp;BHN"/>
      <sheetName val="AI"/>
      <sheetName val="Div.1"/>
      <sheetName val="Form 4,5,6"/>
      <sheetName val="DMPU&amp;DUP"/>
      <sheetName val="BoQ1"/>
      <sheetName val="RAB-NEGO"/>
      <sheetName val="PL (MONTHLY)"/>
      <sheetName val="revisiSTR-pondasi"/>
      <sheetName val="ASSUM-COMB-Prop"/>
      <sheetName val="ARSITEKTUR"/>
      <sheetName val="UPAH BAHAN ARST"/>
      <sheetName val="ANAL-TRM"/>
      <sheetName val="P&amp;L"/>
      <sheetName val="RAP"/>
      <sheetName val="BIIL ASLI"/>
      <sheetName val="PROD"/>
      <sheetName val="C_2_8"/>
      <sheetName val="HQ-TO"/>
      <sheetName val="List Pla_x0000_È"/>
      <sheetName val="Daftar Upah"/>
      <sheetName val="Sum IF"/>
      <sheetName val="DAF.ALAT"/>
      <sheetName val="Har_mat"/>
      <sheetName val="3"/>
      <sheetName val="hub"/>
      <sheetName val="Cover Daf_2"/>
      <sheetName val="JadwaPenugasanl"/>
      <sheetName val="SAT UPH BHN"/>
      <sheetName val="mek_REKAP"/>
      <sheetName val="BQ Mekanikal"/>
      <sheetName val="Break Down"/>
      <sheetName val="table"/>
      <sheetName val="Analisa Upah &amp; Bahan Plum"/>
      <sheetName val="Basic alat"/>
      <sheetName val="Basic bahan"/>
      <sheetName val="Basic upah"/>
      <sheetName val="Konfirm"/>
      <sheetName val="BHN-ALAT"/>
      <sheetName val="TNG"/>
      <sheetName val="JSiar"/>
      <sheetName val="DHSD"/>
      <sheetName val="Assumption &amp; Dashboard."/>
      <sheetName val="SNI FIX"/>
      <sheetName val="AQC"/>
      <sheetName val="Detail-AQC"/>
      <sheetName val="TABEL-DETASIR"/>
      <sheetName val="PANELKAST"/>
      <sheetName val="BAHAN (2)"/>
      <sheetName val="DAF-BAHAN"/>
      <sheetName val="DAF-UPAH"/>
      <sheetName val="Analisa SNI"/>
      <sheetName val="Enc14"/>
      <sheetName val="DaftarHS"/>
      <sheetName val="MAP-Tot"/>
      <sheetName val="Proposal"/>
      <sheetName val="7.공정표"/>
      <sheetName val="BQ-4storey"/>
      <sheetName val="MS"/>
      <sheetName val="ANAL-1"/>
      <sheetName val="DHS"/>
      <sheetName val="500kV BOQ"/>
      <sheetName val="Data Tower"/>
      <sheetName val="H.Alat"/>
      <sheetName val="H.Bahan"/>
      <sheetName val="RAB-ME"/>
      <sheetName val="RAB-Pipa"/>
      <sheetName val="RAB-Sipil"/>
      <sheetName val="Rekap RAB"/>
      <sheetName val="Saluran"/>
      <sheetName val="C_2_12"/>
      <sheetName val="C_2_5"/>
      <sheetName val="C_2_15"/>
      <sheetName val="BANG TONG HOP (2)"/>
      <sheetName val="Factor"/>
      <sheetName val="unit 3"/>
      <sheetName val="trns-c1"/>
      <sheetName val="Uraian"/>
      <sheetName val="SCH2"/>
      <sheetName val="RPP01 6"/>
      <sheetName val="pricelist"/>
      <sheetName val="FORM"/>
      <sheetName val="Anls-Um"/>
      <sheetName val="Daftar Kuantitas &amp; Harga"/>
      <sheetName val="Huruf"/>
      <sheetName val="info"/>
      <sheetName val="m schedule"/>
      <sheetName val="HM.MEK."/>
      <sheetName val="STOK MAT"/>
      <sheetName val="MobAlt"/>
      <sheetName val="一発シート"/>
      <sheetName val="SubmitCal"/>
      <sheetName val="FGL"/>
      <sheetName val="Luas-Tot"/>
      <sheetName val="metode"/>
      <sheetName val="LR-OKT-06"/>
      <sheetName val="Rokan 1"/>
      <sheetName val="mg"/>
      <sheetName val="Assumptions"/>
      <sheetName val="Control Settings"/>
      <sheetName val="Dates &amp; Escalators"/>
      <sheetName val="Check Totals"/>
      <sheetName val="Har Sat"/>
      <sheetName val="Basic P"/>
      <sheetName val="DaftarHarga"/>
      <sheetName val="10"/>
      <sheetName val="5"/>
      <sheetName val="Rekap BQ-Pompong"/>
      <sheetName val="prog-mgu"/>
      <sheetName val="BANK"/>
      <sheetName val="PERS PENY"/>
      <sheetName val="RAB DC"/>
      <sheetName val="anal rinci"/>
      <sheetName val="PRICE"/>
      <sheetName val="Rek.An"/>
      <sheetName val="Ranges"/>
      <sheetName val="cons workpapers"/>
      <sheetName val="An-str(krgnyr)"/>
      <sheetName val="alt1"/>
      <sheetName val="22"/>
      <sheetName val="mat&amp;upah"/>
      <sheetName val="a-hardsc"/>
      <sheetName val="ANALISA railing"/>
      <sheetName val="적용환율"/>
      <sheetName val="SILICATE"/>
      <sheetName val="Engine"/>
      <sheetName val="HARSAT-lain"/>
      <sheetName val="HARSAT-tanah"/>
      <sheetName val="HARSAT-lhn"/>
      <sheetName val="Des_05"/>
      <sheetName val="Agst"/>
      <sheetName val="eQUIPMENT COST"/>
      <sheetName val="ub"/>
      <sheetName val="01.FA"/>
      <sheetName val="."/>
      <sheetName val="BIALANG"/>
      <sheetName val="LAIN-LAIN"/>
      <sheetName val="PRELIM"/>
      <sheetName val="402"/>
      <sheetName val="beam"/>
      <sheetName val="rab me _by owner_ "/>
      <sheetName val="BQ _by owner_"/>
      <sheetName val="rab me _fisik_"/>
      <sheetName val="KJ 2002"/>
      <sheetName val="H. Satuan Upah &amp; Bahan"/>
      <sheetName val="Analisa Satuan Pekerjaan"/>
      <sheetName val="H. Satuan Pekerjaan"/>
      <sheetName val="대비"/>
      <sheetName val="Vendor Information"/>
      <sheetName val="Tata Udara"/>
      <sheetName val="GAL.BIASA"/>
      <sheetName val="satpek"/>
      <sheetName val="IPA1"/>
      <sheetName val="A+Supl."/>
      <sheetName val="7"/>
      <sheetName val="BUL. A"/>
      <sheetName val="ANA bab 6"/>
      <sheetName val="HSD ALAT"/>
      <sheetName val="HSD BAHAN"/>
      <sheetName val="HSD UPAH "/>
      <sheetName val="7.PEK-STRUKTUR"/>
      <sheetName val="upah bahan "/>
      <sheetName val="Rinc. Harg.BHN"/>
      <sheetName val="M.Pekerjaan"/>
      <sheetName val="Ana Fin"/>
      <sheetName val="Lists"/>
      <sheetName val="Upah&amp;Bahan (2)"/>
      <sheetName val="Analisa-Harga (1F)"/>
      <sheetName val="Daf Besi"/>
      <sheetName val="RAB-3"/>
      <sheetName val="BUL"/>
      <sheetName val="ITB COST"/>
      <sheetName val="Summ"/>
      <sheetName val="TERMINAL"/>
      <sheetName val="Uraian Analisa"/>
      <sheetName val="영업소실적"/>
      <sheetName val="KALKULASI"/>
      <sheetName val="sanitair"/>
      <sheetName val="A-Pintu"/>
      <sheetName val="4.2 Public"/>
      <sheetName val="Tie Beam GN"/>
      <sheetName val="Tangga GN"/>
      <sheetName val="Anl-BM"/>
      <sheetName val="E450"/>
      <sheetName val="DAF_2"/>
      <sheetName val="A_2"/>
      <sheetName val="K3"/>
      <sheetName val="MATRL"/>
      <sheetName val="PL"/>
      <sheetName val="HDS Sipil"/>
      <sheetName val="IDLE_ALAT4"/>
      <sheetName val="ATB_pers_(2)4"/>
      <sheetName val="FOTO_PR4"/>
      <sheetName val="G_umum4"/>
      <sheetName val="SCHE_vareto4"/>
      <sheetName val="ATB_pers4"/>
      <sheetName val="BQ_diva4"/>
      <sheetName val="MAT_BARU_AC4"/>
      <sheetName val="H_Satuan5"/>
      <sheetName val="AC_+4"/>
      <sheetName val="an_ATB_G4"/>
      <sheetName val="an_AC4"/>
      <sheetName val="an_ATB_L4"/>
      <sheetName val="ATB_+4"/>
      <sheetName val="Alat_DC4"/>
      <sheetName val="Kap_Tenaga4"/>
      <sheetName val="HRG_BHN3"/>
      <sheetName val="Agregat_Halus_&amp;_Kasar3"/>
      <sheetName val="Analisa_HS3"/>
      <sheetName val="Kr_tengahDiva3"/>
      <sheetName val="B_-_Norelec3"/>
      <sheetName val="01A-_RAB3"/>
      <sheetName val="Isolasi_Luar_Dalam3"/>
      <sheetName val="Isolasi_Luar3"/>
      <sheetName val="REKAP_ARSITEKTUR_3"/>
      <sheetName val="RAB_ADMINISTRASI_PUSAT_(1)3"/>
      <sheetName val="M&amp;E_R3"/>
      <sheetName val="RAB_PERSIAPAN_3"/>
      <sheetName val="Man_Power3"/>
      <sheetName val="L3_An_H_Sat_Mob3"/>
      <sheetName val="PROTEKSI_PETIR3"/>
      <sheetName val="KABEL_FEEDER3"/>
      <sheetName val="PENRNGN_&amp;_KTK-KNTK3"/>
      <sheetName val="FIRE_FIGHTING3"/>
      <sheetName val="Master_1_03"/>
      <sheetName val="Bill_No_2_1_Cold_Water_System3"/>
      <sheetName val="Civil_Works3"/>
      <sheetName val="GASATAGG_XLS3"/>
      <sheetName val="rab_me_(by_owner)_3"/>
      <sheetName val="BQ_(by_owner)3"/>
      <sheetName val="NS_GD_UTAMA3"/>
      <sheetName val="ANAL__ME3"/>
      <sheetName val="BW_analisa_cika_20053"/>
      <sheetName val="EXTERNAL_WORK3"/>
      <sheetName val="rekap_mekanikal3"/>
      <sheetName val="Analisa___Upah3"/>
      <sheetName val="Harga_Satuan2"/>
      <sheetName val="Fill_this_out_first___6"/>
      <sheetName val="ANAL_BOW4"/>
      <sheetName val="rab_me_(fisik)3"/>
      <sheetName val="Analisa_&amp;_Upah3"/>
      <sheetName val="M_12__2_3"/>
      <sheetName val="BoQ_C43"/>
      <sheetName val="BOQ_KSN3"/>
      <sheetName val="Fill_this_out_first___7"/>
      <sheetName val="F_ALARM3"/>
      <sheetName val="1_B3"/>
      <sheetName val="STD_Lanjutan3"/>
      <sheetName val="NS_Lanjutan3"/>
      <sheetName val="Sat_Upah3"/>
      <sheetName val="Daftar_berat3"/>
      <sheetName val="Fire_Alarm3"/>
      <sheetName val="BANGUNAN_PENUNJANG3"/>
      <sheetName val="HS_Alat3"/>
      <sheetName val="HS_Upah3"/>
      <sheetName val="HS_Sub-Kon3"/>
      <sheetName val="Analisa_ME_(2)3"/>
      <sheetName val="HB_2"/>
      <sheetName val="D_&amp;_W_sizes3"/>
      <sheetName val="Cable_150kV_Ref_3"/>
      <sheetName val="MAIN_EQUIP_AC3"/>
      <sheetName val="Rekap_Prelim3"/>
      <sheetName val="bill_qty3"/>
      <sheetName val="meth_hsl_nego3"/>
      <sheetName val="Unit_Rate2"/>
      <sheetName val="BQ_Stdr_R-12"/>
      <sheetName val="sheet_22"/>
      <sheetName val="RAB_ME2"/>
      <sheetName val="An_HarSatPek2"/>
      <sheetName val="RKP_PLUMBING2"/>
      <sheetName val="ANALISA_12"/>
      <sheetName val="4-Basic_Price2"/>
      <sheetName val="NS_GD_UGD2"/>
      <sheetName val="STD_GD_UGD2"/>
      <sheetName val="Transfer_Pump2"/>
      <sheetName val="D___W_sizes3"/>
      <sheetName val="Bill_of_Qty_MEP3"/>
      <sheetName val="Pipa_(2)2"/>
      <sheetName val="Lamp_BAP2"/>
      <sheetName val="Pos_4-13"/>
      <sheetName val="RAW_MATERIALS_2"/>
      <sheetName val="COST-PERSON-J_O_2"/>
      <sheetName val="fin_pro_centers2"/>
      <sheetName val="R_A_B_2"/>
      <sheetName val="DUTCH_CONE3"/>
      <sheetName val="Rekap_Direct_Cost2"/>
      <sheetName val="Urai___Guide_Post2"/>
      <sheetName val="Met_Pas_Batu2"/>
      <sheetName val="Urai_Galian_Tanah2"/>
      <sheetName val="Met__Minor2"/>
      <sheetName val="Mat_Mek3"/>
      <sheetName val="Data_Ktr_Bupati_Tapsel2"/>
      <sheetName val="AHS_str2"/>
      <sheetName val="Perm__Test2"/>
      <sheetName val="GH_Quantity2"/>
      <sheetName val="New_MADC2"/>
      <sheetName val="Anal_Koef2"/>
      <sheetName val="Rekap_Biaya2"/>
      <sheetName val="Hydran___springkler2"/>
      <sheetName val="BQ_Arsit2"/>
      <sheetName val="Sat_Bah_&amp;_Up2"/>
      <sheetName val="D_1_2_LT-_1_~_Atap2"/>
      <sheetName val="ANALIS_13"/>
      <sheetName val="Upah_Bahan2"/>
      <sheetName val="Daftar_Upah,Bhn,&amp;_alat2"/>
      <sheetName val="Lead_Schedule2"/>
      <sheetName val="REKAP_TOTAL2"/>
      <sheetName val="Daf_12"/>
      <sheetName val="2_NSB_2"/>
      <sheetName val="2_SB2"/>
      <sheetName val="M_ITEM2"/>
      <sheetName val="BHN_Ars2"/>
      <sheetName val="7_NS_H2"/>
      <sheetName val="Daf__No____4_22"/>
      <sheetName val="BQ_struktur2"/>
      <sheetName val="Analisa_ME2"/>
      <sheetName val="REKAP_ARSITEKTUR2"/>
      <sheetName val="rincian_per_proyek2"/>
      <sheetName val="HARGA_ALAT2"/>
      <sheetName val="ETAB_12"/>
      <sheetName val="KAN__LOKAL2"/>
      <sheetName val="Terbilang_sertifikat2"/>
      <sheetName val="Bill_5_Summary2"/>
      <sheetName val="Analisa_22"/>
      <sheetName val="Upah_dan_bahan2"/>
      <sheetName val="AC_LOAD2"/>
      <sheetName val="ENC_142"/>
      <sheetName val="KH_Bahagia2"/>
      <sheetName val="Analisa_Pusaka_Jaya2"/>
      <sheetName val="Report_detil_kondisi2"/>
      <sheetName val="Bill_Of_Quantity2"/>
      <sheetName val="BGN_PENUNJANG2"/>
      <sheetName val="AN_Panel3"/>
      <sheetName val="KONTRAK_INDUK_BULANAN2"/>
      <sheetName val="Bq_Ars2"/>
      <sheetName val="Up&amp;Bhn_2"/>
      <sheetName val="H__Dasar2"/>
      <sheetName val="Sat_Alat2"/>
      <sheetName val="ANALISA_HARGA_SATUAN2"/>
      <sheetName val="Bill_4_Summary2"/>
      <sheetName val="GFA_222"/>
      <sheetName val="T-3_4_Cost_of_Equipment2"/>
      <sheetName val="An_H_Sat_Pek_Ut2"/>
      <sheetName val="Harga_Sat_Das2"/>
      <sheetName val="T-3_2_UP_Labour2"/>
      <sheetName val="T-3_3_UP_Material2"/>
      <sheetName val="Input_monthly_capex2"/>
      <sheetName val="PENJ_NERACA2"/>
      <sheetName val="CASH_FLOW2"/>
      <sheetName val="REKAP_ME2"/>
      <sheetName val="SELISIH_HARGA2"/>
      <sheetName val="struktur_tdk_dipakai2"/>
      <sheetName val="List_of_Eqp2"/>
      <sheetName val="B___Norelec2"/>
      <sheetName val="Site_Expenses2"/>
      <sheetName val="2__MVAC_R12"/>
      <sheetName val="Cover_Daf-22"/>
      <sheetName val="[Kr_tengahࡄiva_xls聝H_Satua聮2"/>
      <sheetName val="[Kr_te࡮gahࡄiva_xls聝MAT_BAR聕_AC2"/>
      <sheetName val="[Kr_tengahࡄiva࠮xls聝H_Satua聮12"/>
      <sheetName val="[Kࡲ_tengahࡄiva_xls聝Kap聟Tenaga2"/>
      <sheetName val="[Kࡲ_te࡮gahࡄiva_xls聝Ana聬isa_HS2"/>
      <sheetName val="B_-耠Nor聥lec2"/>
      <sheetName val="[Kࡲ_tengahࡄiva_xls聝5-P聥ralatan2"/>
      <sheetName val="[Kࡲ_te࡮gahࡄiva࠮xls聝Inf聯rmasi2"/>
      <sheetName val="[Kr_te࡮gahࡄiva_xls聝upahbahan2"/>
      <sheetName val="[Kr_tengahࡄiva࠮xls聝01A-_RA聂2"/>
      <sheetName val="[Kr_tengahࡄiva࠮xls聝NS_GD_U联AMA2"/>
      <sheetName val="[Kr_tengahࡄiva_xls聝Str耭Bengkel2"/>
      <sheetName val="[Kࡲ_te࡮gahࡄiva࠮xls聝ANA职_BOW2"/>
      <sheetName val="M_12__2聟2"/>
      <sheetName val="[Kࡲ_tengahࡄiva_xls聝G_SUMMARY2"/>
      <sheetName val="[Kr_tengahDiva_xls聝ANAL_HREZ2"/>
      <sheetName val="ANAL__M聅2"/>
      <sheetName val="[Kr_tengahDiva_xls聝analysis2"/>
      <sheetName val="3_3b2"/>
      <sheetName val="Sec_I_ML2"/>
      <sheetName val="Cash_Flow_bulanan2"/>
      <sheetName val="[Kr_tengah?iva_xls?H_Satua?2"/>
      <sheetName val="[Kr_te?gah?iva_xls?MAT_BAR?_AC2"/>
      <sheetName val="[Kr_tengah?iva?xls?H_Satua?12"/>
      <sheetName val="[K?_tengah?iva_xls?Kap?Tenaga2"/>
      <sheetName val="[K?_te?gah?iva_xls?Ana?isa_HS2"/>
      <sheetName val="B_-?Nor?lec2"/>
      <sheetName val="[K?_tengah?iva_xls?5-P?ralatan2"/>
      <sheetName val="[K?_te?gah?iva?xls?Inf?rmasi2"/>
      <sheetName val="[Kr_te?gah?iva_xls?upahbahan2"/>
      <sheetName val="[Kr_tengah?iva?xls?01A-_RA?2"/>
      <sheetName val="[Kr_tengah?iva?xls?NS_GD_U?AMA2"/>
      <sheetName val="[Kr_tengah?iva_xls?Str?Bengkel2"/>
      <sheetName val="[K?_te?gah?iva?xls?ANA?_BOW2"/>
      <sheetName val="M_12__2?2"/>
      <sheetName val="[K?_tengah?iva_xls?G_SUMMARY2"/>
      <sheetName val="[Kr_tengahDiva_xls?ANAL_HREZ2"/>
      <sheetName val="ANAL__M?2"/>
      <sheetName val="[Kr_tengahDiva_xls?analysis2"/>
      <sheetName val="Mat_Elk2"/>
      <sheetName val="AHS_Isolasi2"/>
      <sheetName val="Data_Sei_Belutu2"/>
      <sheetName val="610_62"/>
      <sheetName val="610_52"/>
      <sheetName val="Data_Sinabung2"/>
      <sheetName val="List_Plant2"/>
      <sheetName val="T__Cs_Log_P_III2"/>
      <sheetName val="REF_ONLY2"/>
      <sheetName val="Summary_Sheets2"/>
      <sheetName val="Price_list2"/>
      <sheetName val="ANAL_TEKNIK2"/>
      <sheetName val="bhn_FINAL2"/>
      <sheetName val="_Kr_tengahࡄiva_xls聝H_Satua聮2"/>
      <sheetName val="_Kr_te࡮gahࡄiva_xls聝MAT_BAR聕_AC2"/>
      <sheetName val="_Kr_tengahࡄiva࠮xls聝H_Satua聮12"/>
      <sheetName val="_Kࡲ_tengahࡄiva_xls聝Kap聟Tenaga2"/>
      <sheetName val="_Kࡲ_te࡮gahࡄiva_xls聝Ana聬isa_HS2"/>
      <sheetName val="_Kࡲ_tengahࡄiva_xls聝5-P聥ralatan2"/>
      <sheetName val="_Kࡲ_te࡮gahࡄiva࠮xls聝Inf聯rmasi2"/>
      <sheetName val="_Kr_te࡮gahࡄiva_xls聝upahbahan2"/>
      <sheetName val="_Kr_tengahࡄiva࠮xls聝01A-_RA聂2"/>
      <sheetName val="_Kr_tengahࡄiva࠮xls聝NS_GD_U联AMA2"/>
      <sheetName val="_Kr_tengahࡄiva_xls聝Str耭Bengkel2"/>
      <sheetName val="_Kࡲ_te࡮gahࡄiva࠮xls聝ANA职_BOW2"/>
      <sheetName val="_Kࡲ_tengahࡄiva_xls聝G_SUMMARY2"/>
      <sheetName val="_Kr_tengahDiva_xls聝ANAL_HREZ2"/>
      <sheetName val="_Kr_tengahDiva_xls聝analysis2"/>
      <sheetName val="3_Mob2"/>
      <sheetName val="TE_TS_FA_LAN_MATV2"/>
      <sheetName val="PAGE_1_2"/>
      <sheetName val="ME_Apt22"/>
      <sheetName val="Rate_Analysis2"/>
      <sheetName val="HARGA_MATERIAL2"/>
      <sheetName val="Blk_B12"/>
      <sheetName val="Pengalaman_Per"/>
      <sheetName val="II_MAIN-LOB"/>
      <sheetName val="Investment_Valuation"/>
      <sheetName val="Unit_Cost"/>
      <sheetName val="analisa_stroke"/>
      <sheetName val="Rkp_Total"/>
      <sheetName val="Harsat_Bahan"/>
      <sheetName val="Appendix_2(SatDas)"/>
      <sheetName val="daftar_analisa"/>
      <sheetName val="Sumber_Daya"/>
      <sheetName val="Currency_Rate"/>
      <sheetName val="List_Material"/>
      <sheetName val="On_Time"/>
      <sheetName val="Analisa_Harga"/>
      <sheetName val="Ｎｏ_13"/>
      <sheetName val="Analisa_HSP"/>
      <sheetName val="Galian_1"/>
      <sheetName val="Basic_alat"/>
      <sheetName val="Basic_bahan"/>
      <sheetName val="Basic_upah"/>
      <sheetName val="Analisa_(ok)"/>
      <sheetName val="Kuantitas_&amp;_Harga"/>
      <sheetName val="Master_Edit"/>
      <sheetName val="1_2"/>
      <sheetName val="ELEC_STIS"/>
      <sheetName val="Div_1"/>
      <sheetName val="Form_4,5,6"/>
      <sheetName val="UPAH_BAHAN_ARST"/>
      <sheetName val="Data_Pendukung"/>
      <sheetName val="Basic_Price"/>
      <sheetName val="PL_(MONTHLY)"/>
      <sheetName val="_Kr_tengah_iva_xls_H_Satua_"/>
      <sheetName val="_Kr_te_gah_iva_xls_MAT_BAR__AC"/>
      <sheetName val="_Kr_tengah_iva_xls_H_Satua_1"/>
      <sheetName val="_K__tengah_iva_xls_Kap_Tenaga"/>
      <sheetName val="_K__te_gah_iva_xls_Ana_isa_HS"/>
      <sheetName val="B_-_Nor_lec"/>
      <sheetName val="_K__tengah_iva_xls_5-P_ralatan"/>
      <sheetName val="_K__te_gah_iva_xls_Inf_rmasi"/>
      <sheetName val="_Kr_te_gah_iva_xls_upahbahan"/>
      <sheetName val="_Kr_tengah_iva_xls_01A-_RA_"/>
      <sheetName val="_Kr_tengah_iva_xls_NS_GD_U_AMA"/>
      <sheetName val="_Kr_tengah_iva_xls_Str_Bengkel"/>
      <sheetName val="_K__te_gah_iva_xls_ANA__BOW"/>
      <sheetName val="_K__tengah_iva_xls_G_SUMMARY"/>
      <sheetName val="_Kr_tengahDiva_xls_ANAL_HREZ"/>
      <sheetName val="ANAL__M_"/>
      <sheetName val="_Kr_tengahDiva_xls_analysis"/>
      <sheetName val="7_공정표"/>
      <sheetName val="TOTAL_Agustus"/>
      <sheetName val="DAF_ALAT"/>
      <sheetName val="Vendor_Information"/>
      <sheetName val="M_Pekerjaan"/>
      <sheetName val="Analisa_Upah_&amp;_Bahan_Plum"/>
      <sheetName val="Upah&amp;Bahan_(2)"/>
      <sheetName val="Analisa-Harga_(1F)"/>
      <sheetName val="List_PlaÈ"/>
      <sheetName val="Daf_Besi"/>
      <sheetName val="ITB_COST"/>
      <sheetName val="List Pla"/>
      <sheetName val="Rekap-link"/>
      <sheetName val="HSAT"/>
      <sheetName val="AnProd"/>
      <sheetName val="Rencana _2_"/>
      <sheetName val="TA"/>
      <sheetName val="8LT 12"/>
      <sheetName val="LoTA"/>
      <sheetName val="BILL"/>
      <sheetName val="GeneralInfo"/>
      <sheetName val="Marshal"/>
      <sheetName val="ana pt"/>
      <sheetName val="Anl.2s.d4e"/>
      <sheetName val="DafHrgSatuan"/>
      <sheetName val="AnBiaya OperasionalAlat"/>
      <sheetName val="u.aLAT"/>
      <sheetName val="HARI"/>
      <sheetName val="hrg sat"/>
      <sheetName val="ALATSEWA"/>
      <sheetName val="terbilang1"/>
      <sheetName val="JAD-PEL"/>
      <sheetName val="BANTU"/>
      <sheetName val="TAGIHAN"/>
      <sheetName val="Material-List,mekanikal"/>
      <sheetName val="Detail"/>
      <sheetName val="EL"/>
      <sheetName val="Villa A"/>
      <sheetName val="Bunga"/>
      <sheetName val="Mark-up"/>
      <sheetName val="HRG BAHAN _ UPAH okk"/>
      <sheetName val="HRG BAHAN &amp; UPAH okk"/>
      <sheetName val="Analis Kusen okk"/>
      <sheetName val="BQ-IABK"/>
      <sheetName val="CASHFLOW FORECAST"/>
      <sheetName val="rab g. menara pengawas"/>
      <sheetName val="tabel pnganan mslh"/>
      <sheetName val="BQ-E20-02(Rp)"/>
      <sheetName val="Price of Equip"/>
      <sheetName val="chemcal"/>
      <sheetName val="ANPRO"/>
      <sheetName val="L_O&amp;O"/>
      <sheetName val="notasi"/>
      <sheetName val="HASAT DASAR"/>
      <sheetName val="Cont"/>
      <sheetName val="Bhn_upah"/>
      <sheetName val="billed"/>
      <sheetName val="COST TOGO"/>
      <sheetName val="report"/>
      <sheetName val="antisipasi"/>
      <sheetName val="H Satuan Dasar"/>
      <sheetName val="perbhn"/>
      <sheetName val="waktu"/>
      <sheetName val="128+800"/>
      <sheetName val="LINK-MAST. BASIC PRICE"/>
      <sheetName val="FP"/>
      <sheetName val="PLB"/>
      <sheetName val="Price of Mat"/>
      <sheetName val="RAB Ekstern"/>
      <sheetName val="岩性"/>
      <sheetName val="OFFICE 2 LT"/>
      <sheetName val="data profit"/>
      <sheetName val="0504"/>
      <sheetName val="profit"/>
      <sheetName val="sumpro"/>
      <sheetName val="srt"/>
      <sheetName val="Mob"/>
      <sheetName val="Daftar Paket"/>
      <sheetName val="D.1.7"/>
      <sheetName val="D.1.5"/>
      <sheetName val="D.2.3"/>
      <sheetName val="D.2.2"/>
      <sheetName val="Cost_BD_Steel"/>
      <sheetName val="SCH_GG &amp; SAS"/>
      <sheetName val="Data Base List"/>
      <sheetName val="CAB 2"/>
      <sheetName val="Anal Alat Type II A"/>
      <sheetName val="BOQ EM"/>
      <sheetName val="Field DCPT"/>
      <sheetName val="BOQ+BTL"/>
      <sheetName val="(htp@.. "/>
      <sheetName val="RUMUS"/>
      <sheetName val="Koef"/>
      <sheetName val="PRODALAT"/>
      <sheetName val="SAT UPAH RAPI"/>
      <sheetName val="RAB (A) (2)"/>
      <sheetName val="CHIPPING"/>
      <sheetName val="Daf.Biaya sewa alat"/>
      <sheetName val="rekap-ans"/>
      <sheetName val="Supl.X"/>
      <sheetName val="DU&amp;B"/>
      <sheetName val="HSLAIN-LAIN"/>
      <sheetName val="An. HS"/>
      <sheetName val="K210"/>
      <sheetName val="NK"/>
      <sheetName val="3-DIV2"/>
      <sheetName val="RAB TTB_ADM8"/>
      <sheetName val="RAPA"/>
      <sheetName val="ANALISA GRS TENGAH"/>
      <sheetName val="RAB 1"/>
      <sheetName val="RAB 2"/>
      <sheetName val="RAB 3"/>
      <sheetName val="Urai _Resap pengikat"/>
      <sheetName val="HSU 2016"/>
      <sheetName val="reinforce"/>
      <sheetName val="Schedule(overall)"/>
      <sheetName val="DAF-HARSAT"/>
      <sheetName val="_Kr tengahDiva.xls聝analysi"/>
      <sheetName val="Goodwill Calculation"/>
      <sheetName val="sort2"/>
      <sheetName val="H_ Dasar"/>
      <sheetName val="Urugan Pasir"/>
      <sheetName val="ANALISA EL DAN ELC"/>
      <sheetName val="Unit Price"/>
      <sheetName val="2"/>
      <sheetName val="4"/>
      <sheetName val="1"/>
      <sheetName val="modal"/>
      <sheetName val="ANALIS-ALAT"/>
      <sheetName val="AN-HSD"/>
      <sheetName val="AN-Agregat"/>
      <sheetName val="ANALISA-MOB"/>
      <sheetName val="sai"/>
      <sheetName val="Luas"/>
      <sheetName val="HSP LT BS"/>
      <sheetName val="BAHAN MKNL"/>
      <sheetName val="Rencana Anggaran Biaya"/>
      <sheetName val="Mobilisasi (2)"/>
      <sheetName val="3-DIV4"/>
      <sheetName val="Data Umum Penawaran"/>
      <sheetName val="Pekerjaan"/>
      <sheetName val="ANALHASA"/>
      <sheetName val="Anas"/>
      <sheetName val="chitimc"/>
      <sheetName val="dongia (2)"/>
      <sheetName val="LKVL-CK-HT-GD1"/>
      <sheetName val="gtrinh"/>
      <sheetName val="THPDMoi  (2)"/>
      <sheetName val="lam-moi"/>
      <sheetName val="6"/>
      <sheetName val="sched-induk-(Th.2008 5M)"/>
      <sheetName val="5-Ur-ALAT"/>
      <sheetName val="4-Basic Price-Upah"/>
      <sheetName val="PNT"/>
      <sheetName val="REKAP Tbh"/>
      <sheetName val="DAF.HRG"/>
      <sheetName val="K"/>
      <sheetName val="Analisa Upah _ Bahan Plum"/>
      <sheetName val="DATA BASE"/>
      <sheetName val="Standby Alat"/>
      <sheetName val="LAP_ HARIAN"/>
      <sheetName val="ALS4"/>
      <sheetName val="ALS1"/>
      <sheetName val="ALS5"/>
      <sheetName val="ALS3"/>
      <sheetName val="ANALISA SBU"/>
      <sheetName val="ANL K"/>
      <sheetName val="harsat sdy"/>
      <sheetName val="SPK"/>
      <sheetName val="LP-IDR"/>
      <sheetName val="MB"/>
      <sheetName val="Metod TWR"/>
      <sheetName val="Hargamat"/>
      <sheetName val="견적기준"/>
      <sheetName val="RAB AR&amp;STR"/>
      <sheetName val="HargaDasar"/>
      <sheetName val="Tanaman"/>
      <sheetName val="Dash"/>
      <sheetName val="AnalisaSIPIL RIIL RAP"/>
      <sheetName val="ANALI.PP"/>
      <sheetName val="HARST"/>
      <sheetName val="Harga S Dasar UNTUK IDISI"/>
      <sheetName val="inst.pemrintah"/>
      <sheetName val="Rekap "/>
      <sheetName val="BAHAN~"/>
      <sheetName val="HRG"/>
      <sheetName val="DATUM"/>
      <sheetName val="BQ-Tenis"/>
      <sheetName val="BOQ_Aula"/>
      <sheetName val="james's"/>
      <sheetName val="공사내역"/>
      <sheetName val="41,9&amp;36,3"/>
      <sheetName val="hsat-SD"/>
      <sheetName val="an-satuan"/>
      <sheetName val="Rekap-SD"/>
      <sheetName val="HRG- UPAH"/>
      <sheetName val="Harsat Bahan "/>
      <sheetName val="lt. dasar"/>
      <sheetName val="FINAL SUM"/>
      <sheetName val="Manpower"/>
      <sheetName val="Equipt,Tools&amp;Cons"/>
      <sheetName val="B-P"/>
      <sheetName val="_Kr_te_gah_iva_xls_MAT_BAR__AC1"/>
      <sheetName val="_Kr_tengah_iva_xls_H_Satua_11"/>
      <sheetName val="_K__tengah_iva_xls_Kap_Tenaga1"/>
      <sheetName val="_K__te_gah_iva_xls_Ana_isa_HS1"/>
      <sheetName val="B_-_Nor_lec1"/>
      <sheetName val="_K__tengah_iva_xls_5-P_ralatan1"/>
      <sheetName val="_K__te_gah_iva_xls_Inf_rmasi1"/>
      <sheetName val="_Kr_te_gah_iva_xls_upahbahan1"/>
      <sheetName val="_Kr_tengah_iva_xls_01A-_RA_1"/>
      <sheetName val="_Kr_tengah_iva_xls_NS_GD_U_AMA1"/>
      <sheetName val="_Kr_tengah_iva_xls_Str_Bengkel1"/>
      <sheetName val="_K__te_gah_iva_xls_ANA__BOW1"/>
      <sheetName val="_K__tengah_iva_xls_G_SUMMARY1"/>
      <sheetName val="_Kr_tengahDiva_xls_ANAL_HREZ1"/>
      <sheetName val="ANAL__M_1"/>
      <sheetName val="_Kr_tengahDiva_xls_analysis1"/>
      <sheetName val="AN.BIAYA MAKAN"/>
      <sheetName val="skenario"/>
      <sheetName val="REKAP GROSS"/>
      <sheetName val="PB(B)"/>
      <sheetName val="pipa32"/>
      <sheetName val="ALT"/>
      <sheetName val="Analisa Alat"/>
      <sheetName val="Dftr Isi"/>
      <sheetName val="Por"/>
      <sheetName val="UOA"/>
      <sheetName val="DbCost"/>
      <sheetName val="brd2"/>
      <sheetName val="Harga Bahan"/>
      <sheetName val="Internal AFE Form 2 "/>
      <sheetName val="asumsi"/>
      <sheetName val="skets"/>
      <sheetName val="Foundation"/>
      <sheetName val="Rekap Anl"/>
      <sheetName val="Bhn+Uph"/>
      <sheetName val="GRAFIK "/>
      <sheetName val="An-Sipil"/>
      <sheetName val="ANALISA BANGLI"/>
      <sheetName val="sh健et 2"/>
      <sheetName val="B"/>
      <sheetName val="lkalibrasi BENENAIN"/>
      <sheetName val="Satuan"/>
      <sheetName val="L. Hr"/>
      <sheetName val="3-DIV3"/>
      <sheetName val="F"/>
      <sheetName val="I"/>
      <sheetName val="s.g.exx"/>
      <sheetName val="AHS all"/>
      <sheetName val="dt-bum"/>
      <sheetName val="DB"/>
      <sheetName val="LEMBAR3"/>
      <sheetName val="LEMBAR1"/>
      <sheetName val="LEMBAR2"/>
      <sheetName val="LEMBAR4"/>
      <sheetName val="LEMBAR5"/>
      <sheetName val="Amortization Table"/>
      <sheetName val="Currencies"/>
      <sheetName val="BULAN 1"/>
      <sheetName val="Analisa SNI STANDART "/>
      <sheetName val="BIIL_ASLI"/>
      <sheetName val="Q'ty_per_m"/>
      <sheetName val="ANALISA_PEK_UMUM"/>
      <sheetName val="Daftar_Kuantitas_&amp;_Harga"/>
      <sheetName val="Har_Sat"/>
      <sheetName val="500kV_BOQ"/>
      <sheetName val="Data_Tower"/>
      <sheetName val="Daftar_Upah"/>
      <sheetName val="Sum_IF"/>
      <sheetName val="Uraian_Analisa"/>
      <sheetName val="Speck_ARSITEK"/>
      <sheetName val="Stden_center"/>
      <sheetName val="BQ__by_owner_"/>
      <sheetName val="RPP01_6"/>
      <sheetName val="m_schedule"/>
      <sheetName val="HM_MEK_"/>
      <sheetName val="STOK_MAT"/>
      <sheetName val="_Kr_tengahDiva_xls聝analysi蕈"/>
      <sheetName val="ANALISA_railing"/>
      <sheetName val="Control_Settings"/>
      <sheetName val="Dates_&amp;_Escalators"/>
      <sheetName val="Check_Totals"/>
      <sheetName val="Rekap_BQ-Pompong"/>
      <sheetName val="PERS_PENY"/>
      <sheetName val="RAB_DC"/>
      <sheetName val="anal_rinci"/>
      <sheetName val="Rek_An"/>
      <sheetName val="hrg_sat"/>
      <sheetName val="BANG_TONG_HOP_(2)"/>
      <sheetName val="BQ_Mekanikal"/>
      <sheetName val="BUL__A"/>
      <sheetName val="rab_me__by_owner__"/>
      <sheetName val="rab_me__fisik_"/>
      <sheetName val="_"/>
      <sheetName val="Assumption_&amp;_Dashboard_"/>
      <sheetName val="SAT_UPH_BHN"/>
      <sheetName val="hrg-sat_pek"/>
      <sheetName val="Lt_1"/>
      <sheetName val="GRADE SKALA"/>
      <sheetName val="MASTER DATA"/>
      <sheetName val="Muh Akhir"/>
      <sheetName val="chandra"/>
      <sheetName val="Gerson"/>
      <sheetName val="Eko"/>
      <sheetName val="manda"/>
      <sheetName val="Panimba"/>
      <sheetName val="Chandra Prabowo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ANALISA GRS kota"/>
      <sheetName val="Elektrikal"/>
      <sheetName val="Spr-Mnt"/>
      <sheetName val="Bahan Upah"/>
      <sheetName val="Hit Vol Str Jambi"/>
      <sheetName val="Klm-Mnl"/>
      <sheetName val="daftar"/>
      <sheetName val="SORT"/>
      <sheetName val="Daf.Dasar Upah&amp;Bahan"/>
      <sheetName val=" INCOME STATEMENT (2)"/>
      <sheetName val="Order"/>
      <sheetName val="Schedule"/>
      <sheetName val="Schedule OK Status"/>
      <sheetName val="MT_an"/>
      <sheetName val=" BoQ Green Field option 1"/>
      <sheetName val="ANA bab 2"/>
      <sheetName val="PL-2"/>
      <sheetName val="Tax"/>
      <sheetName val="Ex_Rate"/>
      <sheetName val="extern"/>
      <sheetName val="61004"/>
      <sheetName val="BGT 07"/>
      <sheetName val="Daf Harga Satuan"/>
      <sheetName val="Uraian Upah"/>
      <sheetName val="PLANT"/>
      <sheetName val="Rekap BBM"/>
      <sheetName val="ATB"/>
      <sheetName val="LNPB-2"/>
      <sheetName val="H-Dasar"/>
      <sheetName val="61008"/>
      <sheetName val="RINCI"/>
      <sheetName val="_Kr tengahDiva.xls聝analysi뷈"/>
      <sheetName val="_Kr tengahDiva.xls聝analysi飈"/>
      <sheetName val="_Kr tengahDiva.xls聝analysi_x0000_"/>
      <sheetName val="_Kr tengahDiva.xls聝analysi鷸"/>
      <sheetName val="_Kr tengahDiva.xls聝analysi闀"/>
      <sheetName val="_Kr tengahDiva.xls聝analysi_x0005_"/>
      <sheetName val="_Kr tengahDiva.xls聝analysi魈"/>
      <sheetName val="DW"/>
      <sheetName val="STR(CANCEL)"/>
      <sheetName val="Sat_Bahu"/>
      <sheetName val="Analys"/>
      <sheetName val="civil-work"/>
      <sheetName val="Watertank"/>
      <sheetName val="F-JKM"/>
      <sheetName val="Hopf"/>
      <sheetName val="BQBAS"/>
      <sheetName val="Lab E (FKU)"/>
      <sheetName val="BILL OF QUAN"/>
      <sheetName val="AWAL"/>
      <sheetName val="Dist_analys"/>
      <sheetName val="HD ALAT"/>
      <sheetName val="HD BAHAN"/>
      <sheetName val="Hrg Satuan &amp; Upah"/>
      <sheetName val="Daya"/>
      <sheetName val="RESOURCES"/>
      <sheetName val="DINDING"/>
      <sheetName val="Jenjang_Eselon"/>
      <sheetName val="MAJOR"/>
      <sheetName val="urain teknis"/>
      <sheetName val="Concrete"/>
      <sheetName val="2200-3500"/>
      <sheetName val="6175-6450"/>
      <sheetName val="6475-6575"/>
      <sheetName val="Hrg.Sat"/>
      <sheetName val="MAPP"/>
      <sheetName val="Tambahan Biaro"/>
      <sheetName val="Bill 2.1 Basement 41 "/>
      <sheetName val="_Kr tengahDiva.xls聝analysi"/>
      <sheetName val="upah.bahan.alat"/>
      <sheetName val="analisa.K"/>
      <sheetName val="daftarkuantitas"/>
      <sheetName val=" MINGGUAN"/>
      <sheetName val="analbahan"/>
      <sheetName val="petunjuk"/>
      <sheetName val="HAR_INI"/>
      <sheetName val="HAR_LALU"/>
      <sheetName val="harian"/>
      <sheetName val="3-DIV5"/>
      <sheetName val="AnalisaSIPIL RIIL"/>
      <sheetName val="HARGA SAT"/>
      <sheetName val="Lau Luhung"/>
      <sheetName val="RBP-5"/>
      <sheetName val="DRUP (ASLI)"/>
      <sheetName val="DC"/>
      <sheetName val="sch"/>
      <sheetName val="Appendix 2(SatDas´"/>
      <sheetName val="IDLE_ALAT5"/>
      <sheetName val="ATB_pers_(2)5"/>
      <sheetName val="FOTO_PR5"/>
      <sheetName val="G_umum5"/>
      <sheetName val="SCHE_vareto5"/>
      <sheetName val="ATB_pers5"/>
      <sheetName val="BQ_diva5"/>
      <sheetName val="MAT_BARU_AC5"/>
      <sheetName val="H_Satuan6"/>
      <sheetName val="AC_+5"/>
      <sheetName val="an_ATB_G5"/>
      <sheetName val="an_AC5"/>
      <sheetName val="an_ATB_L5"/>
      <sheetName val="ATB_+5"/>
      <sheetName val="Alat_DC5"/>
      <sheetName val="Kap_Tenaga5"/>
      <sheetName val="HRG_BHN4"/>
      <sheetName val="Agregat_Halus_&amp;_Kasar4"/>
      <sheetName val="Analisa_HS4"/>
      <sheetName val="bill_qty4"/>
      <sheetName val="meth_hsl_nego4"/>
      <sheetName val="Perm__Test3"/>
      <sheetName val="Kr_tengahDiva4"/>
      <sheetName val="Isolasi_Luar_Dalam4"/>
      <sheetName val="Isolasi_Luar4"/>
      <sheetName val="GASATAGG_XLS4"/>
      <sheetName val="ANAL_BOW5"/>
      <sheetName val="EXTERNAL_WORK4"/>
      <sheetName val="B_-_Norelec4"/>
      <sheetName val="L3_An_H_Sat_Mob4"/>
      <sheetName val="rab_me_(by_owner)_4"/>
      <sheetName val="BQ_(by_owner)4"/>
      <sheetName val="rab_me_(fisik)4"/>
      <sheetName val="Man_Power4"/>
      <sheetName val="01A-_RAB4"/>
      <sheetName val="rekap_mekanikal4"/>
      <sheetName val="Analisa___Upah4"/>
      <sheetName val="Analisa_&amp;_Upah4"/>
      <sheetName val="M_12__2_4"/>
      <sheetName val="ANAL__ME4"/>
      <sheetName val="BW_analisa_cika_20054"/>
      <sheetName val="M&amp;E_R4"/>
      <sheetName val="RAB_PERSIAPAN_4"/>
      <sheetName val="Fill_this_out_first___8"/>
      <sheetName val="D_&amp;_W_sizes4"/>
      <sheetName val="GH_Quantity3"/>
      <sheetName val="KAN__LOKAL3"/>
      <sheetName val="REKAP_ARSITEKTUR_4"/>
      <sheetName val="RAB_ADMINISTRASI_PUSAT_(1)4"/>
      <sheetName val="PROTEKSI_PETIR4"/>
      <sheetName val="KABEL_FEEDER4"/>
      <sheetName val="PENRNGN_&amp;_KTK-KNTK4"/>
      <sheetName val="NS_GD_UTAMA4"/>
      <sheetName val="Bill_No_2_1_Cold_Water_System4"/>
      <sheetName val="Civil_Works4"/>
      <sheetName val="1_B4"/>
      <sheetName val="FIRE_FIGHTING4"/>
      <sheetName val="Master_1_04"/>
      <sheetName val="BOQ_KSN4"/>
      <sheetName val="HS_Alat4"/>
      <sheetName val="HS_Upah4"/>
      <sheetName val="HS_Sub-Kon4"/>
      <sheetName val="Analisa_ME_(2)4"/>
      <sheetName val="Sat_Upah4"/>
      <sheetName val="Fill_this_out_first___9"/>
      <sheetName val="BoQ_C44"/>
      <sheetName val="HARGA_ALAT3"/>
      <sheetName val="ETAB_13"/>
      <sheetName val="BANGUNAN_PENUNJANG4"/>
      <sheetName val="F_ALARM4"/>
      <sheetName val="STD_Lanjutan4"/>
      <sheetName val="NS_Lanjutan4"/>
      <sheetName val="HB_3"/>
      <sheetName val="Unit_Rate3"/>
      <sheetName val="BQ_Stdr_R-13"/>
      <sheetName val="Transfer_Pump3"/>
      <sheetName val="Daftar_berat4"/>
      <sheetName val="Fire_Alarm4"/>
      <sheetName val="D___W_sizes4"/>
      <sheetName val="Bill_of_Qty_MEP4"/>
      <sheetName val="Cable_150kV_Ref_4"/>
      <sheetName val="Harga_Satuan3"/>
      <sheetName val="sheet_23"/>
      <sheetName val="RAB_ME3"/>
      <sheetName val="RAW_MATERIALS_3"/>
      <sheetName val="COST-PERSON-J_O_3"/>
      <sheetName val="Pipa_(2)3"/>
      <sheetName val="Lamp_BAP3"/>
      <sheetName val="Pos_4-14"/>
      <sheetName val="Rekap_Prelim4"/>
      <sheetName val="Mat_Mek4"/>
      <sheetName val="Analisa_ME3"/>
      <sheetName val="MAIN_EQUIP_AC4"/>
      <sheetName val="Upah_Bahan3"/>
      <sheetName val="DUTCH_CONE4"/>
      <sheetName val="Rekap_Direct_Cost3"/>
      <sheetName val="Urai___Guide_Post3"/>
      <sheetName val="Met_Pas_Batu3"/>
      <sheetName val="Urai_Galian_Tanah3"/>
      <sheetName val="Met__Minor3"/>
      <sheetName val="NS_GD_UGD3"/>
      <sheetName val="STD_GD_UGD3"/>
      <sheetName val="RKP_PLUMBING3"/>
      <sheetName val="ANALISA_13"/>
      <sheetName val="4-Basic_Price3"/>
      <sheetName val="Daf__No____4_23"/>
      <sheetName val="BQ_Arsit3"/>
      <sheetName val="An_HarSatPek3"/>
      <sheetName val="Sat_Bah_&amp;_Up3"/>
      <sheetName val="AHS_str3"/>
      <sheetName val="T-3_4_Cost_of_Equipment3"/>
      <sheetName val="fin_pro_centers3"/>
      <sheetName val="R_A_B_3"/>
      <sheetName val="Data_Ktr_Bupati_Tapsel3"/>
      <sheetName val="Lead_Schedule3"/>
      <sheetName val="New_MADC3"/>
      <sheetName val="REKAP_ARSITEKTUR3"/>
      <sheetName val="rincian_per_proyek3"/>
      <sheetName val="BQ_struktur3"/>
      <sheetName val="ANALIS_14"/>
      <sheetName val="An_H_Sat_Pek_Ut3"/>
      <sheetName val="Harga_Sat_Das3"/>
      <sheetName val="Analisa_23"/>
      <sheetName val="Upah_dan_bahan3"/>
      <sheetName val="T-3_2_UP_Labour3"/>
      <sheetName val="T-3_3_UP_Material3"/>
      <sheetName val="Bill_5_Summary3"/>
      <sheetName val="Daf_13"/>
      <sheetName val="ENC_143"/>
      <sheetName val="Daftar_Upah,Bhn,&amp;_alat3"/>
      <sheetName val="Anal_Koef3"/>
      <sheetName val="Rekap_Biaya3"/>
      <sheetName val="KH_Bahagia3"/>
      <sheetName val="Analisa_Pusaka_Jaya3"/>
      <sheetName val="Hydran___springkler3"/>
      <sheetName val="Report_detil_kondisi3"/>
      <sheetName val="ANALISA_HARGA_SATUAN3"/>
      <sheetName val="REKAP_TOTAL3"/>
      <sheetName val="2_NSB_3"/>
      <sheetName val="2_SB3"/>
      <sheetName val="M_ITEM3"/>
      <sheetName val="BHN_Ars3"/>
      <sheetName val="7_NS_H3"/>
      <sheetName val="D_1_2_LT-_1_~_Atap3"/>
      <sheetName val="Terbilang_sertifikat3"/>
      <sheetName val="Input_monthly_capex3"/>
      <sheetName val="TE_TS_FA_LAN_MATV3"/>
      <sheetName val="AC_LOAD3"/>
      <sheetName val="Bill_Of_Quantity3"/>
      <sheetName val="BGN_PENUNJANG3"/>
      <sheetName val="AN_Panel4"/>
      <sheetName val="Bq_Ars3"/>
      <sheetName val="KONTRAK_INDUK_BULANAN3"/>
      <sheetName val="Up&amp;Bhn_3"/>
      <sheetName val="H__Dasar3"/>
      <sheetName val="Sat_Alat3"/>
      <sheetName val="PENJ_NERACA3"/>
      <sheetName val="CASH_FLOW3"/>
      <sheetName val="struktur_tdk_dipakai3"/>
      <sheetName val="Appendix_2(SatDas)1"/>
      <sheetName val="List_of_Eqp3"/>
      <sheetName val="Bill_4_Summary3"/>
      <sheetName val="GFA_223"/>
      <sheetName val="REKAP_ME3"/>
      <sheetName val="SELISIH_HARGA3"/>
      <sheetName val="B___Norelec3"/>
      <sheetName val="Site_Expenses3"/>
      <sheetName val="2__MVAC_R13"/>
      <sheetName val="Cover_Daf-23"/>
      <sheetName val="3_3b3"/>
      <sheetName val="[Kr_tengahࡄiva_xls聝H_Satua聮3"/>
      <sheetName val="[Kr_te࡮gahࡄiva_xls聝MAT_BAR聕_AC3"/>
      <sheetName val="[Kr_tengahࡄiva࠮xls聝H_Satua聮13"/>
      <sheetName val="[Kࡲ_tengahࡄiva_xls聝Kap聟Tenaga3"/>
      <sheetName val="[Kࡲ_te࡮gahࡄiva_xls聝Ana聬isa_HS3"/>
      <sheetName val="B_-耠Nor聥lec3"/>
      <sheetName val="[Kࡲ_tengahࡄiva_xls聝5-P聥ralatan3"/>
      <sheetName val="[Kࡲ_te࡮gahࡄiva࠮xls聝Inf聯rmasi3"/>
      <sheetName val="[Kr_te࡮gahࡄiva_xls聝upahbahan3"/>
      <sheetName val="[Kr_tengahࡄiva࠮xls聝01A-_RA聂3"/>
      <sheetName val="[Kr_tengahࡄiva࠮xls聝NS_GD_U联AMA3"/>
      <sheetName val="[Kr_tengahࡄiva_xls聝Str耭Bengkel3"/>
      <sheetName val="[Kࡲ_te࡮gahࡄiva࠮xls聝ANA职_BOW3"/>
      <sheetName val="M_12__2聟3"/>
      <sheetName val="[Kࡲ_tengahࡄiva_xls聝G_SUMMARY3"/>
      <sheetName val="[Kr_tengahDiva_xls聝ANAL_HREZ3"/>
      <sheetName val="ANAL__M聅3"/>
      <sheetName val="[Kr_tengahDiva_xls聝analysis3"/>
      <sheetName val="[Kr_tengah?iva_xls?H_Satua?3"/>
      <sheetName val="[Kr_te?gah?iva_xls?MAT_BAR?_AC3"/>
      <sheetName val="[Kr_tengah?iva?xls?H_Satua?13"/>
      <sheetName val="[K?_tengah?iva_xls?Kap?Tenaga3"/>
      <sheetName val="[K?_te?gah?iva_xls?Ana?isa_HS3"/>
      <sheetName val="B_-?Nor?lec3"/>
      <sheetName val="[K?_tengah?iva_xls?5-P?ralatan3"/>
      <sheetName val="[K?_te?gah?iva?xls?Inf?rmasi3"/>
      <sheetName val="[Kr_te?gah?iva_xls?upahbahan3"/>
      <sheetName val="[Kr_tengah?iva?xls?01A-_RA?3"/>
      <sheetName val="[Kr_tengah?iva?xls?NS_GD_U?AMA3"/>
      <sheetName val="[Kr_tengah?iva_xls?Str?Bengkel3"/>
      <sheetName val="[K?_te?gah?iva?xls?ANA?_BOW3"/>
      <sheetName val="M_12__2?3"/>
      <sheetName val="[K?_tengah?iva_xls?G_SUMMARY3"/>
      <sheetName val="[Kr_tengahDiva_xls?ANAL_HREZ3"/>
      <sheetName val="ANAL__M?3"/>
      <sheetName val="[Kr_tengahDiva_xls?analysis3"/>
      <sheetName val="Sec_I_ML3"/>
      <sheetName val="Cash_Flow_bulanan3"/>
      <sheetName val="daftar_analisa1"/>
      <sheetName val="List_Plant3"/>
      <sheetName val="ANAL_TEKNIK3"/>
      <sheetName val="bhn_FINAL3"/>
      <sheetName val="Mat_Elk3"/>
      <sheetName val="AHS_Isolasi3"/>
      <sheetName val="Data_Sei_Belutu3"/>
      <sheetName val="610_63"/>
      <sheetName val="610_53"/>
      <sheetName val="Data_Sinabung3"/>
      <sheetName val="REF_ONLY3"/>
      <sheetName val="Investment_Valuation1"/>
      <sheetName val="Rate_Analysis3"/>
      <sheetName val="Summary_Sheets3"/>
      <sheetName val="T__Cs_Log_P_III3"/>
      <sheetName val="3_Mob3"/>
      <sheetName val="Analisa_HSP1"/>
      <sheetName val="Galian_11"/>
      <sheetName val="Analisa_(ok)1"/>
      <sheetName val="analisa_stroke1"/>
      <sheetName val="_Kr_tengahࡄiva_xls聝H_Satua聮3"/>
      <sheetName val="_Kr_te࡮gahࡄiva_xls聝MAT_BAR聕_AC3"/>
      <sheetName val="_Kr_tengahࡄiva࠮xls聝H_Satua聮13"/>
      <sheetName val="_Kࡲ_tengahࡄiva_xls聝Kap聟Tenaga3"/>
      <sheetName val="_Kࡲ_te࡮gahࡄiva_xls聝Ana聬isa_HS3"/>
      <sheetName val="_Kࡲ_tengahࡄiva_xls聝5-P聥ralatan3"/>
      <sheetName val="_Kࡲ_te࡮gahࡄiva࠮xls聝Inf聯rmasi3"/>
      <sheetName val="_Kr_te࡮gahࡄiva_xls聝upahbahan3"/>
      <sheetName val="_Kr_tengahࡄiva࠮xls聝01A-_RA聂3"/>
      <sheetName val="_Kr_tengahࡄiva࠮xls聝NS_GD_U联AMA3"/>
      <sheetName val="_Kr_tengahࡄiva_xls聝Str耭Bengkel3"/>
      <sheetName val="_Kࡲ_te࡮gahࡄiva࠮xls聝ANA职_BOW3"/>
      <sheetName val="_Kࡲ_tengahࡄiva_xls聝G_SUMMARY3"/>
      <sheetName val="_Kr_tengahDiva_xls聝ANAL_HREZ3"/>
      <sheetName val="_Kr_tengahDiva_xls聝analysis3"/>
      <sheetName val="Currency_Rate1"/>
      <sheetName val="Kuantitas_&amp;_Harga1"/>
      <sheetName val="Sumber_Daya1"/>
      <sheetName val="Analisa_Harga1"/>
      <sheetName val="Price_list3"/>
      <sheetName val="PAGE_1_3"/>
      <sheetName val="ME_Apt23"/>
      <sheetName val="HARGA_MATERIAL3"/>
      <sheetName val="Blk_B13"/>
      <sheetName val="Pengalaman_Per1"/>
      <sheetName val="Master_Edit1"/>
      <sheetName val="1_21"/>
      <sheetName val="ELEC_STIS1"/>
      <sheetName val="Harsat_Bahan1"/>
      <sheetName val="II_MAIN-LOB1"/>
      <sheetName val="Ｎｏ_131"/>
      <sheetName val="Rkp_Total1"/>
      <sheetName val="Unit_Cost1"/>
      <sheetName val="On_Time1"/>
      <sheetName val="List_Material1"/>
      <sheetName val="Div_11"/>
      <sheetName val="Form_4,5,61"/>
      <sheetName val="PL_(MONTHLY)1"/>
      <sheetName val="_Kr_tengah_iva_xls_H_Satua_2"/>
      <sheetName val="_Kr_te_gah_iva_xls_MAT_BAR__AC2"/>
      <sheetName val="_Kr_tengah_iva_xls_H_Satua_12"/>
      <sheetName val="_K__tengah_iva_xls_Kap_Tenaga2"/>
      <sheetName val="_K__te_gah_iva_xls_Ana_isa_HS2"/>
      <sheetName val="B_-_Nor_lec2"/>
      <sheetName val="_K__tengah_iva_xls_5-P_ralatan2"/>
      <sheetName val="_K__te_gah_iva_xls_Inf_rmasi2"/>
      <sheetName val="_Kr_te_gah_iva_xls_upahbahan2"/>
      <sheetName val="_Kr_tengah_iva_xls_01A-_RA_2"/>
      <sheetName val="_Kr_tengah_iva_xls_NS_GD_U_AMA2"/>
      <sheetName val="_Kr_tengah_iva_xls_Str_Bengkel2"/>
      <sheetName val="_K__te_gah_iva_xls_ANA__BOW2"/>
      <sheetName val="_K__tengah_iva_xls_G_SUMMARY2"/>
      <sheetName val="_Kr_tengahDiva_xls_ANAL_HREZ2"/>
      <sheetName val="ANAL__M_2"/>
      <sheetName val="_Kr_tengahDiva_xls_analysis2"/>
      <sheetName val="UPAH_BAHAN_ARST1"/>
      <sheetName val="BIIL_ASLI1"/>
      <sheetName val="Q'ty_per_m1"/>
      <sheetName val="Basic_alat1"/>
      <sheetName val="Basic_bahan1"/>
      <sheetName val="Basic_upah1"/>
      <sheetName val="TOTAL_Agustus1"/>
      <sheetName val="7_공정표1"/>
      <sheetName val="Daftar_Upah1"/>
      <sheetName val="Sum_IF1"/>
      <sheetName val="Uraian_Analisa1"/>
      <sheetName val="Basic_Price1"/>
      <sheetName val="Speck_ARSITEK1"/>
      <sheetName val="Stden_center1"/>
      <sheetName val="BQ__by_owner_1"/>
      <sheetName val="M_Pekerjaan1"/>
      <sheetName val="Daftar_Kuantitas_&amp;_Harga1"/>
      <sheetName val="DAF_ALAT1"/>
      <sheetName val="RPP01_61"/>
      <sheetName val="Rekap_"/>
      <sheetName val="ANALISA_PEK_UMUM1"/>
      <sheetName val="Daftar_Paket"/>
      <sheetName val="8LT_12"/>
      <sheetName val="SAT_UPAH_RAPI"/>
      <sheetName val="HASAT_DASAR"/>
      <sheetName val="AnBiaya_OperasionalAlat"/>
      <sheetName val="Rencana__2_"/>
      <sheetName val="Data_Pendukung1"/>
      <sheetName val="4-Basic_Price-Upah"/>
      <sheetName val="ana_pt"/>
      <sheetName val="GRADE_SKALA"/>
      <sheetName val="MASTER_DATA"/>
      <sheetName val="Muh_Akhir"/>
      <sheetName val="Chandra_Prabowo"/>
      <sheetName val="SAT_UPH_BHN1"/>
      <sheetName val="BQ_Mekanikal1"/>
      <sheetName val="Analisa_Upah_&amp;_Bahan_Plum1"/>
      <sheetName val="Assumption_&amp;_Dashboard_1"/>
      <sheetName val="Cover_Daf_2"/>
      <sheetName val="ANALISA_railing1"/>
      <sheetName val="REKAP_GROSS"/>
      <sheetName val="AN_BIAYA_MAKAN"/>
      <sheetName val="urain_teknis"/>
      <sheetName val="BUL__A1"/>
      <sheetName val="rab_me__by_owner__1"/>
      <sheetName val="rab_me__fisik_1"/>
      <sheetName val="_1"/>
      <sheetName val="hrg-sat_pek1"/>
      <sheetName val="_Kr_tengahDiva_xls聝analysi蕈1"/>
      <sheetName val="Lt_11"/>
      <sheetName val="Ana_Fin"/>
      <sheetName val="CAB_2"/>
      <sheetName val="STOK_MAT1"/>
      <sheetName val="BANG_TONG_HOP_(2)1"/>
      <sheetName val="analisa_SNI"/>
      <sheetName val="BAHAN_(2)"/>
      <sheetName val="Tata_Udara"/>
      <sheetName val="4_2_Public"/>
      <sheetName val="HDS_Sipil"/>
      <sheetName val="Data_Tower1"/>
      <sheetName val="COST_TOGO"/>
      <sheetName val="H_Satuan_Dasar"/>
      <sheetName val="A+Supl_"/>
      <sheetName val="hrg_sat1"/>
      <sheetName val="RAB_1"/>
      <sheetName val="RAB_2"/>
      <sheetName val="RAB_3"/>
      <sheetName val="Urai__Resap_pengikat"/>
      <sheetName val="Unit_Price"/>
      <sheetName val="500kV_BOQ1"/>
      <sheetName val="m_schedule1"/>
      <sheetName val="HM_MEK_1"/>
      <sheetName val="Control_Settings1"/>
      <sheetName val="Dates_&amp;_Escalators1"/>
      <sheetName val="Check_Totals1"/>
      <sheetName val="Rekap_BQ-Pompong1"/>
      <sheetName val="PERS_PENY1"/>
      <sheetName val="RAB_DC1"/>
      <sheetName val="anal_rinci1"/>
      <sheetName val="Rek_An1"/>
      <sheetName val="Har_Sat1"/>
      <sheetName val="LINK-MAST__BASIC_PRICE"/>
      <sheetName val="ANA_bab_6"/>
      <sheetName val="HSD_BAHAN"/>
      <sheetName val="HSD_UPAH_"/>
      <sheetName val="Price_of_Equip"/>
      <sheetName val="Price_of_Mat"/>
      <sheetName val="Upah&amp;Bahan_(2)1"/>
      <sheetName val="Analisa-Harga_(1F)1"/>
      <sheetName val="GAL_BIASA"/>
      <sheetName val="RAB_Ekstern"/>
      <sheetName val="Metod_TWR"/>
      <sheetName val="H_Alat"/>
      <sheetName val="H_Bahan"/>
      <sheetName val="Rekap_RAB"/>
      <sheetName val="unit_3"/>
      <sheetName val="Rokan_1"/>
      <sheetName val="7_PEK-STRUKTUR"/>
      <sheetName val="D7"/>
      <sheetName val="Div 2 - Drainase"/>
      <sheetName val="Div 3 - Tanah"/>
      <sheetName val="Div 5 - Berbutir"/>
      <sheetName val="Div 6 - Aspal"/>
      <sheetName val="Div 7 - Struktur"/>
      <sheetName val="Div 8 - Peng Kondisi"/>
      <sheetName val="Sheet15"/>
      <sheetName val="rms remunerasi"/>
      <sheetName val="TL"/>
      <sheetName val="upah-prod"/>
      <sheetName val="anal.alat"/>
      <sheetName val="tifico"/>
      <sheetName val="LAPORAN KARYA"/>
      <sheetName val="PERFORMANCE"/>
      <sheetName val="MATERIAL-UPAH"/>
      <sheetName val="Bahan "/>
      <sheetName val="rek det 1-3"/>
      <sheetName val="R1. GREJA KATHOLIK"/>
      <sheetName val="mp &amp; eq"/>
      <sheetName val="UPAH &amp; SEWA"/>
      <sheetName val="config"/>
      <sheetName val="HSBU ANA"/>
      <sheetName val="SCH5"/>
      <sheetName val="SKEMA"/>
      <sheetName val="Jalan"/>
      <sheetName val="Penwrn"/>
      <sheetName val="Hargamaterial"/>
      <sheetName val="B.T"/>
      <sheetName val="Coef"/>
      <sheetName val="H-Bahan &amp; Tenaga"/>
      <sheetName val="REKAP."/>
      <sheetName val="Labour"/>
      <sheetName val="산근"/>
      <sheetName val="Kata Pengantar"/>
      <sheetName val="UMUR ALAT"/>
      <sheetName val="FAKTOR MODAL CRF"/>
      <sheetName val="ANA"/>
      <sheetName val="SOUND"/>
      <sheetName val="ACCESS"/>
      <sheetName val="GPON"/>
      <sheetName val="RACK_EC"/>
      <sheetName val="GR_EC"/>
      <sheetName val="SS"/>
      <sheetName val="A.Card"/>
      <sheetName val="TLP"/>
      <sheetName val="TP"/>
      <sheetName val="cargo"/>
      <sheetName val="Harga Dasar"/>
      <sheetName val="D7(1)"/>
      <sheetName val="OPNAME COMM-10+825-10+300"/>
      <sheetName val="div7"/>
      <sheetName val="Data Alat"/>
      <sheetName val="NP (2)"/>
      <sheetName val="Harsat Upah"/>
      <sheetName val="Antek1234"/>
      <sheetName val="Gal Sal"/>
      <sheetName val="UP-MAT-ALT"/>
      <sheetName val="Daf_Dasar_Upah&amp;Bahan"/>
      <sheetName val="OFFICE_2_LT"/>
      <sheetName val="ANALISA_GRS_TENGAH"/>
      <sheetName val="_INCOME_STATEMENT_(2)"/>
      <sheetName val="HRG_BAHAN___UPAH_okk"/>
      <sheetName val="HRG_BAHAN_&amp;_UPAH_okk"/>
      <sheetName val="Analis_Kusen_okk"/>
      <sheetName val="KJ_2002"/>
      <sheetName val="Tie_Beam_GN"/>
      <sheetName val="Tangga_GN"/>
      <sheetName val="Villa_A"/>
      <sheetName val="Standby_Alat"/>
      <sheetName val="LAP__HARIAN"/>
      <sheetName val="Schedule_OK_Status"/>
      <sheetName val="D2.4"/>
      <sheetName val="D3-3"/>
      <sheetName val="D4.3 (TE)"/>
      <sheetName val="D5.3 (TF) "/>
      <sheetName val="D8.3 (TJ)"/>
      <sheetName val="trf 7 jht"/>
      <sheetName val="Summary and Design"/>
      <sheetName val="RATE&amp;FCTR"/>
      <sheetName val="本体取纏"/>
      <sheetName val="鉄骨纏め"/>
      <sheetName val="HRG SATUAN"/>
      <sheetName val="anal-drainase,tanah&amp;ps batu"/>
      <sheetName val="anal-beton"/>
      <sheetName val="anal-aspal"/>
      <sheetName val="labor"/>
      <sheetName val="DCF"/>
      <sheetName val="CH-RANC"/>
      <sheetName val="HEADCOUNT_Bud"/>
      <sheetName val="Costs_ActivityNature"/>
      <sheetName val="BQ_Tenis"/>
      <sheetName val="FAB-2010 sd 2011"/>
      <sheetName val="Hg.Sat"/>
      <sheetName val="URA E450"/>
      <sheetName val="Rinci-Biaya"/>
      <sheetName val="Rinci-Pendapatan"/>
      <sheetName val="Pro-Base"/>
      <sheetName val="Sheet1 (3)"/>
      <sheetName val="As"/>
      <sheetName val="갑지"/>
      <sheetName val="AHSATBAJA"/>
      <sheetName val="MT"/>
      <sheetName val="In-order"/>
      <sheetName val="Bangunan Utama"/>
      <sheetName val="Analisa Baku ME"/>
      <sheetName val="Analisa Baku STR ARS"/>
      <sheetName val="Breakdown"/>
      <sheetName val="Combine2005"/>
      <sheetName val="5.1.ELEKTRIKAL-ELEKTRONIK"/>
      <sheetName val="Inputdata"/>
      <sheetName val="Perhitungan KC ke SUBKON"/>
      <sheetName val="CAT"/>
      <sheetName val="surat "/>
      <sheetName val="Ajuan"/>
      <sheetName val="Hit"/>
      <sheetName val="Blk-Mnl"/>
      <sheetName val="Bhn,Alat&amp;Upah"/>
      <sheetName val="URAIAN "/>
      <sheetName val="LS-Rutin"/>
      <sheetName val="TOTAL"/>
      <sheetName val="2. Elektrik"/>
      <sheetName val="chitiet"/>
      <sheetName val="REKAP ELEKTRIKAL"/>
      <sheetName val="jgn dihapus!"/>
      <sheetName val="REKAP BQ "/>
      <sheetName val="MTa"/>
      <sheetName val="1. PERSIAPAN"/>
      <sheetName val="GRAND REKAP"/>
      <sheetName val="다이꾸"/>
      <sheetName val="lap-bulan"/>
      <sheetName val="Rekap Bill"/>
      <sheetName val="Menu"/>
      <sheetName val="Daf Alat"/>
      <sheetName val="Jdw Alat"/>
      <sheetName val="S Penawar"/>
      <sheetName val="O"/>
      <sheetName val="ADD 2 (1)"/>
      <sheetName val="FORM X COST"/>
      <sheetName val="JadpeL-Pkt1-Kampar (4)"/>
      <sheetName val="RAB.adm"/>
      <sheetName val="Sat.adm"/>
      <sheetName val="DAFTAR BESI KANAL C SIKU"/>
      <sheetName val="Df-Kuan"/>
      <sheetName val="Data_alat"/>
      <sheetName val="upah_bahan_"/>
      <sheetName val="Rinc__Harg_BHN"/>
      <sheetName val="Data_alat1"/>
      <sheetName val="upah_bahan_1"/>
      <sheetName val="Rinc__Harg_BHN1"/>
      <sheetName val="DAFTAR_HARGA1"/>
      <sheetName val="Sumber_Daya2"/>
      <sheetName val="Basic_alat2"/>
      <sheetName val="Basic_bahan2"/>
      <sheetName val="Basic_upah2"/>
      <sheetName val="Appendix_2(SatDas)2"/>
      <sheetName val="Currency_Rate2"/>
      <sheetName val="UPAH_BAHAN_ARST2"/>
      <sheetName val="ELEC_STIS2"/>
      <sheetName val="analisa_stroke2"/>
      <sheetName val="Investment_Valuation2"/>
      <sheetName val="daftar_analisa2"/>
      <sheetName val="Data_alat2"/>
      <sheetName val="upah_bahan_2"/>
      <sheetName val="Rinc__Harg_BHN2"/>
      <sheetName val="Kuantitas_&amp;_Harga2"/>
      <sheetName val="Daftar_Kuantitas_&amp;_Harga2"/>
      <sheetName val="Analisa_Harga2"/>
      <sheetName val="1_22"/>
      <sheetName val="Ubas"/>
      <sheetName val="Marketing"/>
      <sheetName val="Database"/>
      <sheetName val="VLOOK"/>
      <sheetName val="Application"/>
      <sheetName val="HALAMAN 1-60"/>
      <sheetName val="Mobil"/>
      <sheetName val="Daftar No MAPPI"/>
      <sheetName val="bct-PABRIK"/>
      <sheetName val="UTILITAS"/>
      <sheetName val="Export"/>
      <sheetName val="AGENDA"/>
      <sheetName val="Rekap -sarana luar"/>
      <sheetName val="An-Sipil(ADA KODE)"/>
      <sheetName val="DICA AKTIF"/>
      <sheetName val="Sdy Bhn Upah Alat"/>
      <sheetName val="Man Power &amp; Comp"/>
      <sheetName val="ocean voyage"/>
      <sheetName val="baja"/>
      <sheetName val="REKAP PRELIM 2014"/>
      <sheetName val="DIRECT COST"/>
      <sheetName val="ee"/>
      <sheetName val="Volume 1"/>
      <sheetName val="Faktor Konversi"/>
      <sheetName val="841"/>
      <sheetName val="311"/>
      <sheetName val="715"/>
      <sheetName val="MASTER 1"/>
      <sheetName val="PP"/>
      <sheetName val="LR-AGT-06"/>
      <sheetName val="LR-APR-06"/>
      <sheetName val="PkRp"/>
      <sheetName val="DH"/>
      <sheetName val="Als Struk"/>
      <sheetName val="LR-JAN-06"/>
      <sheetName val="Harga Mat "/>
      <sheetName val="KNO"/>
      <sheetName val="INPUT_TABLE"/>
      <sheetName val="Connections"/>
      <sheetName val="Operation Cost "/>
      <sheetName val="Fasilitas Site"/>
      <sheetName val=" HSE Site"/>
      <sheetName val="Sekretariat Site"/>
      <sheetName val="Transport Site"/>
      <sheetName val="DAFPEK-SA"/>
      <sheetName val="SUM_ALL"/>
      <sheetName val="SUM_BB"/>
      <sheetName val="SUM_FO"/>
      <sheetName val="B1.2-BB"/>
      <sheetName val="BA_CCO"/>
      <sheetName val="Daf_isi"/>
      <sheetName val="PREMLIN"/>
      <sheetName val="harga Satua Dasar"/>
      <sheetName val="bayar_04_fak"/>
      <sheetName val="D-HARGA"/>
      <sheetName val="Mall"/>
      <sheetName val="Notes"/>
      <sheetName val="U,B"/>
      <sheetName val="R.ALT"/>
      <sheetName val="teori"/>
      <sheetName val="time"/>
      <sheetName val="Data-Pdk"/>
      <sheetName val="An-Lat"/>
      <sheetName val="DT PENDUKUNG"/>
      <sheetName val="aruskas"/>
      <sheetName val="TOWN"/>
      <sheetName val="DivX"/>
      <sheetName val="DivVI"/>
      <sheetName val="DivVIII"/>
      <sheetName val="Sheet6"/>
      <sheetName val="DivII"/>
      <sheetName val="DivI"/>
      <sheetName val="DivIII"/>
      <sheetName val="DivIV"/>
      <sheetName val="DivV"/>
      <sheetName val="Infumum"/>
      <sheetName val="E"/>
      <sheetName val="forml"/>
      <sheetName val="DIV.3"/>
      <sheetName val="DIV.4"/>
      <sheetName val="an. struktur"/>
      <sheetName val="anaUTama"/>
      <sheetName val="time schedulle"/>
      <sheetName val="SPL"/>
      <sheetName val="D2"/>
      <sheetName val="EK-JAN-08"/>
      <sheetName val="STN BAHAN"/>
      <sheetName val="HSP inen"/>
      <sheetName val="BahanAnalisa"/>
      <sheetName val="ItunganMat"/>
      <sheetName val="E1-322"/>
      <sheetName val="E1-511"/>
      <sheetName val="HSP 2018"/>
      <sheetName val="szdfs"/>
      <sheetName val="PAD-F"/>
      <sheetName val="page 1"/>
      <sheetName val="RUMUS BEKISTING"/>
      <sheetName val="ANAL2"/>
      <sheetName val="ANAL1"/>
      <sheetName val="BQ PL "/>
      <sheetName val="DAF.TUL"/>
      <sheetName val="daf-3(OK)"/>
      <sheetName val="daf-7(OK)"/>
      <sheetName val="AssumptionValue"/>
      <sheetName val="Public Area"/>
      <sheetName val="REKAP_STRUKTUR"/>
      <sheetName val="Bill No 6 Koord &amp; Attendance"/>
      <sheetName val="SPREAD SHEET"/>
      <sheetName val="SGC-Rate"/>
      <sheetName val="analisa-pagar"/>
      <sheetName val="TONG HOP VL-NC"/>
      <sheetName val="DONGIA"/>
      <sheetName val="AC-WC dan LAPIS PEREKAT"/>
      <sheetName val="beton k-350"/>
      <sheetName val="besi"/>
      <sheetName val="MONITOR &amp; INPUT"/>
      <sheetName val="Div"/>
      <sheetName val="unit"/>
      <sheetName val="CASHFLOW_FORECAST"/>
      <sheetName val="REKAP_ELEKTRIKAL"/>
      <sheetName val="jgn_dihapus!"/>
      <sheetName val="REKAP_BQ_"/>
      <sheetName val="_Kr_tengahDiva_xls聝analysi"/>
      <sheetName val="Sag1"/>
      <sheetName val="Volume"/>
      <sheetName val="KGP Thp II"/>
      <sheetName val="List Pla_x005f_x0000_È"/>
      <sheetName val="6a Rekap"/>
      <sheetName val="21"/>
      <sheetName val="PRO_DCI"/>
      <sheetName val="INST_DCI"/>
      <sheetName val="HVAC_DCI"/>
      <sheetName val="PIPE_DCI"/>
      <sheetName val="INSTR"/>
      <sheetName val="me"/>
      <sheetName val="H-Dasar-Bahan"/>
      <sheetName val="13mm E.P "/>
      <sheetName val="20mm(E.P)"/>
      <sheetName val="20mm(StaircaseP.P)"/>
      <sheetName val="13mm P.P"/>
      <sheetName val="M+MC"/>
      <sheetName val="내역서"/>
      <sheetName val="Rutin"/>
      <sheetName val="BID"/>
      <sheetName val="ERECTION"/>
      <sheetName val="BQ25"/>
      <sheetName val="REK ADD"/>
      <sheetName val="BQ22"/>
      <sheetName val="BQ23"/>
      <sheetName val="DATA_DES"/>
      <sheetName val="Pay Items"/>
      <sheetName val="DATAOKT"/>
      <sheetName val="DATE"/>
      <sheetName val="단가"/>
      <sheetName val="정부노임단가"/>
      <sheetName val="P&amp;L01-02GR"/>
      <sheetName val="일위대가목차"/>
      <sheetName val="DSBDY"/>
      <sheetName val="식재인부"/>
      <sheetName val="HQ"/>
      <sheetName val="LIST ANHARSAT"/>
      <sheetName val="HSATUAN"/>
      <sheetName val="AR1"/>
      <sheetName val="01"/>
      <sheetName val="09"/>
      <sheetName val="analisa 09"/>
      <sheetName val="010"/>
      <sheetName val="011"/>
      <sheetName val="012"/>
      <sheetName val="013"/>
      <sheetName val="014"/>
      <sheetName val="015"/>
      <sheetName val="02"/>
      <sheetName val="03"/>
      <sheetName val="04"/>
      <sheetName val="04_REV_2"/>
      <sheetName val="05"/>
      <sheetName val="07"/>
      <sheetName val="08"/>
      <sheetName val="Analisa (2)"/>
      <sheetName val="Kell.Dind-GC"/>
      <sheetName val="EXISTING"/>
      <sheetName val="rekap PINTU"/>
      <sheetName val="Divisi1"/>
      <sheetName val="MPU. 6-3(4).LastonAC"/>
      <sheetName val="Data Info"/>
      <sheetName val="bahan dan upah"/>
      <sheetName val="D6-1b"/>
      <sheetName val="Sheet9"/>
      <sheetName val="ANAL RABP"/>
      <sheetName val="BQ-SIPIL"/>
      <sheetName val="Indirect_Const"/>
      <sheetName val="schbhn"/>
      <sheetName val="schalt"/>
      <sheetName val="schtng"/>
      <sheetName val="Sizing_Input_Output"/>
      <sheetName val="Sizing_Assumptions"/>
      <sheetName val="Sizing_Parameters"/>
      <sheetName val="81+200"/>
      <sheetName val="DatabaseBarang"/>
      <sheetName val="AHSSNI"/>
      <sheetName val="Master Schedule"/>
      <sheetName val="corbeldatail"/>
      <sheetName val="analisa Str"/>
      <sheetName val="upah_borong"/>
      <sheetName val="satuan_pek"/>
      <sheetName val="vels"/>
      <sheetName val="DA_List"/>
      <sheetName val="NDA_List"/>
      <sheetName val="tulang"/>
      <sheetName val="hit.BKMM"/>
      <sheetName val="DATA 2009"/>
      <sheetName val="DATA 2010"/>
      <sheetName val="Target Raker TW III"/>
      <sheetName val="KUB-01(10)"/>
      <sheetName val="610.04"/>
      <sheetName val="610.05"/>
      <sheetName val="610.06"/>
      <sheetName val="610.07"/>
      <sheetName val="610.08"/>
      <sheetName val="BOQ CONTRACT WK"/>
      <sheetName val="Schedule 11a"/>
      <sheetName val="Temporary"/>
      <sheetName val="Septick tank"/>
      <sheetName val="PRIST LIST"/>
      <sheetName val="PERALATAN PROYEK GOL III A"/>
      <sheetName val="HARVEST02"/>
      <sheetName val="REKAP_GROSS1"/>
      <sheetName val="AN_BIAYA_MAKAN1"/>
      <sheetName val="Daf_Dasar_Upah&amp;Bahan1"/>
      <sheetName val="OFFICE_2_LT1"/>
      <sheetName val="Ana_Fin1"/>
      <sheetName val="Vendor_Information1"/>
      <sheetName val="BAHAN_(2)1"/>
      <sheetName val="Tata_Udara1"/>
      <sheetName val="4_2_Public1"/>
      <sheetName val="ANALISA_GRS_TENGAH1"/>
      <sheetName val="_INCOME_STATEMENT_(2)1"/>
      <sheetName val="CAB_21"/>
      <sheetName val="HRG_BAHAN___UPAH_okk1"/>
      <sheetName val="HRG_BAHAN_&amp;_UPAH_okk1"/>
      <sheetName val="Analis_Kusen_okk1"/>
      <sheetName val="KJ_20021"/>
      <sheetName val="Tie_Beam_GN1"/>
      <sheetName val="Tangga_GN1"/>
      <sheetName val="Villa_A1"/>
      <sheetName val="ITB_COST1"/>
      <sheetName val="Daf_Besi1"/>
      <sheetName val="ana_pt1"/>
      <sheetName val="ANA_bab_61"/>
      <sheetName val="HSD_BAHAN1"/>
      <sheetName val="HSD_UPAH_1"/>
      <sheetName val="7_PEK-STRUKTUR1"/>
      <sheetName val="A+Supl_1"/>
      <sheetName val="RAB_Ekstern1"/>
      <sheetName val="Standby_Alat1"/>
      <sheetName val="LAP__HARIAN1"/>
      <sheetName val="Urai__Resap_pengikat1"/>
      <sheetName val="Schedule_OK_Status1"/>
      <sheetName val="Payback Analysis"/>
      <sheetName val="DIV7-BM"/>
      <sheetName val="ketuma gal.Wed"/>
      <sheetName val="ketema AC"/>
      <sheetName val="analt"/>
      <sheetName val="A-ALAT"/>
      <sheetName val="Perhitungan RAB"/>
      <sheetName val="MC0"/>
      <sheetName val="terendah"/>
      <sheetName val="MONITORING PENGADAAN"/>
      <sheetName val="LNPB"/>
      <sheetName val="Pemakaian besi"/>
      <sheetName val="CIANTEN-3"/>
      <sheetName val="5-Alat"/>
      <sheetName val="4-Price"/>
      <sheetName val="4-Quarry"/>
      <sheetName val="1-REKAP"/>
      <sheetName val="1-BQ"/>
      <sheetName val="3-DIV1"/>
      <sheetName val="3-DIV6"/>
      <sheetName val="DIVISI 6. A"/>
      <sheetName val="3-DIV7"/>
      <sheetName val="3-DIV7.1"/>
      <sheetName val="4-ANTEK"/>
      <sheetName val="BAHAN , UPAH , ALAT"/>
      <sheetName val="8-Lamp1 (2)"/>
      <sheetName val="8-lamp5"/>
      <sheetName val="8-Lamp6.B"/>
      <sheetName val="8-Lamp10"/>
      <sheetName val="8-Lamp9"/>
      <sheetName val="8-Lamp11"/>
      <sheetName val="8-Lamp13"/>
      <sheetName val="8-Lamp14 "/>
      <sheetName val="8-Lamp15"/>
      <sheetName val="9-DATA"/>
      <sheetName val="10-SIMAK"/>
      <sheetName val="11-S.PEN"/>
      <sheetName val="L2MO"/>
      <sheetName val="pivot"/>
      <sheetName val="D.78"/>
      <sheetName val="curve s"/>
      <sheetName val="DWTables"/>
      <sheetName val="DATA-ALAT"/>
      <sheetName val="S-Curve (Weekly)"/>
      <sheetName val="U"/>
      <sheetName val="Sat Das"/>
      <sheetName val="Analisa (ok punya)"/>
      <sheetName val="Harga Upah"/>
      <sheetName val="perhtg material"/>
      <sheetName val="jadwal2"/>
      <sheetName val="Harga Upah + Bahan"/>
      <sheetName val="Kuantitas &amp; Harga "/>
      <sheetName val="BOQ_EM"/>
      <sheetName val="Field_DCPT"/>
      <sheetName val="eQUIPMENT_COST"/>
      <sheetName val="BOQ Seksi A"/>
      <sheetName val="I-ME"/>
      <sheetName val="2011"/>
      <sheetName val="S-1"/>
      <sheetName val="KODE BAHAN"/>
      <sheetName val="KODE UPAH"/>
      <sheetName val="INPUT AGST"/>
      <sheetName val="BAHN"/>
      <sheetName val="Cash2"/>
      <sheetName val="Upah,Bahan,Alat"/>
      <sheetName val="AnPipa&amp;acc"/>
      <sheetName val="Daf.Harga"/>
      <sheetName val="OP. ALAT"/>
      <sheetName val="OP. PERJAM"/>
      <sheetName val="B. PERSONIL"/>
      <sheetName val="Rek-Cianten1B"/>
      <sheetName val="Rek.Cianten3"/>
      <sheetName val="HARDAS-M_x0000_ê"/>
      <sheetName val="HARDAS-M"/>
      <sheetName val="sat-jadi"/>
      <sheetName val="PEMBESIAN"/>
      <sheetName val="met-des03"/>
      <sheetName val="Data Masukan"/>
      <sheetName val="Fisik 2012"/>
      <sheetName val="Pek. Persiapan"/>
      <sheetName val="Rekap Anl.K"/>
      <sheetName val="Rekap Anl.SNI"/>
      <sheetName val="C.1"/>
      <sheetName val="C.11"/>
      <sheetName val="C.13"/>
      <sheetName val="C.15"/>
      <sheetName val="C.17"/>
      <sheetName val="C.20"/>
      <sheetName val="C.22"/>
      <sheetName val="C.24"/>
      <sheetName val="C.6"/>
      <sheetName val="C.8"/>
      <sheetName val="Harga HS"/>
      <sheetName val="Rkp B. UP"/>
      <sheetName val="UPAH PEKERJA"/>
      <sheetName val="D.1.2"/>
      <sheetName val="D.1.3"/>
      <sheetName val="D.1.4"/>
      <sheetName val="D.1.6"/>
      <sheetName val="D.2.1"/>
      <sheetName val=" "/>
      <sheetName val="Jembatan"/>
      <sheetName val="RAB Propok"/>
      <sheetName val="res200"/>
      <sheetName val="ANALISA satuan poryek sungai"/>
      <sheetName val="Bangunan Utama B"/>
      <sheetName val="Bt.Kosong"/>
      <sheetName val="dt"/>
      <sheetName val="BOW"/>
      <sheetName val="Bu_str"/>
      <sheetName val="Lamp. Bahan"/>
      <sheetName val="Marka"/>
      <sheetName val="Total for Check"/>
      <sheetName val="FAB별"/>
      <sheetName val="수량산출"/>
      <sheetName val="ANLS-PJ"/>
      <sheetName val="Analisa Prelim"/>
      <sheetName val="HARDAS-UPAH"/>
      <sheetName val="EPC"/>
      <sheetName val="Scurve"/>
      <sheetName val="Jadwal Pekerjaan"/>
      <sheetName val="Harga Sat."/>
      <sheetName val="1-2"/>
      <sheetName val="TJ1Q47"/>
      <sheetName val="harsat_sdy"/>
      <sheetName val="cons_workpapers"/>
      <sheetName val="BULAN_1"/>
      <sheetName val="Analisa_SNI_STANDART_"/>
      <sheetName val="Basic_P"/>
      <sheetName val="Amortization_Table"/>
      <sheetName val="RAB_(A)_(2)"/>
      <sheetName val="(htp@___"/>
      <sheetName val="Daf_Biaya_sewa_alat"/>
      <sheetName val="Supl_X"/>
      <sheetName val="An__HS"/>
      <sheetName val="RAB_TTB_ADM8"/>
      <sheetName val="Harga_Bahan"/>
      <sheetName val="Internal_AFE_Form_2_"/>
      <sheetName val="H__Dasar4"/>
      <sheetName val="data_profit"/>
      <sheetName val="Anl_2s_d4e"/>
      <sheetName val="Dftr_Isi"/>
      <sheetName val="Type 57  A"/>
      <sheetName val="harga lama"/>
      <sheetName val="Up"/>
      <sheetName val="HSPek"/>
      <sheetName val="HSAlat"/>
      <sheetName val="HS-SKGub"/>
      <sheetName val="HSPek 6xx-7xx"/>
      <sheetName val="Analisa K"/>
      <sheetName val="HS BHN&amp;UPAH"/>
      <sheetName val="BBL"/>
      <sheetName val="JBTNAS_Des2012"/>
      <sheetName val="Analis Kusen 1 ESKALASI"/>
      <sheetName val="VESEL"/>
      <sheetName val="met mpu"/>
      <sheetName val="3Arch"/>
      <sheetName val="ANALYS EXTERN"/>
      <sheetName val="COMM"/>
      <sheetName val="BOQ INTERN"/>
      <sheetName val="WELCOME"/>
      <sheetName val="BQ RESO"/>
      <sheetName val="REKAP INDIRECT"/>
      <sheetName val="ORGANIZATION"/>
      <sheetName val="MATRIX"/>
      <sheetName val="SUMMARY IN"/>
      <sheetName val="PROGRAM"/>
      <sheetName val="INDIRECT COST"/>
      <sheetName val="Rupiah"/>
      <sheetName val="DATA1"/>
      <sheetName val="LMKC CB V"/>
      <sheetName val="Seg history by BT"/>
      <sheetName val="HP evol by seg"/>
      <sheetName val="Material-mr"/>
      <sheetName val="quantyty"/>
      <sheetName val="tgl"/>
      <sheetName val="Daftar Upah_Material_Alat"/>
      <sheetName val="PEMAKAIAN"/>
      <sheetName val="PENERIMAAN"/>
      <sheetName val="DATA PROYEK"/>
      <sheetName val="BBM-03"/>
      <sheetName val="MK"/>
      <sheetName val="Equipment Data"/>
      <sheetName val="AHS ME "/>
      <sheetName val="bau-6"/>
      <sheetName val="prd01-5"/>
      <sheetName val="SUB &amp; mandor"/>
      <sheetName val="EVALUASI"/>
      <sheetName val="jan"/>
      <sheetName val="FEB"/>
      <sheetName val="MAR"/>
      <sheetName val="Parameter"/>
      <sheetName val="MasterSheet"/>
      <sheetName val="rate-alat"/>
      <sheetName val="DAF-4"/>
      <sheetName val="Memb Schd"/>
      <sheetName val="SPH"/>
      <sheetName val="BJA TULANGAN"/>
      <sheetName val="K500"/>
      <sheetName val="TC"/>
      <sheetName val="Drn"/>
      <sheetName val="Gali"/>
      <sheetName val="AA"/>
      <sheetName val="BB"/>
      <sheetName val="CTB"/>
      <sheetName val="OP.ALAT"/>
      <sheetName val="oe"/>
      <sheetName val="PERMINTAAN"/>
      <sheetName val="App. 2a-1"/>
      <sheetName val="App. 2a-2"/>
      <sheetName val="SCH alat"/>
      <sheetName val="CIF"/>
      <sheetName val="SCH Mat"/>
      <sheetName val="Daf Bahan"/>
      <sheetName val="Daf Sub"/>
      <sheetName val="Daf MPU"/>
      <sheetName val="Lamp.6a"/>
      <sheetName val="Lamp.6b"/>
      <sheetName val="DAF-5"/>
      <sheetName val="PE-F-37 Rev 00 Paym.GBP"/>
      <sheetName val="Hrg Readymix"/>
      <sheetName val="SP10"/>
      <sheetName val="Bill rekap"/>
      <sheetName val="Code"/>
      <sheetName val="Default"/>
      <sheetName val="Analisa  _2_"/>
      <sheetName val="MAP 1-2"/>
      <sheetName val="HPP X Q'TY"/>
      <sheetName val="BLOK-BJR"/>
      <sheetName val="RINCIAN-SC"/>
      <sheetName val="Bab10"/>
      <sheetName val="412"/>
      <sheetName val="SELISIHKURSSOURCE"/>
      <sheetName val="Pajak (2) Agst"/>
      <sheetName val="tetrapod"/>
      <sheetName val="2930"/>
      <sheetName val="2933"/>
      <sheetName val="2934"/>
      <sheetName val="PDPC0908"/>
      <sheetName val="smt"/>
      <sheetName val="GP-WB"/>
      <sheetName val="029Cikeas00"/>
      <sheetName val="Ex_Fin_Output"/>
      <sheetName val="Depr_calc"/>
      <sheetName val="JM"/>
      <sheetName val="LAMP_2.2"/>
      <sheetName val="VOL_1"/>
      <sheetName val="LUMPSUM"/>
      <sheetName val="igp-popno"/>
      <sheetName val="pt-perso"/>
      <sheetName val="L_TIGA"/>
      <sheetName val="L-TIGA"/>
      <sheetName val="Harga Pekerjaan"/>
      <sheetName val="PERSONIL P1"/>
      <sheetName val="Bill No.1"/>
      <sheetName val="Time Schedule"/>
      <sheetName val="HRGA SATUAN UPAH-BAHAN"/>
      <sheetName val="HPA"/>
      <sheetName val="misc"/>
      <sheetName val="LEVEL 2"/>
      <sheetName val="LEVEL 4"/>
      <sheetName val="HANGERS"/>
      <sheetName val="FIXASS_MAR"/>
      <sheetName val="REKAP HP"/>
      <sheetName val="Up _ bhn"/>
      <sheetName val="HARSAT_BAH"/>
      <sheetName val="Sensitive"/>
      <sheetName val="IDLE_ALAT6"/>
      <sheetName val="ATB_pers_(2)6"/>
      <sheetName val="FOTO_PR6"/>
      <sheetName val="G_umum6"/>
      <sheetName val="SCHE_vareto6"/>
      <sheetName val="ATB_pers6"/>
      <sheetName val="BQ_diva6"/>
      <sheetName val="MAT_BARU_AC6"/>
      <sheetName val="H_Satuan7"/>
      <sheetName val="AC_+6"/>
      <sheetName val="an_ATB_G6"/>
      <sheetName val="an_AC6"/>
      <sheetName val="an_ATB_L6"/>
      <sheetName val="ATB_+6"/>
      <sheetName val="Alat_DC6"/>
      <sheetName val="Kap_Tenaga6"/>
      <sheetName val="HRG_BHN5"/>
      <sheetName val="Agregat_Halus_&amp;_Kasar5"/>
      <sheetName val="B_-_Norelec5"/>
      <sheetName val="01A-_RAB5"/>
      <sheetName val="Analisa_HS5"/>
      <sheetName val="Kr_tengahDiva5"/>
      <sheetName val="Isolasi_Luar_Dalam5"/>
      <sheetName val="Isolasi_Luar5"/>
      <sheetName val="REKAP_ARSITEKTUR_5"/>
      <sheetName val="RAB_ADMINISTRASI_PUSAT_(1)5"/>
      <sheetName val="Man_Power5"/>
      <sheetName val="L3_An_H_Sat_Mob5"/>
      <sheetName val="RKP_PLUMBING4"/>
      <sheetName val="HB_4"/>
      <sheetName val="rekap_mekanikal5"/>
      <sheetName val="PROTEKSI_PETIR5"/>
      <sheetName val="KABEL_FEEDER5"/>
      <sheetName val="PENRNGN_&amp;_KTK-KNTK5"/>
      <sheetName val="fin_pro_centers4"/>
      <sheetName val="GASATAGG_XLS5"/>
      <sheetName val="EXTERNAL_WORK5"/>
      <sheetName val="Analisa___Upah5"/>
      <sheetName val="M&amp;E_R5"/>
      <sheetName val="RAB_PERSIAPAN_5"/>
      <sheetName val="ANAL__ME5"/>
      <sheetName val="BW_analisa_cika_20055"/>
      <sheetName val="Harga_Satuan4"/>
      <sheetName val="FIRE_FIGHTING5"/>
      <sheetName val="Master_1_05"/>
      <sheetName val="Bill_No_2_1_Cold_Water_System5"/>
      <sheetName val="Civil_Works5"/>
      <sheetName val="rab_me_(by_owner)_5"/>
      <sheetName val="BQ_(by_owner)5"/>
      <sheetName val="NS_GD_UTAMA5"/>
      <sheetName val="BANGUNAN_PENUNJANG5"/>
      <sheetName val="STD_Lanjutan5"/>
      <sheetName val="NS_Lanjutan5"/>
      <sheetName val="BoQ_C45"/>
      <sheetName val="Fill_this_out_first___10"/>
      <sheetName val="F_ALARM5"/>
      <sheetName val="Fill_this_out_first___11"/>
      <sheetName val="BOQ_KSN5"/>
      <sheetName val="ANAL_BOW6"/>
      <sheetName val="rab_me_(fisik)5"/>
      <sheetName val="1_B5"/>
      <sheetName val="Sat_Upah5"/>
      <sheetName val="HS_Alat5"/>
      <sheetName val="HS_Upah5"/>
      <sheetName val="HS_Sub-Kon5"/>
      <sheetName val="Analisa_ME_(2)5"/>
      <sheetName val="sheet_24"/>
      <sheetName val="RAB_ME4"/>
      <sheetName val="bill_qty5"/>
      <sheetName val="meth_hsl_nego5"/>
      <sheetName val="ANALISA_14"/>
      <sheetName val="4-Basic_Price4"/>
      <sheetName val="R_A_B_4"/>
      <sheetName val="Analisa_&amp;_Upah5"/>
      <sheetName val="M_12__2_5"/>
      <sheetName val="Daftar_berat5"/>
      <sheetName val="Fire_Alarm5"/>
      <sheetName val="D_&amp;_W_sizes5"/>
      <sheetName val="Cable_150kV_Ref_5"/>
      <sheetName val="MAIN_EQUIP_AC5"/>
      <sheetName val="Rekap_Prelim5"/>
      <sheetName val="An_HarSatPek4"/>
      <sheetName val="Unit_Rate4"/>
      <sheetName val="BQ_Stdr_R-14"/>
      <sheetName val="Pipa_(2)4"/>
      <sheetName val="Lamp_BAP4"/>
      <sheetName val="DUTCH_CONE5"/>
      <sheetName val="Rekap_Direct_Cost4"/>
      <sheetName val="Urai___Guide_Post4"/>
      <sheetName val="Met_Pas_Batu4"/>
      <sheetName val="Urai_Galian_Tanah4"/>
      <sheetName val="Met__Minor4"/>
      <sheetName val="Pos_4-15"/>
      <sheetName val="Lead_Schedule4"/>
      <sheetName val="NS_GD_UGD4"/>
      <sheetName val="STD_GD_UGD4"/>
      <sheetName val="D___W_sizes5"/>
      <sheetName val="Bill_of_Qty_MEP5"/>
      <sheetName val="Mat_Mek5"/>
      <sheetName val="Transfer_Pump4"/>
      <sheetName val="RAW_MATERIALS_4"/>
      <sheetName val="COST-PERSON-J_O_4"/>
      <sheetName val="Data_Ktr_Bupati_Tapsel4"/>
      <sheetName val="BQ_struktur4"/>
      <sheetName val="Analisa_ME4"/>
      <sheetName val="Upah_Bahan4"/>
      <sheetName val="ANALIS_15"/>
      <sheetName val="REKAP_ARSITEKTUR4"/>
      <sheetName val="rincian_per_proyek4"/>
      <sheetName val="AHS_str4"/>
      <sheetName val="Daf__No____4_24"/>
      <sheetName val="BQ_Arsit4"/>
      <sheetName val="Sat_Bah_&amp;_Up4"/>
      <sheetName val="Perm__Test4"/>
      <sheetName val="New_MADC4"/>
      <sheetName val="HARGA_ALAT4"/>
      <sheetName val="ETAB_14"/>
      <sheetName val="Daf_14"/>
      <sheetName val="Anal_Koef4"/>
      <sheetName val="Rekap_Biaya4"/>
      <sheetName val="Hydran___springkler4"/>
      <sheetName val="GH_Quantity4"/>
      <sheetName val="Daftar_Upah,Bhn,&amp;_alat4"/>
      <sheetName val="KAN__LOKAL4"/>
      <sheetName val="Terbilang_sertifikat4"/>
      <sheetName val="Bill_5_Summary4"/>
      <sheetName val="Analisa_24"/>
      <sheetName val="Upah_dan_bahan4"/>
      <sheetName val="AC_LOAD4"/>
      <sheetName val="D_1_2_LT-_1_~_Atap4"/>
      <sheetName val="ENC_144"/>
      <sheetName val="2_NSB_4"/>
      <sheetName val="2_SB4"/>
      <sheetName val="M_ITEM4"/>
      <sheetName val="BHN_Ars4"/>
      <sheetName val="7_NS_H4"/>
      <sheetName val="Analisa_Pusaka_Jaya4"/>
      <sheetName val="Report_detil_kondisi4"/>
      <sheetName val="REKAP_TOTAL4"/>
      <sheetName val="Bill_Of_Quantity4"/>
      <sheetName val="BGN_PENUNJANG4"/>
      <sheetName val="KH_Bahagia4"/>
      <sheetName val="AN_Panel5"/>
      <sheetName val="KONTRAK_INDUK_BULANAN4"/>
      <sheetName val="Bq_Ars4"/>
      <sheetName val="Up&amp;Bhn_4"/>
      <sheetName val="Sat_Alat4"/>
      <sheetName val="ANALISA_HARGA_SATUAN4"/>
      <sheetName val="Bill_4_Summary4"/>
      <sheetName val="GFA_224"/>
      <sheetName val="T-3_4_Cost_of_Equipment4"/>
      <sheetName val="An_H_Sat_Pek_Ut4"/>
      <sheetName val="Harga_Sat_Das4"/>
      <sheetName val="T-3_2_UP_Labour4"/>
      <sheetName val="T-3_3_UP_Material4"/>
      <sheetName val="Input_monthly_capex4"/>
      <sheetName val="PENJ_NERACA4"/>
      <sheetName val="CASH_FLOW4"/>
      <sheetName val="List_of_Eqp4"/>
      <sheetName val="REKAP_ME4"/>
      <sheetName val="SELISIH_HARGA4"/>
      <sheetName val="struktur_tdk_dipakai4"/>
      <sheetName val="B___Norelec4"/>
      <sheetName val="Site_Expenses4"/>
      <sheetName val="2__MVAC_R14"/>
      <sheetName val="Cover_Daf-24"/>
      <sheetName val="[Kr_tengahࡄiva_xls聝H_Satua聮4"/>
      <sheetName val="[Kr_te࡮gahࡄiva_xls聝MAT_BAR聕_AC4"/>
      <sheetName val="[Kr_tengahࡄiva࠮xls聝H_Satua聮14"/>
      <sheetName val="[Kࡲ_tengahࡄiva_xls聝Kap聟Tenaga4"/>
      <sheetName val="[Kࡲ_te࡮gahࡄiva_xls聝Ana聬isa_HS4"/>
      <sheetName val="B_-耠Nor聥lec4"/>
      <sheetName val="[Kࡲ_tengahࡄiva_xls聝5-P聥ralatan4"/>
      <sheetName val="[Kࡲ_te࡮gahࡄiva࠮xls聝Inf聯rmasi4"/>
      <sheetName val="[Kr_te࡮gahࡄiva_xls聝upahbahan4"/>
      <sheetName val="[Kr_tengahࡄiva࠮xls聝01A-_RA聂4"/>
      <sheetName val="[Kr_tengahࡄiva࠮xls聝NS_GD_U联AMA4"/>
      <sheetName val="[Kr_tengahࡄiva_xls聝Str耭Bengkel4"/>
      <sheetName val="[Kࡲ_te࡮gahࡄiva࠮xls聝ANA职_BOW4"/>
      <sheetName val="M_12__2聟4"/>
      <sheetName val="[Kࡲ_tengahࡄiva_xls聝G_SUMMARY4"/>
      <sheetName val="[Kr_tengahDiva_xls聝ANAL_HREZ4"/>
      <sheetName val="ANAL__M聅4"/>
      <sheetName val="[Kr_tengahDiva_xls聝analysis4"/>
      <sheetName val="3_3b4"/>
      <sheetName val="Sec_I_ML4"/>
      <sheetName val="Cash_Flow_bulanan4"/>
      <sheetName val="[Kr_tengah?iva_xls?H_Satua?4"/>
      <sheetName val="[Kr_te?gah?iva_xls?MAT_BAR?_AC4"/>
      <sheetName val="[Kr_tengah?iva?xls?H_Satua?14"/>
      <sheetName val="[K?_tengah?iva_xls?Kap?Tenaga4"/>
      <sheetName val="[K?_te?gah?iva_xls?Ana?isa_HS4"/>
      <sheetName val="B_-?Nor?lec4"/>
      <sheetName val="[K?_tengah?iva_xls?5-P?ralatan4"/>
      <sheetName val="[K?_te?gah?iva?xls?Inf?rmasi4"/>
      <sheetName val="[Kr_te?gah?iva_xls?upahbahan4"/>
      <sheetName val="[Kr_tengah?iva?xls?01A-_RA?4"/>
      <sheetName val="[Kr_tengah?iva?xls?NS_GD_U?AMA4"/>
      <sheetName val="[Kr_tengah?iva_xls?Str?Bengkel4"/>
      <sheetName val="[K?_te?gah?iva?xls?ANA?_BOW4"/>
      <sheetName val="M_12__2?4"/>
      <sheetName val="[K?_tengah?iva_xls?G_SUMMARY4"/>
      <sheetName val="[Kr_tengahDiva_xls?ANAL_HREZ4"/>
      <sheetName val="ANAL__M?4"/>
      <sheetName val="[Kr_tengahDiva_xls?analysis4"/>
      <sheetName val="T__Cs_Log_P_III4"/>
      <sheetName val="REF_ONLY4"/>
      <sheetName val="Summary_Sheets4"/>
      <sheetName val="Mat_Elk4"/>
      <sheetName val="AHS_Isolasi4"/>
      <sheetName val="Data_Sei_Belutu4"/>
      <sheetName val="610_64"/>
      <sheetName val="610_54"/>
      <sheetName val="Data_Sinabung4"/>
      <sheetName val="List_Plant4"/>
      <sheetName val="Price_list4"/>
      <sheetName val="ANAL_TEKNIK4"/>
      <sheetName val="bhn_FINAL4"/>
      <sheetName val="_Kr_tengahࡄiva_xls聝H_Satua聮4"/>
      <sheetName val="_Kr_te࡮gahࡄiva_xls聝MAT_BAR聕_AC4"/>
      <sheetName val="_Kr_tengahࡄiva࠮xls聝H_Satua聮14"/>
      <sheetName val="_Kࡲ_tengahࡄiva_xls聝Kap聟Tenaga4"/>
      <sheetName val="_Kࡲ_te࡮gahࡄiva_xls聝Ana聬isa_HS4"/>
      <sheetName val="_Kࡲ_tengahࡄiva_xls聝5-P聥ralatan4"/>
      <sheetName val="_Kࡲ_te࡮gahࡄiva࠮xls聝Inf聯rmasi4"/>
      <sheetName val="_Kr_te࡮gahࡄiva_xls聝upahbahan4"/>
      <sheetName val="_Kr_tengahࡄiva࠮xls聝01A-_RA聂4"/>
      <sheetName val="_Kr_tengahࡄiva࠮xls聝NS_GD_U联AMA4"/>
      <sheetName val="_Kr_tengahࡄiva_xls聝Str耭Bengkel4"/>
      <sheetName val="_Kࡲ_te࡮gahࡄiva࠮xls聝ANA职_BOW4"/>
      <sheetName val="_Kࡲ_tengahࡄiva_xls聝G_SUMMARY4"/>
      <sheetName val="_Kr_tengahDiva_xls聝ANAL_HREZ4"/>
      <sheetName val="_Kr_tengahDiva_xls聝analysis4"/>
      <sheetName val="3_Mob4"/>
      <sheetName val="TE_TS_FA_LAN_MATV4"/>
      <sheetName val="PAGE_1_4"/>
      <sheetName val="ME_Apt24"/>
      <sheetName val="Rate_Analysis4"/>
      <sheetName val="HARGA_MATERIAL4"/>
      <sheetName val="Blk_B14"/>
      <sheetName val="Pengalaman_Per2"/>
      <sheetName val="II_MAIN-LOB2"/>
      <sheetName val="Unit_Cost2"/>
      <sheetName val="Rkp_Total2"/>
      <sheetName val="Harsat_Bahan2"/>
      <sheetName val="List_Material2"/>
      <sheetName val="On_Time2"/>
      <sheetName val="Ｎｏ_132"/>
      <sheetName val="Analisa_HSP2"/>
      <sheetName val="Galian_12"/>
      <sheetName val="Analisa_(ok)2"/>
      <sheetName val="Master_Edit2"/>
      <sheetName val="Div_12"/>
      <sheetName val="Form_4,5,62"/>
      <sheetName val="PL_(MONTHLY)2"/>
      <sheetName val="_Kr_tengah_iva_xls_H_Satua_3"/>
      <sheetName val="_Kr_te_gah_iva_xls_MAT_BAR__AC3"/>
      <sheetName val="_Kr_tengah_iva_xls_H_Satua_13"/>
      <sheetName val="_K__tengah_iva_xls_Kap_Tenaga3"/>
      <sheetName val="_K__te_gah_iva_xls_Ana_isa_HS3"/>
      <sheetName val="B_-_Nor_lec3"/>
      <sheetName val="_K__tengah_iva_xls_5-P_ralatan3"/>
      <sheetName val="_K__te_gah_iva_xls_Inf_rmasi3"/>
      <sheetName val="_Kr_te_gah_iva_xls_upahbahan3"/>
      <sheetName val="_Kr_tengah_iva_xls_01A-_RA_3"/>
      <sheetName val="_Kr_tengah_iva_xls_NS_GD_U_AMA3"/>
      <sheetName val="_Kr_tengah_iva_xls_Str_Bengkel3"/>
      <sheetName val="_K__te_gah_iva_xls_ANA__BOW3"/>
      <sheetName val="_K__tengah_iva_xls_G_SUMMARY3"/>
      <sheetName val="_Kr_tengahDiva_xls_ANAL_HREZ3"/>
      <sheetName val="ANAL__M_3"/>
      <sheetName val="_Kr_tengahDiva_xls_analysis3"/>
      <sheetName val="Data_Pendukung2"/>
      <sheetName val="Basic_Price2"/>
      <sheetName val="7_공정표2"/>
      <sheetName val="Analisa_Upah_&amp;_Bahan_Plum2"/>
      <sheetName val="Upah&amp;Bahan_(2)2"/>
      <sheetName val="Analisa-Harga_(1F)2"/>
      <sheetName val="TOTAL_Agustus2"/>
      <sheetName val="DAF_ALAT2"/>
      <sheetName val="M_Pekerjaan2"/>
      <sheetName val="BIIL_ASLI2"/>
      <sheetName val="ANALISA_PEK_UMUM2"/>
      <sheetName val="Speck_ARSITEK2"/>
      <sheetName val="Stden_center2"/>
      <sheetName val="HDS_Sipil1"/>
      <sheetName val="Q'ty_per_m2"/>
      <sheetName val="Rencana__2_1"/>
      <sheetName val="8LT_121"/>
      <sheetName val="_2"/>
      <sheetName val="AnBiaya_OperasionalAlat1"/>
      <sheetName val="_Kr_tengahDiva_xls聝analysi蕈2"/>
      <sheetName val="hrg-sat_pek2"/>
      <sheetName val="Lt_12"/>
      <sheetName val="SAT_UPH_BHN2"/>
      <sheetName val="BQ_Mekanikal2"/>
      <sheetName val="Assumption_&amp;_Dashboard_2"/>
      <sheetName val="u_aLAT"/>
      <sheetName val="rab_me__by_owner__2"/>
      <sheetName val="BQ__by_owner_2"/>
      <sheetName val="rab_me__fisik_2"/>
      <sheetName val="ANALISA_railing2"/>
      <sheetName val="BUL__A2"/>
      <sheetName val="analisa_SNI1"/>
      <sheetName val="Daftar_Upah2"/>
      <sheetName val="Sum_IF2"/>
      <sheetName val="Uraian_Analisa2"/>
      <sheetName val="Control_Settings2"/>
      <sheetName val="Dates_&amp;_Escalators2"/>
      <sheetName val="Check_Totals2"/>
      <sheetName val="Har_Sat2"/>
      <sheetName val="HASAT_DASAR1"/>
      <sheetName val="SAT_UPAH_RAPI1"/>
      <sheetName val="Data_Tower2"/>
      <sheetName val="Price_of_Equip1"/>
      <sheetName val="COST_TOGO1"/>
      <sheetName val="H_Satuan_Dasar1"/>
      <sheetName val="LINK-MAST__BASIC_PRICE1"/>
      <sheetName val="Price_of_Mat1"/>
      <sheetName val="GAL_BIASA1"/>
      <sheetName val="4-Basic_Price-Upah1"/>
      <sheetName val="BANG_TONG_HOP_(2)2"/>
      <sheetName val="RPP01_62"/>
      <sheetName val="m_schedule2"/>
      <sheetName val="HM_MEK_2"/>
      <sheetName val="Rokan_11"/>
      <sheetName val="500kV_BOQ2"/>
      <sheetName val="STOK_MAT2"/>
      <sheetName val="H_Alat1"/>
      <sheetName val="H_Bahan1"/>
      <sheetName val="Rekap_RAB1"/>
      <sheetName val="unit_31"/>
      <sheetName val="Rekap_BQ-Pompong2"/>
      <sheetName val="PERS_PENY2"/>
      <sheetName val="RAB_DC2"/>
      <sheetName val="anal_rinci2"/>
      <sheetName val="Rek_An2"/>
      <sheetName val="Rekap_1"/>
      <sheetName val="ANA_bab_2"/>
      <sheetName val="hrg_sat2"/>
      <sheetName val="01_FA"/>
      <sheetName val="Daftar_Paket1"/>
      <sheetName val="Cover_Daf_21"/>
      <sheetName val="GRADE_SKALA1"/>
      <sheetName val="MASTER_DATA1"/>
      <sheetName val="Muh_Akhir1"/>
      <sheetName val="Chandra_Prabowo1"/>
      <sheetName val="urain_teknis1"/>
      <sheetName val="RAB_11"/>
      <sheetName val="RAB_21"/>
      <sheetName val="RAB_31"/>
      <sheetName val="Unit_Price1"/>
      <sheetName val="Metod_TWR1"/>
      <sheetName val="rab_g__menara_pengawas"/>
      <sheetName val="Daf_Harga_Satuan"/>
      <sheetName val="BGT_07"/>
      <sheetName val="Uraian_Upah"/>
      <sheetName val="H__Dasar5"/>
      <sheetName val="tabel_pnganan_mslh"/>
      <sheetName val="D2_4"/>
      <sheetName val="D4_3_(TE)"/>
      <sheetName val="D5_3_(TF)_"/>
      <sheetName val="D8_3_(TJ)"/>
      <sheetName val="Analisa_Alat"/>
      <sheetName val="SNI_FIX"/>
      <sheetName val="List_Pla"/>
      <sheetName val="Harga_Mat_"/>
      <sheetName val="LIST_ANHARSAT"/>
      <sheetName val="Summary_and_Design"/>
      <sheetName val="Kata_Pengantar"/>
      <sheetName val="D_1_7"/>
      <sheetName val="D_1_5"/>
      <sheetName val="D_2_3"/>
      <sheetName val="D_2_2"/>
      <sheetName val="SCH_GG_&amp;_SAS"/>
      <sheetName val="Data_Base_List"/>
      <sheetName val="HSU_2016"/>
      <sheetName val="Goodwill_Calculation"/>
      <sheetName val="ANALISA_EL_DAN_ELC"/>
      <sheetName val="HSP_LT_BS"/>
      <sheetName val="BAHAN_MKNL"/>
      <sheetName val="Tambahan_Biaro"/>
      <sheetName val="s_g_exx"/>
      <sheetName val="_BoQ_Green_Field_option_1"/>
      <sheetName val="L__Hr"/>
      <sheetName val="Div_2_-_Drainase"/>
      <sheetName val="Div_3_-_Tanah"/>
      <sheetName val="Div_5_-_Berbutir"/>
      <sheetName val="Div_6_-_Aspal"/>
      <sheetName val="Div_7_-_Struktur"/>
      <sheetName val="Div_8_-_Peng_Kondisi"/>
      <sheetName val="rms_remunerasi"/>
      <sheetName val="Bahan_"/>
      <sheetName val="LEVEL_2"/>
      <sheetName val="LEVEL_4"/>
      <sheetName val="Urugan_Pasir"/>
      <sheetName val="BILL_OF_QUAN"/>
      <sheetName val="Harsat_Bahan_"/>
      <sheetName val="RAB_AR&amp;STR"/>
      <sheetName val="HD_ALAT"/>
      <sheetName val="HD_BAHAN"/>
      <sheetName val="Hrg_Satuan_&amp;_Upah"/>
      <sheetName val="Faktor_Konversi"/>
      <sheetName val="Bahan_Upah"/>
      <sheetName val="rek_det_1-3"/>
      <sheetName val="H__Satuan_Upah_&amp;_Bahan"/>
      <sheetName val="Analisa_Satuan_Pekerjaan"/>
      <sheetName val="H__Satuan_Pekerjaan"/>
      <sheetName val="Rekap_BBM"/>
      <sheetName val="Anal_Alat_Type_II_A"/>
      <sheetName val="AnalisaSIPIL_RIIL_RAP"/>
      <sheetName val="DATA_2009"/>
      <sheetName val="DATA_2010"/>
      <sheetName val="Target_Raker_TW_III"/>
      <sheetName val="610_04"/>
      <sheetName val="610_05"/>
      <sheetName val="610_06"/>
      <sheetName val="610_07"/>
      <sheetName val="610_08"/>
      <sheetName val="BOQ_CONTRACT_WK"/>
      <sheetName val="Schedule_11a"/>
      <sheetName val="Septick_tank"/>
      <sheetName val="PRIST_LIST"/>
      <sheetName val="PERALATAN_PROYEK_GOL_III_A"/>
      <sheetName val="REKAP_Tbh"/>
      <sheetName val="DAF_HRG"/>
      <sheetName val="Analisa_Upah___Bahan_Plum"/>
      <sheetName val="DATA_BASE"/>
      <sheetName val="Man_Power_&amp;_Comp"/>
      <sheetName val="ANALISA_GRS_kota"/>
      <sheetName val="Harga_Dasar"/>
      <sheetName val="NP_(2)"/>
      <sheetName val="Harsat_Upah"/>
      <sheetName val="AHS_ME_"/>
      <sheetName val="SUB_&amp;_mandor"/>
      <sheetName val="UMUR_ALAT"/>
      <sheetName val="FAKTOR_MODAL_CRF"/>
      <sheetName val="Master_Schedule"/>
      <sheetName val="Currency"/>
      <sheetName val="GS Tanah Kalimas Baru (2)"/>
      <sheetName val="BERAT TUL."/>
      <sheetName val="RinciBab1_Seksi1"/>
      <sheetName val="grail"/>
      <sheetName val="Ideal"/>
      <sheetName val="AHS_1"/>
      <sheetName val="OUT"/>
      <sheetName val="fill in first"/>
      <sheetName val="BQ(Piping)"/>
      <sheetName val="PipWT"/>
      <sheetName val="AnAlat"/>
      <sheetName val="JVFORM"/>
      <sheetName val="NOPAT_VDF"/>
      <sheetName val="Summary Page_VDF"/>
      <sheetName val="bilangk_x0000__x0000_"/>
      <sheetName val="s_v13"/>
      <sheetName val="s_v14"/>
      <sheetName val="s_v16"/>
      <sheetName val="p_fb01"/>
      <sheetName val="p_fb02"/>
      <sheetName val="PLINT 3.1.G"/>
      <sheetName val="Pertumbuhan"/>
      <sheetName val="dok aromindo"/>
      <sheetName val="Aggr"/>
      <sheetName val="HG-UPAH"/>
      <sheetName val="HG_JADI"/>
      <sheetName val="ANALIS 2"/>
      <sheetName val="DATA JEMBATAN BARU"/>
      <sheetName val="DATA REHAB JEMBATAN"/>
      <sheetName val="DATA REHAB JEMBATAN (2)"/>
      <sheetName val="Anal Harsat"/>
      <sheetName val="Analis harga"/>
      <sheetName val="AHSrutin"/>
      <sheetName val="3A7.1.Jln Insitu"/>
      <sheetName val="schtot"/>
      <sheetName val="RAB TOTAL"/>
      <sheetName val="Data-pendukung"/>
      <sheetName val="Anal-BM"/>
      <sheetName val="Agg Halus &amp; Kasar"/>
      <sheetName val="SKh.1.7.16.1.(3)"/>
      <sheetName val="bilangk"/>
      <sheetName val="NAMES"/>
      <sheetName val="Analisa  (2)"/>
      <sheetName val="trf multiple dnrks"/>
      <sheetName val="Harga bahan-1"/>
      <sheetName val="rekap1"/>
      <sheetName val="trf_multiple_dnrks"/>
      <sheetName val="Harga_bahan-1"/>
      <sheetName val="Short term loan"/>
      <sheetName val="RAB STEEL "/>
      <sheetName val="Finishing Warehouse"/>
      <sheetName val="material "/>
      <sheetName val="pekerjaan "/>
      <sheetName val="H ALAT"/>
      <sheetName val="SAT"/>
      <sheetName val="REK PEN"/>
      <sheetName val="BQMPALOC"/>
      <sheetName val="KP1590_E"/>
      <sheetName val="수입"/>
      <sheetName val="Koordin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C106" t="str">
            <v>Hour</v>
          </cell>
          <cell r="D106">
            <v>50625</v>
          </cell>
          <cell r="E106">
            <v>25312.5</v>
          </cell>
          <cell r="F106">
            <v>5000</v>
          </cell>
          <cell r="G106">
            <v>7142.8571428571431</v>
          </cell>
          <cell r="H106">
            <v>7142.8571428571431</v>
          </cell>
          <cell r="I106">
            <v>55000</v>
          </cell>
          <cell r="J106">
            <v>6666.67</v>
          </cell>
          <cell r="K106">
            <v>7700</v>
          </cell>
          <cell r="L106">
            <v>80937.5</v>
          </cell>
          <cell r="M106">
            <v>76509.527142857143</v>
          </cell>
          <cell r="N106">
            <v>157447.02714285717</v>
          </cell>
          <cell r="O106">
            <v>80937.5</v>
          </cell>
          <cell r="P106">
            <v>76509.527142857143</v>
          </cell>
        </row>
        <row r="107">
          <cell r="C107" t="str">
            <v>Hour</v>
          </cell>
          <cell r="D107">
            <v>4500</v>
          </cell>
          <cell r="E107">
            <v>2700</v>
          </cell>
          <cell r="F107">
            <v>531</v>
          </cell>
          <cell r="G107">
            <v>4250</v>
          </cell>
          <cell r="H107">
            <v>850</v>
          </cell>
          <cell r="I107">
            <v>4250</v>
          </cell>
          <cell r="J107">
            <v>850</v>
          </cell>
          <cell r="K107">
            <v>5100</v>
          </cell>
          <cell r="L107">
            <v>0</v>
          </cell>
          <cell r="M107">
            <v>0</v>
          </cell>
          <cell r="N107">
            <v>12831</v>
          </cell>
          <cell r="O107">
            <v>7731</v>
          </cell>
          <cell r="P107">
            <v>5100</v>
          </cell>
        </row>
        <row r="108">
          <cell r="C108" t="str">
            <v>Hour</v>
          </cell>
          <cell r="D108">
            <v>2250</v>
          </cell>
          <cell r="E108">
            <v>405</v>
          </cell>
          <cell r="F108">
            <v>7600</v>
          </cell>
          <cell r="G108">
            <v>7600</v>
          </cell>
          <cell r="H108">
            <v>0</v>
          </cell>
          <cell r="I108">
            <v>5000</v>
          </cell>
          <cell r="J108">
            <v>225</v>
          </cell>
          <cell r="K108">
            <v>0</v>
          </cell>
          <cell r="L108">
            <v>2655</v>
          </cell>
          <cell r="M108">
            <v>12825</v>
          </cell>
          <cell r="N108">
            <v>15480</v>
          </cell>
          <cell r="O108">
            <v>2655</v>
          </cell>
          <cell r="P108">
            <v>12825</v>
          </cell>
        </row>
        <row r="109">
          <cell r="C109" t="str">
            <v>Hour</v>
          </cell>
          <cell r="D109">
            <v>8250</v>
          </cell>
          <cell r="E109">
            <v>3300</v>
          </cell>
          <cell r="F109">
            <v>1093.75</v>
          </cell>
          <cell r="G109">
            <v>16730</v>
          </cell>
          <cell r="H109">
            <v>0</v>
          </cell>
          <cell r="I109">
            <v>9125</v>
          </cell>
          <cell r="J109">
            <v>1600</v>
          </cell>
          <cell r="K109">
            <v>0</v>
          </cell>
          <cell r="L109">
            <v>40098.75</v>
          </cell>
          <cell r="M109">
            <v>12643.75</v>
          </cell>
          <cell r="N109">
            <v>40098.75</v>
          </cell>
          <cell r="O109">
            <v>12643.75</v>
          </cell>
          <cell r="P109">
            <v>27455</v>
          </cell>
        </row>
        <row r="110">
          <cell r="C110" t="str">
            <v>Hour</v>
          </cell>
          <cell r="D110">
            <v>22800</v>
          </cell>
          <cell r="E110">
            <v>5700</v>
          </cell>
          <cell r="F110">
            <v>0</v>
          </cell>
          <cell r="G110">
            <v>22800</v>
          </cell>
          <cell r="H110">
            <v>5700</v>
          </cell>
          <cell r="I110">
            <v>0</v>
          </cell>
          <cell r="J110">
            <v>128500</v>
          </cell>
          <cell r="K110">
            <v>100000</v>
          </cell>
          <cell r="L110">
            <v>0</v>
          </cell>
          <cell r="M110">
            <v>0</v>
          </cell>
          <cell r="N110">
            <v>128500</v>
          </cell>
          <cell r="O110">
            <v>0</v>
          </cell>
          <cell r="P110">
            <v>128500</v>
          </cell>
        </row>
        <row r="111">
          <cell r="C111" t="str">
            <v>Hour</v>
          </cell>
          <cell r="D111">
            <v>25000</v>
          </cell>
          <cell r="E111">
            <v>0</v>
          </cell>
          <cell r="F111">
            <v>0</v>
          </cell>
          <cell r="G111">
            <v>16280</v>
          </cell>
          <cell r="H111">
            <v>0</v>
          </cell>
          <cell r="I111">
            <v>15500</v>
          </cell>
          <cell r="J111">
            <v>2500</v>
          </cell>
          <cell r="K111">
            <v>0</v>
          </cell>
          <cell r="L111">
            <v>59280</v>
          </cell>
          <cell r="M111">
            <v>25000</v>
          </cell>
          <cell r="N111">
            <v>59280</v>
          </cell>
          <cell r="O111">
            <v>25000</v>
          </cell>
          <cell r="P111">
            <v>34280</v>
          </cell>
        </row>
        <row r="112">
          <cell r="C112" t="str">
            <v>Ls</v>
          </cell>
          <cell r="D112">
            <v>1000</v>
          </cell>
          <cell r="E112">
            <v>1000</v>
          </cell>
          <cell r="F112">
            <v>0</v>
          </cell>
          <cell r="G112">
            <v>1000</v>
          </cell>
          <cell r="H112">
            <v>0</v>
          </cell>
          <cell r="I112">
            <v>0</v>
          </cell>
          <cell r="J112">
            <v>0</v>
          </cell>
          <cell r="K112">
            <v>1000</v>
          </cell>
          <cell r="L112">
            <v>0</v>
          </cell>
          <cell r="M112">
            <v>0</v>
          </cell>
          <cell r="N112">
            <v>1000</v>
          </cell>
          <cell r="O112">
            <v>0</v>
          </cell>
          <cell r="P112">
            <v>1000</v>
          </cell>
        </row>
        <row r="113">
          <cell r="C113" t="str">
            <v>Hour</v>
          </cell>
          <cell r="D113">
            <v>7865</v>
          </cell>
          <cell r="E113">
            <v>5160</v>
          </cell>
          <cell r="F113">
            <v>830</v>
          </cell>
          <cell r="G113">
            <v>0</v>
          </cell>
          <cell r="H113">
            <v>0</v>
          </cell>
          <cell r="I113">
            <v>1750</v>
          </cell>
          <cell r="J113">
            <v>0</v>
          </cell>
          <cell r="K113">
            <v>0</v>
          </cell>
          <cell r="L113">
            <v>15605</v>
          </cell>
          <cell r="M113">
            <v>13855</v>
          </cell>
          <cell r="N113">
            <v>15605</v>
          </cell>
          <cell r="O113">
            <v>13855</v>
          </cell>
          <cell r="P113">
            <v>1750</v>
          </cell>
        </row>
        <row r="114">
          <cell r="C114" t="str">
            <v>Hour</v>
          </cell>
          <cell r="D114">
            <v>28500</v>
          </cell>
          <cell r="E114">
            <v>5700</v>
          </cell>
          <cell r="F114">
            <v>130000</v>
          </cell>
          <cell r="G114">
            <v>28500</v>
          </cell>
          <cell r="H114">
            <v>5700</v>
          </cell>
          <cell r="I114">
            <v>164200</v>
          </cell>
          <cell r="J114">
            <v>0</v>
          </cell>
          <cell r="K114">
            <v>130000</v>
          </cell>
          <cell r="L114">
            <v>0</v>
          </cell>
          <cell r="M114">
            <v>0</v>
          </cell>
          <cell r="N114">
            <v>164200</v>
          </cell>
          <cell r="O114">
            <v>0</v>
          </cell>
          <cell r="P114">
            <v>164200</v>
          </cell>
        </row>
        <row r="115">
          <cell r="C115" t="str">
            <v>Hour</v>
          </cell>
          <cell r="D115">
            <v>28500</v>
          </cell>
          <cell r="E115">
            <v>5700</v>
          </cell>
          <cell r="F115">
            <v>130000</v>
          </cell>
          <cell r="G115">
            <v>28500</v>
          </cell>
          <cell r="H115">
            <v>5700</v>
          </cell>
          <cell r="I115">
            <v>164200</v>
          </cell>
          <cell r="J115">
            <v>0</v>
          </cell>
          <cell r="K115">
            <v>130000</v>
          </cell>
          <cell r="L115">
            <v>0</v>
          </cell>
          <cell r="M115">
            <v>0</v>
          </cell>
          <cell r="N115">
            <v>164200</v>
          </cell>
          <cell r="O115">
            <v>0</v>
          </cell>
          <cell r="P115">
            <v>164200</v>
          </cell>
        </row>
        <row r="116">
          <cell r="C116" t="str">
            <v>Hour</v>
          </cell>
          <cell r="D116">
            <v>1750</v>
          </cell>
          <cell r="E116">
            <v>315</v>
          </cell>
          <cell r="F116">
            <v>21.88</v>
          </cell>
          <cell r="G116">
            <v>2087.5</v>
          </cell>
          <cell r="H116">
            <v>445.5</v>
          </cell>
          <cell r="I116">
            <v>875</v>
          </cell>
          <cell r="J116">
            <v>175</v>
          </cell>
          <cell r="K116">
            <v>280</v>
          </cell>
          <cell r="L116">
            <v>5949.88</v>
          </cell>
          <cell r="M116">
            <v>2086.88</v>
          </cell>
          <cell r="N116">
            <v>5949.88</v>
          </cell>
          <cell r="O116">
            <v>2086.88</v>
          </cell>
          <cell r="P116">
            <v>3863</v>
          </cell>
        </row>
        <row r="117">
          <cell r="C117" t="str">
            <v>Hour</v>
          </cell>
          <cell r="D117">
            <v>15200</v>
          </cell>
          <cell r="E117">
            <v>4300</v>
          </cell>
          <cell r="F117">
            <v>1000</v>
          </cell>
          <cell r="G117">
            <v>15200</v>
          </cell>
          <cell r="H117">
            <v>4300</v>
          </cell>
          <cell r="I117">
            <v>0</v>
          </cell>
          <cell r="J117">
            <v>1000</v>
          </cell>
          <cell r="K117">
            <v>60000</v>
          </cell>
          <cell r="L117">
            <v>0</v>
          </cell>
          <cell r="M117">
            <v>0</v>
          </cell>
          <cell r="N117">
            <v>80500</v>
          </cell>
          <cell r="O117">
            <v>0</v>
          </cell>
          <cell r="P117">
            <v>80500</v>
          </cell>
        </row>
        <row r="118">
          <cell r="C118" t="str">
            <v>Hour</v>
          </cell>
          <cell r="D118">
            <v>15200</v>
          </cell>
          <cell r="E118">
            <v>0</v>
          </cell>
          <cell r="F118">
            <v>1000</v>
          </cell>
          <cell r="G118">
            <v>15200</v>
          </cell>
          <cell r="H118">
            <v>0</v>
          </cell>
          <cell r="I118">
            <v>0</v>
          </cell>
          <cell r="J118">
            <v>1000</v>
          </cell>
          <cell r="K118">
            <v>0</v>
          </cell>
          <cell r="L118">
            <v>0</v>
          </cell>
          <cell r="M118">
            <v>0</v>
          </cell>
          <cell r="N118">
            <v>16200</v>
          </cell>
          <cell r="O118">
            <v>0</v>
          </cell>
          <cell r="P118">
            <v>16200</v>
          </cell>
        </row>
        <row r="119">
          <cell r="C119" t="str">
            <v>Hour</v>
          </cell>
          <cell r="D119">
            <v>50000</v>
          </cell>
          <cell r="E119">
            <v>0</v>
          </cell>
          <cell r="F119">
            <v>0</v>
          </cell>
          <cell r="G119">
            <v>29275</v>
          </cell>
          <cell r="H119">
            <v>0</v>
          </cell>
          <cell r="I119">
            <v>33500</v>
          </cell>
          <cell r="J119">
            <v>7500</v>
          </cell>
          <cell r="K119">
            <v>0</v>
          </cell>
          <cell r="L119">
            <v>120275</v>
          </cell>
          <cell r="M119">
            <v>50000</v>
          </cell>
          <cell r="N119">
            <v>120275</v>
          </cell>
          <cell r="O119">
            <v>50000</v>
          </cell>
          <cell r="P119">
            <v>70275</v>
          </cell>
        </row>
        <row r="120">
          <cell r="C120" t="str">
            <v>Hour</v>
          </cell>
          <cell r="D120">
            <v>0</v>
          </cell>
          <cell r="E120">
            <v>0</v>
          </cell>
          <cell r="F120">
            <v>0</v>
          </cell>
          <cell r="G120">
            <v>38000</v>
          </cell>
          <cell r="H120">
            <v>5700</v>
          </cell>
          <cell r="I120">
            <v>0</v>
          </cell>
          <cell r="J120">
            <v>0</v>
          </cell>
          <cell r="K120">
            <v>125000</v>
          </cell>
          <cell r="L120">
            <v>168700</v>
          </cell>
          <cell r="M120">
            <v>0</v>
          </cell>
          <cell r="N120">
            <v>168700</v>
          </cell>
          <cell r="O120">
            <v>0</v>
          </cell>
          <cell r="P120">
            <v>168700</v>
          </cell>
        </row>
        <row r="121">
          <cell r="O121">
            <v>0</v>
          </cell>
        </row>
        <row r="122">
          <cell r="N122">
            <v>165583</v>
          </cell>
          <cell r="O12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>
        <row r="106">
          <cell r="C106" t="str">
            <v>Hour</v>
          </cell>
        </row>
      </sheetData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>
        <row r="106">
          <cell r="C106" t="str">
            <v>Hour</v>
          </cell>
        </row>
      </sheetData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>
        <row r="106">
          <cell r="C106" t="str">
            <v>Hour</v>
          </cell>
        </row>
      </sheetData>
      <sheetData sheetId="823">
        <row r="106">
          <cell r="C106" t="str">
            <v>Hour</v>
          </cell>
        </row>
      </sheetData>
      <sheetData sheetId="824">
        <row r="106">
          <cell r="C106" t="str">
            <v>Hour</v>
          </cell>
        </row>
      </sheetData>
      <sheetData sheetId="825">
        <row r="106">
          <cell r="C106" t="str">
            <v>Hour</v>
          </cell>
        </row>
      </sheetData>
      <sheetData sheetId="826">
        <row r="106">
          <cell r="C106" t="str">
            <v>Hour</v>
          </cell>
        </row>
      </sheetData>
      <sheetData sheetId="827">
        <row r="106">
          <cell r="C106" t="str">
            <v>Hour</v>
          </cell>
        </row>
      </sheetData>
      <sheetData sheetId="828">
        <row r="106">
          <cell r="C106" t="str">
            <v>Hour</v>
          </cell>
        </row>
      </sheetData>
      <sheetData sheetId="829">
        <row r="106">
          <cell r="C106" t="str">
            <v>Hour</v>
          </cell>
        </row>
      </sheetData>
      <sheetData sheetId="830">
        <row r="106">
          <cell r="C106" t="str">
            <v>Hour</v>
          </cell>
        </row>
      </sheetData>
      <sheetData sheetId="831" refreshError="1"/>
      <sheetData sheetId="832" refreshError="1"/>
      <sheetData sheetId="833" refreshError="1"/>
      <sheetData sheetId="834">
        <row r="106">
          <cell r="C106" t="str">
            <v>Hour</v>
          </cell>
        </row>
      </sheetData>
      <sheetData sheetId="835">
        <row r="106">
          <cell r="C106" t="str">
            <v>Hour</v>
          </cell>
        </row>
      </sheetData>
      <sheetData sheetId="836">
        <row r="106">
          <cell r="C106" t="str">
            <v>Hour</v>
          </cell>
        </row>
      </sheetData>
      <sheetData sheetId="837">
        <row r="106">
          <cell r="C106" t="str">
            <v>Hour</v>
          </cell>
        </row>
      </sheetData>
      <sheetData sheetId="838">
        <row r="106">
          <cell r="C106" t="str">
            <v>Hour</v>
          </cell>
        </row>
      </sheetData>
      <sheetData sheetId="839">
        <row r="106">
          <cell r="C106" t="str">
            <v>Hour</v>
          </cell>
        </row>
      </sheetData>
      <sheetData sheetId="840" refreshError="1"/>
      <sheetData sheetId="841">
        <row r="106">
          <cell r="C106" t="str">
            <v>Hour</v>
          </cell>
        </row>
      </sheetData>
      <sheetData sheetId="842">
        <row r="106">
          <cell r="C106" t="str">
            <v>Hour</v>
          </cell>
        </row>
      </sheetData>
      <sheetData sheetId="843">
        <row r="106">
          <cell r="C106" t="str">
            <v>Hour</v>
          </cell>
        </row>
      </sheetData>
      <sheetData sheetId="844">
        <row r="106">
          <cell r="C106" t="str">
            <v>Hour</v>
          </cell>
        </row>
      </sheetData>
      <sheetData sheetId="845">
        <row r="106">
          <cell r="C106" t="str">
            <v>Hour</v>
          </cell>
        </row>
      </sheetData>
      <sheetData sheetId="846">
        <row r="106">
          <cell r="C106" t="str">
            <v>Hour</v>
          </cell>
        </row>
      </sheetData>
      <sheetData sheetId="847">
        <row r="106">
          <cell r="C106" t="str">
            <v>Hour</v>
          </cell>
        </row>
      </sheetData>
      <sheetData sheetId="848">
        <row r="106">
          <cell r="C106" t="str">
            <v>Hour</v>
          </cell>
        </row>
      </sheetData>
      <sheetData sheetId="849" refreshError="1"/>
      <sheetData sheetId="850">
        <row r="106">
          <cell r="C106" t="str">
            <v>Hour</v>
          </cell>
        </row>
      </sheetData>
      <sheetData sheetId="851">
        <row r="106">
          <cell r="C106" t="str">
            <v>Hour</v>
          </cell>
        </row>
      </sheetData>
      <sheetData sheetId="852">
        <row r="106">
          <cell r="C106" t="str">
            <v>Hour</v>
          </cell>
        </row>
      </sheetData>
      <sheetData sheetId="853">
        <row r="106">
          <cell r="C106" t="str">
            <v>Hour</v>
          </cell>
        </row>
      </sheetData>
      <sheetData sheetId="854">
        <row r="106">
          <cell r="C106" t="str">
            <v>Hour</v>
          </cell>
        </row>
      </sheetData>
      <sheetData sheetId="855" refreshError="1"/>
      <sheetData sheetId="856" refreshError="1"/>
      <sheetData sheetId="857" refreshError="1"/>
      <sheetData sheetId="858">
        <row r="106">
          <cell r="C106" t="str">
            <v>Hour</v>
          </cell>
        </row>
      </sheetData>
      <sheetData sheetId="859" refreshError="1"/>
      <sheetData sheetId="860" refreshError="1"/>
      <sheetData sheetId="861">
        <row r="106">
          <cell r="C106" t="str">
            <v>Hour</v>
          </cell>
        </row>
      </sheetData>
      <sheetData sheetId="862">
        <row r="106">
          <cell r="C106" t="str">
            <v>Hour</v>
          </cell>
        </row>
      </sheetData>
      <sheetData sheetId="863">
        <row r="106">
          <cell r="C106" t="str">
            <v>Hour</v>
          </cell>
        </row>
      </sheetData>
      <sheetData sheetId="864">
        <row r="106">
          <cell r="C106" t="str">
            <v>Hour</v>
          </cell>
        </row>
      </sheetData>
      <sheetData sheetId="865">
        <row r="106">
          <cell r="C106" t="str">
            <v>Hour</v>
          </cell>
        </row>
      </sheetData>
      <sheetData sheetId="866">
        <row r="106">
          <cell r="C106" t="str">
            <v>Hour</v>
          </cell>
        </row>
      </sheetData>
      <sheetData sheetId="867">
        <row r="106">
          <cell r="C106" t="str">
            <v>Hour</v>
          </cell>
        </row>
      </sheetData>
      <sheetData sheetId="868">
        <row r="106">
          <cell r="C106" t="str">
            <v>Hour</v>
          </cell>
        </row>
      </sheetData>
      <sheetData sheetId="869">
        <row r="106">
          <cell r="C106" t="str">
            <v>Hour</v>
          </cell>
        </row>
      </sheetData>
      <sheetData sheetId="870">
        <row r="106">
          <cell r="C106" t="str">
            <v>Hour</v>
          </cell>
        </row>
      </sheetData>
      <sheetData sheetId="871">
        <row r="106">
          <cell r="C106" t="str">
            <v>Hour</v>
          </cell>
        </row>
      </sheetData>
      <sheetData sheetId="872">
        <row r="106">
          <cell r="C106" t="str">
            <v>Hour</v>
          </cell>
        </row>
      </sheetData>
      <sheetData sheetId="873">
        <row r="106">
          <cell r="C106" t="str">
            <v>Hour</v>
          </cell>
        </row>
      </sheetData>
      <sheetData sheetId="874">
        <row r="106">
          <cell r="C106" t="str">
            <v>Hour</v>
          </cell>
        </row>
      </sheetData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>
        <row r="106">
          <cell r="C106" t="str">
            <v>Hour</v>
          </cell>
        </row>
      </sheetData>
      <sheetData sheetId="889" refreshError="1"/>
      <sheetData sheetId="890" refreshError="1"/>
      <sheetData sheetId="891">
        <row r="106">
          <cell r="C106" t="str">
            <v>Hour</v>
          </cell>
        </row>
      </sheetData>
      <sheetData sheetId="892" refreshError="1"/>
      <sheetData sheetId="893" refreshError="1"/>
      <sheetData sheetId="894">
        <row r="106">
          <cell r="C106" t="str">
            <v>Hour</v>
          </cell>
        </row>
      </sheetData>
      <sheetData sheetId="895" refreshError="1"/>
      <sheetData sheetId="896" refreshError="1"/>
      <sheetData sheetId="897">
        <row r="106">
          <cell r="C106" t="str">
            <v>Hour</v>
          </cell>
        </row>
      </sheetData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>
        <row r="106">
          <cell r="C106" t="str">
            <v>Hour</v>
          </cell>
        </row>
      </sheetData>
      <sheetData sheetId="918">
        <row r="106">
          <cell r="C106" t="str">
            <v>Hour</v>
          </cell>
        </row>
      </sheetData>
      <sheetData sheetId="919">
        <row r="106">
          <cell r="C106" t="str">
            <v>Hour</v>
          </cell>
        </row>
      </sheetData>
      <sheetData sheetId="920">
        <row r="106">
          <cell r="C106" t="str">
            <v>Hour</v>
          </cell>
        </row>
      </sheetData>
      <sheetData sheetId="921">
        <row r="106">
          <cell r="C106" t="str">
            <v>Hour</v>
          </cell>
        </row>
      </sheetData>
      <sheetData sheetId="922">
        <row r="106">
          <cell r="C106" t="str">
            <v>Hour</v>
          </cell>
        </row>
      </sheetData>
      <sheetData sheetId="923">
        <row r="106">
          <cell r="C106" t="str">
            <v>Hour</v>
          </cell>
        </row>
      </sheetData>
      <sheetData sheetId="924">
        <row r="106">
          <cell r="C106" t="str">
            <v>Hour</v>
          </cell>
        </row>
      </sheetData>
      <sheetData sheetId="925">
        <row r="106">
          <cell r="C106" t="str">
            <v>Hour</v>
          </cell>
        </row>
      </sheetData>
      <sheetData sheetId="926">
        <row r="106">
          <cell r="C106" t="str">
            <v>Hour</v>
          </cell>
        </row>
      </sheetData>
      <sheetData sheetId="927">
        <row r="106">
          <cell r="C106" t="str">
            <v>Hour</v>
          </cell>
        </row>
      </sheetData>
      <sheetData sheetId="928">
        <row r="106">
          <cell r="C106" t="str">
            <v>Hour</v>
          </cell>
        </row>
      </sheetData>
      <sheetData sheetId="929">
        <row r="106">
          <cell r="C106" t="str">
            <v>Hour</v>
          </cell>
        </row>
      </sheetData>
      <sheetData sheetId="930">
        <row r="106">
          <cell r="C106" t="str">
            <v>Hour</v>
          </cell>
        </row>
      </sheetData>
      <sheetData sheetId="931">
        <row r="106">
          <cell r="C106" t="str">
            <v>Hour</v>
          </cell>
        </row>
      </sheetData>
      <sheetData sheetId="932">
        <row r="106">
          <cell r="C106" t="str">
            <v>Hour</v>
          </cell>
        </row>
      </sheetData>
      <sheetData sheetId="933">
        <row r="106">
          <cell r="C106" t="str">
            <v>Hour</v>
          </cell>
        </row>
      </sheetData>
      <sheetData sheetId="934">
        <row r="106">
          <cell r="C106" t="str">
            <v>Hour</v>
          </cell>
        </row>
      </sheetData>
      <sheetData sheetId="935">
        <row r="106">
          <cell r="C106" t="str">
            <v>Hour</v>
          </cell>
        </row>
      </sheetData>
      <sheetData sheetId="936">
        <row r="106">
          <cell r="C106" t="str">
            <v>Hour</v>
          </cell>
        </row>
      </sheetData>
      <sheetData sheetId="937">
        <row r="106">
          <cell r="C106" t="str">
            <v>Hour</v>
          </cell>
        </row>
      </sheetData>
      <sheetData sheetId="938">
        <row r="106">
          <cell r="C106" t="str">
            <v>Hour</v>
          </cell>
        </row>
      </sheetData>
      <sheetData sheetId="939" refreshError="1"/>
      <sheetData sheetId="940">
        <row r="106">
          <cell r="C106" t="str">
            <v>Hour</v>
          </cell>
        </row>
      </sheetData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>
        <row r="106">
          <cell r="C106" t="str">
            <v>Hour</v>
          </cell>
        </row>
      </sheetData>
      <sheetData sheetId="949">
        <row r="106">
          <cell r="C106" t="str">
            <v>Hour</v>
          </cell>
        </row>
      </sheetData>
      <sheetData sheetId="950" refreshError="1"/>
      <sheetData sheetId="951" refreshError="1"/>
      <sheetData sheetId="952">
        <row r="106">
          <cell r="C106" t="str">
            <v>Hour</v>
          </cell>
        </row>
      </sheetData>
      <sheetData sheetId="953">
        <row r="106">
          <cell r="C106" t="str">
            <v>Hour</v>
          </cell>
        </row>
      </sheetData>
      <sheetData sheetId="954">
        <row r="106">
          <cell r="C106" t="str">
            <v>Hour</v>
          </cell>
        </row>
      </sheetData>
      <sheetData sheetId="955">
        <row r="106">
          <cell r="C106" t="str">
            <v>Hour</v>
          </cell>
        </row>
      </sheetData>
      <sheetData sheetId="956">
        <row r="106">
          <cell r="C106" t="str">
            <v>Hour</v>
          </cell>
        </row>
      </sheetData>
      <sheetData sheetId="957">
        <row r="106">
          <cell r="C106" t="str">
            <v>Hour</v>
          </cell>
        </row>
      </sheetData>
      <sheetData sheetId="958">
        <row r="106">
          <cell r="C106" t="str">
            <v>Hour</v>
          </cell>
        </row>
      </sheetData>
      <sheetData sheetId="959">
        <row r="106">
          <cell r="C106" t="str">
            <v>Hour</v>
          </cell>
        </row>
      </sheetData>
      <sheetData sheetId="960">
        <row r="106">
          <cell r="C106" t="str">
            <v>Hour</v>
          </cell>
        </row>
      </sheetData>
      <sheetData sheetId="961">
        <row r="106">
          <cell r="C106" t="str">
            <v>Hour</v>
          </cell>
        </row>
      </sheetData>
      <sheetData sheetId="962">
        <row r="106">
          <cell r="C106" t="str">
            <v>Hour</v>
          </cell>
        </row>
      </sheetData>
      <sheetData sheetId="963">
        <row r="106">
          <cell r="C106" t="str">
            <v>Hour</v>
          </cell>
        </row>
      </sheetData>
      <sheetData sheetId="964">
        <row r="106">
          <cell r="C106" t="str">
            <v>Hour</v>
          </cell>
        </row>
      </sheetData>
      <sheetData sheetId="965">
        <row r="106">
          <cell r="C106" t="str">
            <v>Hour</v>
          </cell>
        </row>
      </sheetData>
      <sheetData sheetId="966">
        <row r="106">
          <cell r="C106" t="str">
            <v>Hour</v>
          </cell>
        </row>
      </sheetData>
      <sheetData sheetId="967">
        <row r="106">
          <cell r="C106" t="str">
            <v>Hour</v>
          </cell>
        </row>
      </sheetData>
      <sheetData sheetId="968">
        <row r="106">
          <cell r="C106" t="str">
            <v>Hour</v>
          </cell>
        </row>
      </sheetData>
      <sheetData sheetId="969">
        <row r="106">
          <cell r="C106" t="str">
            <v>Hour</v>
          </cell>
        </row>
      </sheetData>
      <sheetData sheetId="970">
        <row r="106">
          <cell r="C106" t="str">
            <v>Hour</v>
          </cell>
        </row>
      </sheetData>
      <sheetData sheetId="971">
        <row r="106">
          <cell r="C106" t="str">
            <v>Hour</v>
          </cell>
        </row>
      </sheetData>
      <sheetData sheetId="972">
        <row r="106">
          <cell r="C106" t="str">
            <v>Hour</v>
          </cell>
        </row>
      </sheetData>
      <sheetData sheetId="973">
        <row r="106">
          <cell r="C106" t="str">
            <v>Hour</v>
          </cell>
        </row>
      </sheetData>
      <sheetData sheetId="974">
        <row r="106">
          <cell r="C106" t="str">
            <v>Hour</v>
          </cell>
        </row>
      </sheetData>
      <sheetData sheetId="975">
        <row r="106">
          <cell r="C106" t="str">
            <v>Hour</v>
          </cell>
        </row>
      </sheetData>
      <sheetData sheetId="976">
        <row r="106">
          <cell r="C106" t="str">
            <v>Hour</v>
          </cell>
        </row>
      </sheetData>
      <sheetData sheetId="977">
        <row r="106">
          <cell r="C106" t="str">
            <v>Hour</v>
          </cell>
        </row>
      </sheetData>
      <sheetData sheetId="978">
        <row r="106">
          <cell r="C106" t="str">
            <v>Hour</v>
          </cell>
        </row>
      </sheetData>
      <sheetData sheetId="979">
        <row r="106">
          <cell r="C106" t="str">
            <v>Hour</v>
          </cell>
        </row>
      </sheetData>
      <sheetData sheetId="980">
        <row r="106">
          <cell r="C106" t="str">
            <v>Hour</v>
          </cell>
        </row>
      </sheetData>
      <sheetData sheetId="981">
        <row r="106">
          <cell r="C106" t="str">
            <v>Hour</v>
          </cell>
        </row>
      </sheetData>
      <sheetData sheetId="982">
        <row r="106">
          <cell r="C106" t="str">
            <v>Hour</v>
          </cell>
        </row>
      </sheetData>
      <sheetData sheetId="983">
        <row r="106">
          <cell r="C106" t="str">
            <v>Hour</v>
          </cell>
        </row>
      </sheetData>
      <sheetData sheetId="984">
        <row r="106">
          <cell r="C106" t="str">
            <v>Hour</v>
          </cell>
        </row>
      </sheetData>
      <sheetData sheetId="985">
        <row r="106">
          <cell r="C106" t="str">
            <v>Hour</v>
          </cell>
        </row>
      </sheetData>
      <sheetData sheetId="986">
        <row r="106">
          <cell r="C106" t="str">
            <v>Hour</v>
          </cell>
        </row>
      </sheetData>
      <sheetData sheetId="987">
        <row r="106">
          <cell r="C106" t="str">
            <v>Hour</v>
          </cell>
        </row>
      </sheetData>
      <sheetData sheetId="988">
        <row r="106">
          <cell r="C106" t="str">
            <v>Hour</v>
          </cell>
        </row>
      </sheetData>
      <sheetData sheetId="989">
        <row r="106">
          <cell r="C106" t="str">
            <v>Hour</v>
          </cell>
        </row>
      </sheetData>
      <sheetData sheetId="990">
        <row r="106">
          <cell r="C106" t="str">
            <v>Hour</v>
          </cell>
        </row>
      </sheetData>
      <sheetData sheetId="991">
        <row r="106">
          <cell r="C106" t="str">
            <v>Hour</v>
          </cell>
        </row>
      </sheetData>
      <sheetData sheetId="992">
        <row r="106">
          <cell r="C106" t="str">
            <v>Hour</v>
          </cell>
        </row>
      </sheetData>
      <sheetData sheetId="993">
        <row r="106">
          <cell r="C106" t="str">
            <v>Hour</v>
          </cell>
        </row>
      </sheetData>
      <sheetData sheetId="994">
        <row r="106">
          <cell r="C106" t="str">
            <v>Hour</v>
          </cell>
        </row>
      </sheetData>
      <sheetData sheetId="995">
        <row r="106">
          <cell r="C106" t="str">
            <v>Hour</v>
          </cell>
        </row>
      </sheetData>
      <sheetData sheetId="996">
        <row r="106">
          <cell r="C106" t="str">
            <v>Hour</v>
          </cell>
        </row>
      </sheetData>
      <sheetData sheetId="997">
        <row r="106">
          <cell r="C106" t="str">
            <v>Hour</v>
          </cell>
        </row>
      </sheetData>
      <sheetData sheetId="998">
        <row r="106">
          <cell r="C106" t="str">
            <v>Hour</v>
          </cell>
        </row>
      </sheetData>
      <sheetData sheetId="999">
        <row r="106">
          <cell r="C106" t="str">
            <v>Hour</v>
          </cell>
        </row>
      </sheetData>
      <sheetData sheetId="1000">
        <row r="106">
          <cell r="C106" t="str">
            <v>Hour</v>
          </cell>
        </row>
      </sheetData>
      <sheetData sheetId="1001">
        <row r="106">
          <cell r="C106" t="str">
            <v>Hour</v>
          </cell>
        </row>
      </sheetData>
      <sheetData sheetId="1002">
        <row r="106">
          <cell r="C106" t="str">
            <v>Hour</v>
          </cell>
        </row>
      </sheetData>
      <sheetData sheetId="1003">
        <row r="106">
          <cell r="C106" t="str">
            <v>Hour</v>
          </cell>
        </row>
      </sheetData>
      <sheetData sheetId="1004">
        <row r="106">
          <cell r="C106" t="str">
            <v>Hour</v>
          </cell>
        </row>
      </sheetData>
      <sheetData sheetId="1005">
        <row r="106">
          <cell r="C106" t="str">
            <v>Hour</v>
          </cell>
        </row>
      </sheetData>
      <sheetData sheetId="1006">
        <row r="106">
          <cell r="C106" t="str">
            <v>Hour</v>
          </cell>
        </row>
      </sheetData>
      <sheetData sheetId="1007">
        <row r="106">
          <cell r="C106" t="str">
            <v>Hour</v>
          </cell>
        </row>
      </sheetData>
      <sheetData sheetId="1008">
        <row r="106">
          <cell r="C106" t="str">
            <v>Hour</v>
          </cell>
        </row>
      </sheetData>
      <sheetData sheetId="1009">
        <row r="106">
          <cell r="C106" t="str">
            <v>Hour</v>
          </cell>
        </row>
      </sheetData>
      <sheetData sheetId="1010">
        <row r="106">
          <cell r="C106" t="str">
            <v>Hour</v>
          </cell>
        </row>
      </sheetData>
      <sheetData sheetId="1011">
        <row r="106">
          <cell r="C106" t="str">
            <v>Hour</v>
          </cell>
        </row>
      </sheetData>
      <sheetData sheetId="1012">
        <row r="106">
          <cell r="C106" t="str">
            <v>Hour</v>
          </cell>
        </row>
      </sheetData>
      <sheetData sheetId="1013">
        <row r="106">
          <cell r="C106" t="str">
            <v>Hour</v>
          </cell>
        </row>
      </sheetData>
      <sheetData sheetId="1014">
        <row r="106">
          <cell r="C106" t="str">
            <v>Hour</v>
          </cell>
        </row>
      </sheetData>
      <sheetData sheetId="1015">
        <row r="106">
          <cell r="C106" t="str">
            <v>Hour</v>
          </cell>
        </row>
      </sheetData>
      <sheetData sheetId="1016">
        <row r="106">
          <cell r="C106" t="str">
            <v>Hour</v>
          </cell>
        </row>
      </sheetData>
      <sheetData sheetId="1017">
        <row r="106">
          <cell r="C106" t="str">
            <v>Hour</v>
          </cell>
        </row>
      </sheetData>
      <sheetData sheetId="1018">
        <row r="106">
          <cell r="C106" t="str">
            <v>Hour</v>
          </cell>
        </row>
      </sheetData>
      <sheetData sheetId="1019">
        <row r="106">
          <cell r="C106" t="str">
            <v>Hour</v>
          </cell>
        </row>
      </sheetData>
      <sheetData sheetId="1020">
        <row r="106">
          <cell r="C106" t="str">
            <v>Hour</v>
          </cell>
        </row>
      </sheetData>
      <sheetData sheetId="1021">
        <row r="106">
          <cell r="C106" t="str">
            <v>Hour</v>
          </cell>
        </row>
      </sheetData>
      <sheetData sheetId="1022">
        <row r="106">
          <cell r="C106" t="str">
            <v>Hour</v>
          </cell>
        </row>
      </sheetData>
      <sheetData sheetId="1023">
        <row r="106">
          <cell r="C106" t="str">
            <v>Hour</v>
          </cell>
        </row>
      </sheetData>
      <sheetData sheetId="1024">
        <row r="106">
          <cell r="C106" t="str">
            <v>Hour</v>
          </cell>
        </row>
      </sheetData>
      <sheetData sheetId="1025">
        <row r="106">
          <cell r="C106" t="str">
            <v>Hour</v>
          </cell>
        </row>
      </sheetData>
      <sheetData sheetId="1026">
        <row r="106">
          <cell r="C106" t="str">
            <v>Hour</v>
          </cell>
        </row>
      </sheetData>
      <sheetData sheetId="1027">
        <row r="106">
          <cell r="C106" t="str">
            <v>Hour</v>
          </cell>
        </row>
      </sheetData>
      <sheetData sheetId="1028">
        <row r="106">
          <cell r="C106" t="str">
            <v>Hour</v>
          </cell>
        </row>
      </sheetData>
      <sheetData sheetId="1029">
        <row r="106">
          <cell r="C106" t="str">
            <v>Hour</v>
          </cell>
        </row>
      </sheetData>
      <sheetData sheetId="1030">
        <row r="106">
          <cell r="C106" t="str">
            <v>Hour</v>
          </cell>
        </row>
      </sheetData>
      <sheetData sheetId="1031">
        <row r="106">
          <cell r="C106" t="str">
            <v>Hour</v>
          </cell>
        </row>
      </sheetData>
      <sheetData sheetId="1032">
        <row r="106">
          <cell r="C106" t="str">
            <v>Hour</v>
          </cell>
        </row>
      </sheetData>
      <sheetData sheetId="1033">
        <row r="106">
          <cell r="C106" t="str">
            <v>Hour</v>
          </cell>
        </row>
      </sheetData>
      <sheetData sheetId="1034">
        <row r="106">
          <cell r="C106" t="str">
            <v>Hour</v>
          </cell>
        </row>
      </sheetData>
      <sheetData sheetId="1035">
        <row r="106">
          <cell r="C106" t="str">
            <v>Hour</v>
          </cell>
        </row>
      </sheetData>
      <sheetData sheetId="1036">
        <row r="106">
          <cell r="C106" t="str">
            <v>Hour</v>
          </cell>
        </row>
      </sheetData>
      <sheetData sheetId="1037">
        <row r="106">
          <cell r="C106" t="str">
            <v>Hour</v>
          </cell>
        </row>
      </sheetData>
      <sheetData sheetId="1038">
        <row r="106">
          <cell r="C106" t="str">
            <v>Hour</v>
          </cell>
        </row>
      </sheetData>
      <sheetData sheetId="1039">
        <row r="106">
          <cell r="C106" t="str">
            <v>Hour</v>
          </cell>
        </row>
      </sheetData>
      <sheetData sheetId="1040">
        <row r="106">
          <cell r="C106" t="str">
            <v>Hour</v>
          </cell>
        </row>
      </sheetData>
      <sheetData sheetId="1041">
        <row r="106">
          <cell r="C106" t="str">
            <v>Hour</v>
          </cell>
        </row>
      </sheetData>
      <sheetData sheetId="1042">
        <row r="106">
          <cell r="C106" t="str">
            <v>Hour</v>
          </cell>
        </row>
      </sheetData>
      <sheetData sheetId="1043">
        <row r="106">
          <cell r="C106" t="str">
            <v>Hour</v>
          </cell>
        </row>
      </sheetData>
      <sheetData sheetId="1044">
        <row r="106">
          <cell r="C106" t="str">
            <v>Hour</v>
          </cell>
        </row>
      </sheetData>
      <sheetData sheetId="1045">
        <row r="106">
          <cell r="C106" t="str">
            <v>Hour</v>
          </cell>
        </row>
      </sheetData>
      <sheetData sheetId="1046">
        <row r="106">
          <cell r="C106" t="str">
            <v>Hour</v>
          </cell>
        </row>
      </sheetData>
      <sheetData sheetId="1047">
        <row r="106">
          <cell r="C106" t="str">
            <v>Hour</v>
          </cell>
        </row>
      </sheetData>
      <sheetData sheetId="1048">
        <row r="106">
          <cell r="C106" t="str">
            <v>Hour</v>
          </cell>
        </row>
      </sheetData>
      <sheetData sheetId="1049">
        <row r="106">
          <cell r="C106" t="str">
            <v>Hour</v>
          </cell>
        </row>
      </sheetData>
      <sheetData sheetId="1050">
        <row r="106">
          <cell r="C106" t="str">
            <v>Hour</v>
          </cell>
        </row>
      </sheetData>
      <sheetData sheetId="1051">
        <row r="106">
          <cell r="C106" t="str">
            <v>Hour</v>
          </cell>
        </row>
      </sheetData>
      <sheetData sheetId="1052">
        <row r="106">
          <cell r="C106" t="str">
            <v>Hour</v>
          </cell>
        </row>
      </sheetData>
      <sheetData sheetId="1053">
        <row r="106">
          <cell r="C106" t="str">
            <v>Hour</v>
          </cell>
        </row>
      </sheetData>
      <sheetData sheetId="1054">
        <row r="106">
          <cell r="C106" t="str">
            <v>Hour</v>
          </cell>
        </row>
      </sheetData>
      <sheetData sheetId="1055">
        <row r="106">
          <cell r="C106" t="str">
            <v>Hour</v>
          </cell>
        </row>
      </sheetData>
      <sheetData sheetId="1056">
        <row r="106">
          <cell r="C106" t="str">
            <v>Hour</v>
          </cell>
        </row>
      </sheetData>
      <sheetData sheetId="1057">
        <row r="106">
          <cell r="C106" t="str">
            <v>Hour</v>
          </cell>
        </row>
      </sheetData>
      <sheetData sheetId="1058">
        <row r="106">
          <cell r="C106" t="str">
            <v>Hour</v>
          </cell>
        </row>
      </sheetData>
      <sheetData sheetId="1059">
        <row r="106">
          <cell r="C106" t="str">
            <v>Hour</v>
          </cell>
        </row>
      </sheetData>
      <sheetData sheetId="1060">
        <row r="106">
          <cell r="C106" t="str">
            <v>Hour</v>
          </cell>
        </row>
      </sheetData>
      <sheetData sheetId="1061">
        <row r="106">
          <cell r="C106" t="str">
            <v>Hour</v>
          </cell>
        </row>
      </sheetData>
      <sheetData sheetId="1062">
        <row r="106">
          <cell r="C106" t="str">
            <v>Hour</v>
          </cell>
        </row>
      </sheetData>
      <sheetData sheetId="1063">
        <row r="106">
          <cell r="C106" t="str">
            <v>Hour</v>
          </cell>
        </row>
      </sheetData>
      <sheetData sheetId="1064">
        <row r="106">
          <cell r="C106" t="str">
            <v>Hour</v>
          </cell>
        </row>
      </sheetData>
      <sheetData sheetId="1065">
        <row r="106">
          <cell r="C106" t="str">
            <v>Hour</v>
          </cell>
        </row>
      </sheetData>
      <sheetData sheetId="1066">
        <row r="106">
          <cell r="C106" t="str">
            <v>Hour</v>
          </cell>
        </row>
      </sheetData>
      <sheetData sheetId="1067">
        <row r="106">
          <cell r="C106" t="str">
            <v>Hour</v>
          </cell>
        </row>
      </sheetData>
      <sheetData sheetId="1068">
        <row r="106">
          <cell r="C106" t="str">
            <v>Hour</v>
          </cell>
        </row>
      </sheetData>
      <sheetData sheetId="1069">
        <row r="106">
          <cell r="C106" t="str">
            <v>Hour</v>
          </cell>
        </row>
      </sheetData>
      <sheetData sheetId="1070">
        <row r="106">
          <cell r="C106" t="str">
            <v>Hour</v>
          </cell>
        </row>
      </sheetData>
      <sheetData sheetId="1071">
        <row r="106">
          <cell r="C106" t="str">
            <v>Hour</v>
          </cell>
        </row>
      </sheetData>
      <sheetData sheetId="1072">
        <row r="106">
          <cell r="C106" t="str">
            <v>Hour</v>
          </cell>
        </row>
      </sheetData>
      <sheetData sheetId="1073">
        <row r="106">
          <cell r="C106" t="str">
            <v>Hour</v>
          </cell>
        </row>
      </sheetData>
      <sheetData sheetId="1074">
        <row r="106">
          <cell r="C106" t="str">
            <v>Hour</v>
          </cell>
        </row>
      </sheetData>
      <sheetData sheetId="1075">
        <row r="106">
          <cell r="C106" t="str">
            <v>Hour</v>
          </cell>
        </row>
      </sheetData>
      <sheetData sheetId="1076">
        <row r="106">
          <cell r="C106" t="str">
            <v>Hour</v>
          </cell>
        </row>
      </sheetData>
      <sheetData sheetId="1077">
        <row r="106">
          <cell r="C106" t="str">
            <v>Hour</v>
          </cell>
        </row>
      </sheetData>
      <sheetData sheetId="1078">
        <row r="106">
          <cell r="C106" t="str">
            <v>Hour</v>
          </cell>
        </row>
      </sheetData>
      <sheetData sheetId="1079">
        <row r="106">
          <cell r="C106" t="str">
            <v>Hour</v>
          </cell>
        </row>
      </sheetData>
      <sheetData sheetId="1080">
        <row r="106">
          <cell r="C106" t="str">
            <v>Hour</v>
          </cell>
        </row>
      </sheetData>
      <sheetData sheetId="1081">
        <row r="106">
          <cell r="C106" t="str">
            <v>Hour</v>
          </cell>
        </row>
      </sheetData>
      <sheetData sheetId="1082">
        <row r="106">
          <cell r="C106" t="str">
            <v>Hour</v>
          </cell>
        </row>
      </sheetData>
      <sheetData sheetId="1083">
        <row r="106">
          <cell r="C106" t="str">
            <v>Hour</v>
          </cell>
        </row>
      </sheetData>
      <sheetData sheetId="1084">
        <row r="106">
          <cell r="C106" t="str">
            <v>Hour</v>
          </cell>
        </row>
      </sheetData>
      <sheetData sheetId="1085">
        <row r="106">
          <cell r="C106" t="str">
            <v>Hour</v>
          </cell>
        </row>
      </sheetData>
      <sheetData sheetId="1086">
        <row r="106">
          <cell r="C106" t="str">
            <v>Hour</v>
          </cell>
        </row>
      </sheetData>
      <sheetData sheetId="1087">
        <row r="106">
          <cell r="C106" t="str">
            <v>Hour</v>
          </cell>
        </row>
      </sheetData>
      <sheetData sheetId="1088">
        <row r="106">
          <cell r="C106" t="str">
            <v>Hour</v>
          </cell>
        </row>
      </sheetData>
      <sheetData sheetId="1089">
        <row r="106">
          <cell r="C106" t="str">
            <v>Hour</v>
          </cell>
        </row>
      </sheetData>
      <sheetData sheetId="1090">
        <row r="106">
          <cell r="C106" t="str">
            <v>Hour</v>
          </cell>
        </row>
      </sheetData>
      <sheetData sheetId="1091">
        <row r="106">
          <cell r="C106" t="str">
            <v>Hour</v>
          </cell>
        </row>
      </sheetData>
      <sheetData sheetId="1092">
        <row r="106">
          <cell r="C106" t="str">
            <v>Hour</v>
          </cell>
        </row>
      </sheetData>
      <sheetData sheetId="1093">
        <row r="106">
          <cell r="C106" t="str">
            <v>Hour</v>
          </cell>
        </row>
      </sheetData>
      <sheetData sheetId="1094">
        <row r="106">
          <cell r="C106" t="str">
            <v>Hour</v>
          </cell>
        </row>
      </sheetData>
      <sheetData sheetId="1095">
        <row r="106">
          <cell r="C106" t="str">
            <v>Hour</v>
          </cell>
        </row>
      </sheetData>
      <sheetData sheetId="1096">
        <row r="106">
          <cell r="C106" t="str">
            <v>Hour</v>
          </cell>
        </row>
      </sheetData>
      <sheetData sheetId="1097">
        <row r="106">
          <cell r="C106" t="str">
            <v>Hour</v>
          </cell>
        </row>
      </sheetData>
      <sheetData sheetId="1098">
        <row r="106">
          <cell r="C106" t="str">
            <v>Hour</v>
          </cell>
        </row>
      </sheetData>
      <sheetData sheetId="1099">
        <row r="106">
          <cell r="C106" t="str">
            <v>Hour</v>
          </cell>
        </row>
      </sheetData>
      <sheetData sheetId="1100">
        <row r="106">
          <cell r="C106" t="str">
            <v>Hour</v>
          </cell>
        </row>
      </sheetData>
      <sheetData sheetId="1101">
        <row r="106">
          <cell r="C106" t="str">
            <v>Hour</v>
          </cell>
        </row>
      </sheetData>
      <sheetData sheetId="1102">
        <row r="106">
          <cell r="C106" t="str">
            <v>Hour</v>
          </cell>
        </row>
      </sheetData>
      <sheetData sheetId="1103">
        <row r="106">
          <cell r="C106" t="str">
            <v>Hour</v>
          </cell>
        </row>
      </sheetData>
      <sheetData sheetId="1104">
        <row r="106">
          <cell r="C106" t="str">
            <v>Hour</v>
          </cell>
        </row>
      </sheetData>
      <sheetData sheetId="1105">
        <row r="106">
          <cell r="C106" t="str">
            <v>Hour</v>
          </cell>
        </row>
      </sheetData>
      <sheetData sheetId="1106">
        <row r="106">
          <cell r="C106" t="str">
            <v>Hour</v>
          </cell>
        </row>
      </sheetData>
      <sheetData sheetId="1107">
        <row r="106">
          <cell r="C106" t="str">
            <v>Hour</v>
          </cell>
        </row>
      </sheetData>
      <sheetData sheetId="1108">
        <row r="106">
          <cell r="C106" t="str">
            <v>Hour</v>
          </cell>
        </row>
      </sheetData>
      <sheetData sheetId="1109">
        <row r="106">
          <cell r="C106" t="str">
            <v>Hour</v>
          </cell>
        </row>
      </sheetData>
      <sheetData sheetId="1110">
        <row r="106">
          <cell r="C106" t="str">
            <v>Hour</v>
          </cell>
        </row>
      </sheetData>
      <sheetData sheetId="1111">
        <row r="106">
          <cell r="C106" t="str">
            <v>Hour</v>
          </cell>
        </row>
      </sheetData>
      <sheetData sheetId="1112">
        <row r="106">
          <cell r="C106" t="str">
            <v>Hour</v>
          </cell>
        </row>
      </sheetData>
      <sheetData sheetId="1113">
        <row r="106">
          <cell r="C106" t="str">
            <v>Hour</v>
          </cell>
        </row>
      </sheetData>
      <sheetData sheetId="1114">
        <row r="106">
          <cell r="C106" t="str">
            <v>Hour</v>
          </cell>
        </row>
      </sheetData>
      <sheetData sheetId="1115">
        <row r="106">
          <cell r="C106" t="str">
            <v>Hour</v>
          </cell>
        </row>
      </sheetData>
      <sheetData sheetId="1116">
        <row r="106">
          <cell r="C106" t="str">
            <v>Hour</v>
          </cell>
        </row>
      </sheetData>
      <sheetData sheetId="1117">
        <row r="106">
          <cell r="C106" t="str">
            <v>Hour</v>
          </cell>
        </row>
      </sheetData>
      <sheetData sheetId="1118">
        <row r="106">
          <cell r="C106" t="str">
            <v>Hour</v>
          </cell>
        </row>
      </sheetData>
      <sheetData sheetId="1119">
        <row r="106">
          <cell r="C106" t="str">
            <v>Hour</v>
          </cell>
        </row>
      </sheetData>
      <sheetData sheetId="1120">
        <row r="106">
          <cell r="C106" t="str">
            <v>Hour</v>
          </cell>
        </row>
      </sheetData>
      <sheetData sheetId="1121">
        <row r="106">
          <cell r="C106" t="str">
            <v>Hour</v>
          </cell>
        </row>
      </sheetData>
      <sheetData sheetId="1122">
        <row r="106">
          <cell r="C106" t="str">
            <v>Hour</v>
          </cell>
        </row>
      </sheetData>
      <sheetData sheetId="1123">
        <row r="106">
          <cell r="C106" t="str">
            <v>Hour</v>
          </cell>
        </row>
      </sheetData>
      <sheetData sheetId="1124">
        <row r="106">
          <cell r="C106" t="str">
            <v>Hour</v>
          </cell>
        </row>
      </sheetData>
      <sheetData sheetId="1125">
        <row r="106">
          <cell r="C106" t="str">
            <v>Hour</v>
          </cell>
        </row>
      </sheetData>
      <sheetData sheetId="1126">
        <row r="106">
          <cell r="C106" t="str">
            <v>Hour</v>
          </cell>
        </row>
      </sheetData>
      <sheetData sheetId="1127">
        <row r="106">
          <cell r="C106" t="str">
            <v>Hour</v>
          </cell>
        </row>
      </sheetData>
      <sheetData sheetId="1128">
        <row r="106">
          <cell r="C106" t="str">
            <v>Hour</v>
          </cell>
        </row>
      </sheetData>
      <sheetData sheetId="1129">
        <row r="106">
          <cell r="C106" t="str">
            <v>Hour</v>
          </cell>
        </row>
      </sheetData>
      <sheetData sheetId="1130">
        <row r="106">
          <cell r="C106" t="str">
            <v>Hour</v>
          </cell>
        </row>
      </sheetData>
      <sheetData sheetId="1131">
        <row r="106">
          <cell r="C106" t="str">
            <v>Hour</v>
          </cell>
        </row>
      </sheetData>
      <sheetData sheetId="1132">
        <row r="106">
          <cell r="C106" t="str">
            <v>Hour</v>
          </cell>
        </row>
      </sheetData>
      <sheetData sheetId="1133">
        <row r="106">
          <cell r="C106" t="str">
            <v>Hour</v>
          </cell>
        </row>
      </sheetData>
      <sheetData sheetId="1134">
        <row r="106">
          <cell r="C106" t="str">
            <v>Hour</v>
          </cell>
        </row>
      </sheetData>
      <sheetData sheetId="1135">
        <row r="106">
          <cell r="C106" t="str">
            <v>Hour</v>
          </cell>
        </row>
      </sheetData>
      <sheetData sheetId="1136">
        <row r="106">
          <cell r="C106" t="str">
            <v>Hour</v>
          </cell>
        </row>
      </sheetData>
      <sheetData sheetId="1137">
        <row r="106">
          <cell r="C106" t="str">
            <v>Hour</v>
          </cell>
        </row>
      </sheetData>
      <sheetData sheetId="1138">
        <row r="106">
          <cell r="C106" t="str">
            <v>Hour</v>
          </cell>
        </row>
      </sheetData>
      <sheetData sheetId="1139">
        <row r="106">
          <cell r="C106" t="str">
            <v>Hour</v>
          </cell>
        </row>
      </sheetData>
      <sheetData sheetId="1140">
        <row r="106">
          <cell r="C106" t="str">
            <v>Hour</v>
          </cell>
        </row>
      </sheetData>
      <sheetData sheetId="1141">
        <row r="106">
          <cell r="C106" t="str">
            <v>Hour</v>
          </cell>
        </row>
      </sheetData>
      <sheetData sheetId="1142">
        <row r="106">
          <cell r="C106" t="str">
            <v>Hour</v>
          </cell>
        </row>
      </sheetData>
      <sheetData sheetId="1143">
        <row r="106">
          <cell r="C106" t="str">
            <v>Hour</v>
          </cell>
        </row>
      </sheetData>
      <sheetData sheetId="1144">
        <row r="106">
          <cell r="C106" t="str">
            <v>Hour</v>
          </cell>
        </row>
      </sheetData>
      <sheetData sheetId="1145">
        <row r="106">
          <cell r="C106" t="str">
            <v>Hour</v>
          </cell>
        </row>
      </sheetData>
      <sheetData sheetId="1146">
        <row r="106">
          <cell r="C106" t="str">
            <v>Hour</v>
          </cell>
        </row>
      </sheetData>
      <sheetData sheetId="1147">
        <row r="106">
          <cell r="C106" t="str">
            <v>Hour</v>
          </cell>
        </row>
      </sheetData>
      <sheetData sheetId="1148">
        <row r="106">
          <cell r="C106" t="str">
            <v>Hour</v>
          </cell>
        </row>
      </sheetData>
      <sheetData sheetId="1149">
        <row r="106">
          <cell r="C106" t="str">
            <v>Hour</v>
          </cell>
        </row>
      </sheetData>
      <sheetData sheetId="1150">
        <row r="106">
          <cell r="C106" t="str">
            <v>Hour</v>
          </cell>
        </row>
      </sheetData>
      <sheetData sheetId="1151">
        <row r="106">
          <cell r="C106" t="str">
            <v>Hour</v>
          </cell>
        </row>
      </sheetData>
      <sheetData sheetId="1152">
        <row r="106">
          <cell r="C106" t="str">
            <v>Hour</v>
          </cell>
        </row>
      </sheetData>
      <sheetData sheetId="1153">
        <row r="106">
          <cell r="C106" t="str">
            <v>Hour</v>
          </cell>
        </row>
      </sheetData>
      <sheetData sheetId="1154">
        <row r="106">
          <cell r="C106" t="str">
            <v>Hour</v>
          </cell>
        </row>
      </sheetData>
      <sheetData sheetId="1155">
        <row r="106">
          <cell r="C106" t="str">
            <v>Hour</v>
          </cell>
        </row>
      </sheetData>
      <sheetData sheetId="1156">
        <row r="106">
          <cell r="C106" t="str">
            <v>Hour</v>
          </cell>
        </row>
      </sheetData>
      <sheetData sheetId="1157">
        <row r="106">
          <cell r="C106" t="str">
            <v>Hour</v>
          </cell>
        </row>
      </sheetData>
      <sheetData sheetId="1158">
        <row r="106">
          <cell r="C106" t="str">
            <v>Hour</v>
          </cell>
        </row>
      </sheetData>
      <sheetData sheetId="1159">
        <row r="106">
          <cell r="C106" t="str">
            <v>Hour</v>
          </cell>
        </row>
      </sheetData>
      <sheetData sheetId="1160">
        <row r="106">
          <cell r="C106" t="str">
            <v>Hour</v>
          </cell>
        </row>
      </sheetData>
      <sheetData sheetId="1161">
        <row r="106">
          <cell r="C106" t="str">
            <v>Hour</v>
          </cell>
        </row>
      </sheetData>
      <sheetData sheetId="1162">
        <row r="106">
          <cell r="C106" t="str">
            <v>Hour</v>
          </cell>
        </row>
      </sheetData>
      <sheetData sheetId="1163">
        <row r="106">
          <cell r="C106" t="str">
            <v>Hour</v>
          </cell>
        </row>
      </sheetData>
      <sheetData sheetId="1164">
        <row r="106">
          <cell r="C106" t="str">
            <v>Hour</v>
          </cell>
        </row>
      </sheetData>
      <sheetData sheetId="1165">
        <row r="106">
          <cell r="C106" t="str">
            <v>Hour</v>
          </cell>
        </row>
      </sheetData>
      <sheetData sheetId="1166">
        <row r="106">
          <cell r="C106" t="str">
            <v>Hour</v>
          </cell>
        </row>
      </sheetData>
      <sheetData sheetId="1167">
        <row r="106">
          <cell r="C106" t="str">
            <v>Hour</v>
          </cell>
        </row>
      </sheetData>
      <sheetData sheetId="1168">
        <row r="106">
          <cell r="C106" t="str">
            <v>Hour</v>
          </cell>
        </row>
      </sheetData>
      <sheetData sheetId="1169">
        <row r="106">
          <cell r="C106" t="str">
            <v>Hour</v>
          </cell>
        </row>
      </sheetData>
      <sheetData sheetId="1170">
        <row r="106">
          <cell r="C106" t="str">
            <v>Hour</v>
          </cell>
        </row>
      </sheetData>
      <sheetData sheetId="1171">
        <row r="106">
          <cell r="C106" t="str">
            <v>Hour</v>
          </cell>
        </row>
      </sheetData>
      <sheetData sheetId="1172">
        <row r="106">
          <cell r="C106" t="str">
            <v>Hour</v>
          </cell>
        </row>
      </sheetData>
      <sheetData sheetId="1173">
        <row r="106">
          <cell r="C106" t="str">
            <v>Hour</v>
          </cell>
        </row>
      </sheetData>
      <sheetData sheetId="1174">
        <row r="106">
          <cell r="C106" t="str">
            <v>Hour</v>
          </cell>
        </row>
      </sheetData>
      <sheetData sheetId="1175">
        <row r="106">
          <cell r="C106" t="str">
            <v>Hour</v>
          </cell>
        </row>
      </sheetData>
      <sheetData sheetId="1176">
        <row r="106">
          <cell r="C106" t="str">
            <v>Hour</v>
          </cell>
        </row>
      </sheetData>
      <sheetData sheetId="1177">
        <row r="106">
          <cell r="C106" t="str">
            <v>Hour</v>
          </cell>
        </row>
      </sheetData>
      <sheetData sheetId="1178">
        <row r="106">
          <cell r="C106" t="str">
            <v>Hour</v>
          </cell>
        </row>
      </sheetData>
      <sheetData sheetId="1179">
        <row r="106">
          <cell r="C106" t="str">
            <v>Hour</v>
          </cell>
        </row>
      </sheetData>
      <sheetData sheetId="1180">
        <row r="106">
          <cell r="C106" t="str">
            <v>Hour</v>
          </cell>
        </row>
      </sheetData>
      <sheetData sheetId="1181">
        <row r="106">
          <cell r="C106" t="str">
            <v>Hour</v>
          </cell>
        </row>
      </sheetData>
      <sheetData sheetId="1182">
        <row r="106">
          <cell r="C106" t="str">
            <v>Hour</v>
          </cell>
        </row>
      </sheetData>
      <sheetData sheetId="1183">
        <row r="106">
          <cell r="C106" t="str">
            <v>Hour</v>
          </cell>
        </row>
      </sheetData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>
        <row r="106">
          <cell r="C106" t="str">
            <v>Hour</v>
          </cell>
        </row>
      </sheetData>
      <sheetData sheetId="1267">
        <row r="106">
          <cell r="C106" t="str">
            <v>Hour</v>
          </cell>
        </row>
      </sheetData>
      <sheetData sheetId="1268">
        <row r="106">
          <cell r="C106" t="str">
            <v>Hour</v>
          </cell>
        </row>
      </sheetData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>
        <row r="106">
          <cell r="C106" t="str">
            <v>Hour</v>
          </cell>
        </row>
      </sheetData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>
        <row r="106">
          <cell r="C106" t="str">
            <v>Hour</v>
          </cell>
        </row>
      </sheetData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/>
      <sheetData sheetId="1362">
        <row r="106">
          <cell r="C106" t="str">
            <v>Hour</v>
          </cell>
        </row>
      </sheetData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>
        <row r="106">
          <cell r="C106" t="str">
            <v>Hour</v>
          </cell>
        </row>
      </sheetData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>
        <row r="106">
          <cell r="C106" t="str">
            <v>Hour</v>
          </cell>
        </row>
      </sheetData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>
        <row r="106">
          <cell r="C106" t="str">
            <v>Hour</v>
          </cell>
        </row>
      </sheetData>
      <sheetData sheetId="1402">
        <row r="106">
          <cell r="C106" t="str">
            <v>Hour</v>
          </cell>
        </row>
      </sheetData>
      <sheetData sheetId="1403">
        <row r="106">
          <cell r="C106" t="str">
            <v>Hour</v>
          </cell>
        </row>
      </sheetData>
      <sheetData sheetId="1404" refreshError="1"/>
      <sheetData sheetId="1405">
        <row r="106">
          <cell r="C106" t="str">
            <v>Hour</v>
          </cell>
        </row>
      </sheetData>
      <sheetData sheetId="1406">
        <row r="106">
          <cell r="C106" t="str">
            <v>Hour</v>
          </cell>
        </row>
      </sheetData>
      <sheetData sheetId="1407">
        <row r="106">
          <cell r="C106" t="str">
            <v>Hour</v>
          </cell>
        </row>
      </sheetData>
      <sheetData sheetId="1408">
        <row r="106">
          <cell r="C106" t="str">
            <v>Hour</v>
          </cell>
        </row>
      </sheetData>
      <sheetData sheetId="1409">
        <row r="106">
          <cell r="C106" t="str">
            <v>Hour</v>
          </cell>
        </row>
      </sheetData>
      <sheetData sheetId="1410">
        <row r="106">
          <cell r="C106" t="str">
            <v>Hour</v>
          </cell>
        </row>
      </sheetData>
      <sheetData sheetId="1411">
        <row r="106">
          <cell r="C106" t="str">
            <v>Hour</v>
          </cell>
        </row>
      </sheetData>
      <sheetData sheetId="1412">
        <row r="106">
          <cell r="C106" t="str">
            <v>Hour</v>
          </cell>
        </row>
      </sheetData>
      <sheetData sheetId="1413">
        <row r="106">
          <cell r="C106" t="str">
            <v>Hour</v>
          </cell>
        </row>
      </sheetData>
      <sheetData sheetId="1414">
        <row r="106">
          <cell r="C106" t="str">
            <v>Hour</v>
          </cell>
        </row>
      </sheetData>
      <sheetData sheetId="1415">
        <row r="106">
          <cell r="C106" t="str">
            <v>Hour</v>
          </cell>
        </row>
      </sheetData>
      <sheetData sheetId="1416">
        <row r="106">
          <cell r="C106" t="str">
            <v>Hour</v>
          </cell>
        </row>
      </sheetData>
      <sheetData sheetId="1417">
        <row r="106">
          <cell r="C106" t="str">
            <v>Hour</v>
          </cell>
        </row>
      </sheetData>
      <sheetData sheetId="1418">
        <row r="106">
          <cell r="C106" t="str">
            <v>Hour</v>
          </cell>
        </row>
      </sheetData>
      <sheetData sheetId="1419">
        <row r="106">
          <cell r="C106" t="str">
            <v>Hour</v>
          </cell>
        </row>
      </sheetData>
      <sheetData sheetId="1420">
        <row r="106">
          <cell r="C106" t="str">
            <v>Hour</v>
          </cell>
        </row>
      </sheetData>
      <sheetData sheetId="1421">
        <row r="106">
          <cell r="C106" t="str">
            <v>Hour</v>
          </cell>
        </row>
      </sheetData>
      <sheetData sheetId="1422">
        <row r="106">
          <cell r="C106" t="str">
            <v>Hour</v>
          </cell>
        </row>
      </sheetData>
      <sheetData sheetId="1423">
        <row r="106">
          <cell r="C106" t="str">
            <v>Hour</v>
          </cell>
        </row>
      </sheetData>
      <sheetData sheetId="1424">
        <row r="106">
          <cell r="C106" t="str">
            <v>Hour</v>
          </cell>
        </row>
      </sheetData>
      <sheetData sheetId="1425">
        <row r="106">
          <cell r="C106" t="str">
            <v>Hour</v>
          </cell>
        </row>
      </sheetData>
      <sheetData sheetId="1426">
        <row r="106">
          <cell r="C106" t="str">
            <v>Hour</v>
          </cell>
        </row>
      </sheetData>
      <sheetData sheetId="1427">
        <row r="106">
          <cell r="C106" t="str">
            <v>Hour</v>
          </cell>
        </row>
      </sheetData>
      <sheetData sheetId="1428">
        <row r="106">
          <cell r="C106" t="str">
            <v>Hour</v>
          </cell>
        </row>
      </sheetData>
      <sheetData sheetId="1429">
        <row r="106">
          <cell r="C106" t="str">
            <v>Hour</v>
          </cell>
        </row>
      </sheetData>
      <sheetData sheetId="1430">
        <row r="106">
          <cell r="C106" t="str">
            <v>Hour</v>
          </cell>
        </row>
      </sheetData>
      <sheetData sheetId="1431">
        <row r="106">
          <cell r="C106" t="str">
            <v>Hour</v>
          </cell>
        </row>
      </sheetData>
      <sheetData sheetId="1432">
        <row r="106">
          <cell r="C106" t="str">
            <v>Hour</v>
          </cell>
        </row>
      </sheetData>
      <sheetData sheetId="1433">
        <row r="106">
          <cell r="C106" t="str">
            <v>Hour</v>
          </cell>
        </row>
      </sheetData>
      <sheetData sheetId="1434">
        <row r="106">
          <cell r="C106" t="str">
            <v>Hour</v>
          </cell>
        </row>
      </sheetData>
      <sheetData sheetId="1435">
        <row r="106">
          <cell r="C106" t="str">
            <v>Hour</v>
          </cell>
        </row>
      </sheetData>
      <sheetData sheetId="1436">
        <row r="106">
          <cell r="C106" t="str">
            <v>Hour</v>
          </cell>
        </row>
      </sheetData>
      <sheetData sheetId="1437">
        <row r="106">
          <cell r="C106" t="str">
            <v>Hour</v>
          </cell>
        </row>
      </sheetData>
      <sheetData sheetId="1438">
        <row r="106">
          <cell r="C106" t="str">
            <v>Hour</v>
          </cell>
        </row>
      </sheetData>
      <sheetData sheetId="1439">
        <row r="106">
          <cell r="C106" t="str">
            <v>Hour</v>
          </cell>
        </row>
      </sheetData>
      <sheetData sheetId="1440">
        <row r="106">
          <cell r="C106" t="str">
            <v>Hour</v>
          </cell>
        </row>
      </sheetData>
      <sheetData sheetId="1441">
        <row r="106">
          <cell r="C106" t="str">
            <v>Hour</v>
          </cell>
        </row>
      </sheetData>
      <sheetData sheetId="1442">
        <row r="106">
          <cell r="C106" t="str">
            <v>Hour</v>
          </cell>
        </row>
      </sheetData>
      <sheetData sheetId="1443">
        <row r="106">
          <cell r="C106" t="str">
            <v>Hour</v>
          </cell>
        </row>
      </sheetData>
      <sheetData sheetId="1444">
        <row r="106">
          <cell r="C106" t="str">
            <v>Hour</v>
          </cell>
        </row>
      </sheetData>
      <sheetData sheetId="1445">
        <row r="106">
          <cell r="C106" t="str">
            <v>Hour</v>
          </cell>
        </row>
      </sheetData>
      <sheetData sheetId="1446">
        <row r="106">
          <cell r="C106" t="str">
            <v>Hour</v>
          </cell>
        </row>
      </sheetData>
      <sheetData sheetId="1447">
        <row r="106">
          <cell r="C106" t="str">
            <v>Hour</v>
          </cell>
        </row>
      </sheetData>
      <sheetData sheetId="1448">
        <row r="106">
          <cell r="C106" t="str">
            <v>Hour</v>
          </cell>
        </row>
      </sheetData>
      <sheetData sheetId="1449">
        <row r="106">
          <cell r="C106" t="str">
            <v>Hour</v>
          </cell>
        </row>
      </sheetData>
      <sheetData sheetId="1450">
        <row r="106">
          <cell r="C106" t="str">
            <v>Hour</v>
          </cell>
        </row>
      </sheetData>
      <sheetData sheetId="1451">
        <row r="106">
          <cell r="C106" t="str">
            <v>Hour</v>
          </cell>
        </row>
      </sheetData>
      <sheetData sheetId="1452">
        <row r="106">
          <cell r="C106" t="str">
            <v>Hour</v>
          </cell>
        </row>
      </sheetData>
      <sheetData sheetId="1453">
        <row r="106">
          <cell r="C106" t="str">
            <v>Hour</v>
          </cell>
        </row>
      </sheetData>
      <sheetData sheetId="1454">
        <row r="106">
          <cell r="C106" t="str">
            <v>Hour</v>
          </cell>
        </row>
      </sheetData>
      <sheetData sheetId="1455">
        <row r="106">
          <cell r="C106" t="str">
            <v>Hour</v>
          </cell>
        </row>
      </sheetData>
      <sheetData sheetId="1456">
        <row r="106">
          <cell r="C106" t="str">
            <v>Hour</v>
          </cell>
        </row>
      </sheetData>
      <sheetData sheetId="1457">
        <row r="106">
          <cell r="C106" t="str">
            <v>Hour</v>
          </cell>
        </row>
      </sheetData>
      <sheetData sheetId="1458">
        <row r="106">
          <cell r="C106" t="str">
            <v>Hour</v>
          </cell>
        </row>
      </sheetData>
      <sheetData sheetId="1459">
        <row r="106">
          <cell r="C106" t="str">
            <v>Hour</v>
          </cell>
        </row>
      </sheetData>
      <sheetData sheetId="1460">
        <row r="106">
          <cell r="C106" t="str">
            <v>Hour</v>
          </cell>
        </row>
      </sheetData>
      <sheetData sheetId="1461">
        <row r="106">
          <cell r="C106" t="str">
            <v>Hour</v>
          </cell>
        </row>
      </sheetData>
      <sheetData sheetId="1462">
        <row r="106">
          <cell r="C106" t="str">
            <v>Hour</v>
          </cell>
        </row>
      </sheetData>
      <sheetData sheetId="1463">
        <row r="106">
          <cell r="C106" t="str">
            <v>Hour</v>
          </cell>
        </row>
      </sheetData>
      <sheetData sheetId="1464">
        <row r="106">
          <cell r="C106" t="str">
            <v>Hour</v>
          </cell>
        </row>
      </sheetData>
      <sheetData sheetId="1465">
        <row r="106">
          <cell r="C106" t="str">
            <v>Hour</v>
          </cell>
        </row>
      </sheetData>
      <sheetData sheetId="1466">
        <row r="106">
          <cell r="C106" t="str">
            <v>Hour</v>
          </cell>
        </row>
      </sheetData>
      <sheetData sheetId="1467">
        <row r="106">
          <cell r="C106" t="str">
            <v>Hour</v>
          </cell>
        </row>
      </sheetData>
      <sheetData sheetId="1468">
        <row r="106">
          <cell r="C106" t="str">
            <v>Hour</v>
          </cell>
        </row>
      </sheetData>
      <sheetData sheetId="1469">
        <row r="106">
          <cell r="C106" t="str">
            <v>Hour</v>
          </cell>
        </row>
      </sheetData>
      <sheetData sheetId="1470">
        <row r="106">
          <cell r="C106" t="str">
            <v>Hour</v>
          </cell>
        </row>
      </sheetData>
      <sheetData sheetId="1471">
        <row r="106">
          <cell r="C106" t="str">
            <v>Hour</v>
          </cell>
        </row>
      </sheetData>
      <sheetData sheetId="1472">
        <row r="106">
          <cell r="C106" t="str">
            <v>Hour</v>
          </cell>
        </row>
      </sheetData>
      <sheetData sheetId="1473">
        <row r="106">
          <cell r="C106" t="str">
            <v>Hour</v>
          </cell>
        </row>
      </sheetData>
      <sheetData sheetId="1474">
        <row r="106">
          <cell r="C106" t="str">
            <v>Hour</v>
          </cell>
        </row>
      </sheetData>
      <sheetData sheetId="1475">
        <row r="106">
          <cell r="C106" t="str">
            <v>Hour</v>
          </cell>
        </row>
      </sheetData>
      <sheetData sheetId="1476">
        <row r="106">
          <cell r="C106" t="str">
            <v>Hour</v>
          </cell>
        </row>
      </sheetData>
      <sheetData sheetId="1477">
        <row r="106">
          <cell r="C106" t="str">
            <v>Hour</v>
          </cell>
        </row>
      </sheetData>
      <sheetData sheetId="1478">
        <row r="106">
          <cell r="C106" t="str">
            <v>Hour</v>
          </cell>
        </row>
      </sheetData>
      <sheetData sheetId="1479">
        <row r="106">
          <cell r="C106" t="str">
            <v>Hour</v>
          </cell>
        </row>
      </sheetData>
      <sheetData sheetId="1480">
        <row r="106">
          <cell r="C106" t="str">
            <v>Hour</v>
          </cell>
        </row>
      </sheetData>
      <sheetData sheetId="1481">
        <row r="106">
          <cell r="C106" t="str">
            <v>Hour</v>
          </cell>
        </row>
      </sheetData>
      <sheetData sheetId="1482">
        <row r="106">
          <cell r="C106" t="str">
            <v>Hour</v>
          </cell>
        </row>
      </sheetData>
      <sheetData sheetId="1483">
        <row r="106">
          <cell r="C106" t="str">
            <v>Hour</v>
          </cell>
        </row>
      </sheetData>
      <sheetData sheetId="1484">
        <row r="106">
          <cell r="C106" t="str">
            <v>Hour</v>
          </cell>
        </row>
      </sheetData>
      <sheetData sheetId="1485">
        <row r="106">
          <cell r="C106" t="str">
            <v>Hour</v>
          </cell>
        </row>
      </sheetData>
      <sheetData sheetId="1486">
        <row r="106">
          <cell r="C106" t="str">
            <v>Hour</v>
          </cell>
        </row>
      </sheetData>
      <sheetData sheetId="1487">
        <row r="106">
          <cell r="C106" t="str">
            <v>Hour</v>
          </cell>
        </row>
      </sheetData>
      <sheetData sheetId="1488">
        <row r="106">
          <cell r="C106" t="str">
            <v>Hour</v>
          </cell>
        </row>
      </sheetData>
      <sheetData sheetId="1489">
        <row r="106">
          <cell r="C106" t="str">
            <v>Hour</v>
          </cell>
        </row>
      </sheetData>
      <sheetData sheetId="1490">
        <row r="106">
          <cell r="C106" t="str">
            <v>Hour</v>
          </cell>
        </row>
      </sheetData>
      <sheetData sheetId="1491">
        <row r="106">
          <cell r="C106" t="str">
            <v>Hour</v>
          </cell>
        </row>
      </sheetData>
      <sheetData sheetId="1492">
        <row r="106">
          <cell r="C106" t="str">
            <v>Hour</v>
          </cell>
        </row>
      </sheetData>
      <sheetData sheetId="1493">
        <row r="106">
          <cell r="C106" t="str">
            <v>Hour</v>
          </cell>
        </row>
      </sheetData>
      <sheetData sheetId="1494">
        <row r="106">
          <cell r="C106" t="str">
            <v>Hour</v>
          </cell>
        </row>
      </sheetData>
      <sheetData sheetId="1495">
        <row r="106">
          <cell r="C106" t="str">
            <v>Hour</v>
          </cell>
        </row>
      </sheetData>
      <sheetData sheetId="1496">
        <row r="106">
          <cell r="C106" t="str">
            <v>Hour</v>
          </cell>
        </row>
      </sheetData>
      <sheetData sheetId="1497">
        <row r="106">
          <cell r="C106" t="str">
            <v>Hour</v>
          </cell>
        </row>
      </sheetData>
      <sheetData sheetId="1498">
        <row r="106">
          <cell r="C106" t="str">
            <v>Hour</v>
          </cell>
        </row>
      </sheetData>
      <sheetData sheetId="1499">
        <row r="106">
          <cell r="C106" t="str">
            <v>Hour</v>
          </cell>
        </row>
      </sheetData>
      <sheetData sheetId="1500">
        <row r="106">
          <cell r="C106" t="str">
            <v>Hour</v>
          </cell>
        </row>
      </sheetData>
      <sheetData sheetId="1501">
        <row r="106">
          <cell r="C106" t="str">
            <v>Hour</v>
          </cell>
        </row>
      </sheetData>
      <sheetData sheetId="1502">
        <row r="106">
          <cell r="C106" t="str">
            <v>Hour</v>
          </cell>
        </row>
      </sheetData>
      <sheetData sheetId="1503">
        <row r="106">
          <cell r="C106" t="str">
            <v>Hour</v>
          </cell>
        </row>
      </sheetData>
      <sheetData sheetId="1504">
        <row r="106">
          <cell r="C106" t="str">
            <v>Hour</v>
          </cell>
        </row>
      </sheetData>
      <sheetData sheetId="1505">
        <row r="106">
          <cell r="C106" t="str">
            <v>Hour</v>
          </cell>
        </row>
      </sheetData>
      <sheetData sheetId="1506">
        <row r="106">
          <cell r="C106" t="str">
            <v>Hour</v>
          </cell>
        </row>
      </sheetData>
      <sheetData sheetId="1507">
        <row r="106">
          <cell r="C106" t="str">
            <v>Hour</v>
          </cell>
        </row>
      </sheetData>
      <sheetData sheetId="1508">
        <row r="106">
          <cell r="C106" t="str">
            <v>Hour</v>
          </cell>
        </row>
      </sheetData>
      <sheetData sheetId="1509">
        <row r="106">
          <cell r="C106" t="str">
            <v>Hour</v>
          </cell>
        </row>
      </sheetData>
      <sheetData sheetId="1510">
        <row r="106">
          <cell r="C106" t="str">
            <v>Hour</v>
          </cell>
        </row>
      </sheetData>
      <sheetData sheetId="1511">
        <row r="106">
          <cell r="C106" t="str">
            <v>Hour</v>
          </cell>
        </row>
      </sheetData>
      <sheetData sheetId="1512">
        <row r="106">
          <cell r="C106" t="str">
            <v>Hour</v>
          </cell>
        </row>
      </sheetData>
      <sheetData sheetId="1513">
        <row r="106">
          <cell r="C106" t="str">
            <v>Hour</v>
          </cell>
        </row>
      </sheetData>
      <sheetData sheetId="1514">
        <row r="106">
          <cell r="C106" t="str">
            <v>Hour</v>
          </cell>
        </row>
      </sheetData>
      <sheetData sheetId="1515">
        <row r="106">
          <cell r="C106" t="str">
            <v>Hour</v>
          </cell>
        </row>
      </sheetData>
      <sheetData sheetId="1516">
        <row r="106">
          <cell r="C106" t="str">
            <v>Hour</v>
          </cell>
        </row>
      </sheetData>
      <sheetData sheetId="1517">
        <row r="106">
          <cell r="C106" t="str">
            <v>Hour</v>
          </cell>
        </row>
      </sheetData>
      <sheetData sheetId="1518">
        <row r="106">
          <cell r="C106" t="str">
            <v>Hour</v>
          </cell>
        </row>
      </sheetData>
      <sheetData sheetId="1519">
        <row r="106">
          <cell r="C106" t="str">
            <v>Hour</v>
          </cell>
        </row>
      </sheetData>
      <sheetData sheetId="1520">
        <row r="106">
          <cell r="C106" t="str">
            <v>Hour</v>
          </cell>
        </row>
      </sheetData>
      <sheetData sheetId="1521">
        <row r="106">
          <cell r="C106" t="str">
            <v>Hour</v>
          </cell>
        </row>
      </sheetData>
      <sheetData sheetId="1522">
        <row r="106">
          <cell r="C106" t="str">
            <v>Hour</v>
          </cell>
        </row>
      </sheetData>
      <sheetData sheetId="1523">
        <row r="106">
          <cell r="C106" t="str">
            <v>Hour</v>
          </cell>
        </row>
      </sheetData>
      <sheetData sheetId="1524">
        <row r="106">
          <cell r="C106" t="str">
            <v>Hour</v>
          </cell>
        </row>
      </sheetData>
      <sheetData sheetId="1525">
        <row r="106">
          <cell r="C106" t="str">
            <v>Hour</v>
          </cell>
        </row>
      </sheetData>
      <sheetData sheetId="1526">
        <row r="106">
          <cell r="C106" t="str">
            <v>Hour</v>
          </cell>
        </row>
      </sheetData>
      <sheetData sheetId="1527">
        <row r="106">
          <cell r="C106" t="str">
            <v>Hour</v>
          </cell>
        </row>
      </sheetData>
      <sheetData sheetId="1528">
        <row r="106">
          <cell r="C106" t="str">
            <v>Hour</v>
          </cell>
        </row>
      </sheetData>
      <sheetData sheetId="1529">
        <row r="106">
          <cell r="C106" t="str">
            <v>Hour</v>
          </cell>
        </row>
      </sheetData>
      <sheetData sheetId="1530">
        <row r="106">
          <cell r="C106" t="str">
            <v>Hour</v>
          </cell>
        </row>
      </sheetData>
      <sheetData sheetId="1531">
        <row r="106">
          <cell r="C106" t="str">
            <v>Hour</v>
          </cell>
        </row>
      </sheetData>
      <sheetData sheetId="1532">
        <row r="106">
          <cell r="C106" t="str">
            <v>Hour</v>
          </cell>
        </row>
      </sheetData>
      <sheetData sheetId="1533">
        <row r="106">
          <cell r="C106" t="str">
            <v>Hour</v>
          </cell>
        </row>
      </sheetData>
      <sheetData sheetId="1534">
        <row r="106">
          <cell r="C106" t="str">
            <v>Hour</v>
          </cell>
        </row>
      </sheetData>
      <sheetData sheetId="1535">
        <row r="106">
          <cell r="C106" t="str">
            <v>Hour</v>
          </cell>
        </row>
      </sheetData>
      <sheetData sheetId="1536">
        <row r="106">
          <cell r="C106" t="str">
            <v>Hour</v>
          </cell>
        </row>
      </sheetData>
      <sheetData sheetId="1537">
        <row r="106">
          <cell r="C106" t="str">
            <v>Hour</v>
          </cell>
        </row>
      </sheetData>
      <sheetData sheetId="1538">
        <row r="106">
          <cell r="C106" t="str">
            <v>Hour</v>
          </cell>
        </row>
      </sheetData>
      <sheetData sheetId="1539">
        <row r="106">
          <cell r="C106" t="str">
            <v>Hour</v>
          </cell>
        </row>
      </sheetData>
      <sheetData sheetId="1540">
        <row r="106">
          <cell r="C106" t="str">
            <v>Hour</v>
          </cell>
        </row>
      </sheetData>
      <sheetData sheetId="1541">
        <row r="106">
          <cell r="C106" t="str">
            <v>Hour</v>
          </cell>
        </row>
      </sheetData>
      <sheetData sheetId="1542">
        <row r="106">
          <cell r="C106" t="str">
            <v>Hour</v>
          </cell>
        </row>
      </sheetData>
      <sheetData sheetId="1543">
        <row r="106">
          <cell r="C106" t="str">
            <v>Hour</v>
          </cell>
        </row>
      </sheetData>
      <sheetData sheetId="1544">
        <row r="106">
          <cell r="C106" t="str">
            <v>Hour</v>
          </cell>
        </row>
      </sheetData>
      <sheetData sheetId="1545">
        <row r="106">
          <cell r="C106" t="str">
            <v>Hour</v>
          </cell>
        </row>
      </sheetData>
      <sheetData sheetId="1546">
        <row r="106">
          <cell r="C106" t="str">
            <v>Hour</v>
          </cell>
        </row>
      </sheetData>
      <sheetData sheetId="1547">
        <row r="106">
          <cell r="C106" t="str">
            <v>Hour</v>
          </cell>
        </row>
      </sheetData>
      <sheetData sheetId="1548">
        <row r="106">
          <cell r="C106" t="str">
            <v>Hour</v>
          </cell>
        </row>
      </sheetData>
      <sheetData sheetId="1549">
        <row r="106">
          <cell r="C106" t="str">
            <v>Hour</v>
          </cell>
        </row>
      </sheetData>
      <sheetData sheetId="1550">
        <row r="106">
          <cell r="C106" t="str">
            <v>Hour</v>
          </cell>
        </row>
      </sheetData>
      <sheetData sheetId="1551">
        <row r="106">
          <cell r="C106" t="str">
            <v>Hour</v>
          </cell>
        </row>
      </sheetData>
      <sheetData sheetId="1552">
        <row r="106">
          <cell r="C106" t="str">
            <v>Hour</v>
          </cell>
        </row>
      </sheetData>
      <sheetData sheetId="1553">
        <row r="106">
          <cell r="C106" t="str">
            <v>Hour</v>
          </cell>
        </row>
      </sheetData>
      <sheetData sheetId="1554">
        <row r="106">
          <cell r="C106" t="str">
            <v>Hour</v>
          </cell>
        </row>
      </sheetData>
      <sheetData sheetId="1555">
        <row r="106">
          <cell r="C106" t="str">
            <v>Hour</v>
          </cell>
        </row>
      </sheetData>
      <sheetData sheetId="1556">
        <row r="106">
          <cell r="C106" t="str">
            <v>Hour</v>
          </cell>
        </row>
      </sheetData>
      <sheetData sheetId="1557">
        <row r="106">
          <cell r="C106" t="str">
            <v>Hour</v>
          </cell>
        </row>
      </sheetData>
      <sheetData sheetId="1558">
        <row r="106">
          <cell r="C106" t="str">
            <v>Hour</v>
          </cell>
        </row>
      </sheetData>
      <sheetData sheetId="1559">
        <row r="106">
          <cell r="C106" t="str">
            <v>Hour</v>
          </cell>
        </row>
      </sheetData>
      <sheetData sheetId="1560">
        <row r="106">
          <cell r="C106" t="str">
            <v>Hour</v>
          </cell>
        </row>
      </sheetData>
      <sheetData sheetId="1561">
        <row r="106">
          <cell r="C106" t="str">
            <v>Hour</v>
          </cell>
        </row>
      </sheetData>
      <sheetData sheetId="1562">
        <row r="106">
          <cell r="C106" t="str">
            <v>Hour</v>
          </cell>
        </row>
      </sheetData>
      <sheetData sheetId="1563">
        <row r="106">
          <cell r="C106" t="str">
            <v>Hour</v>
          </cell>
        </row>
      </sheetData>
      <sheetData sheetId="1564">
        <row r="106">
          <cell r="C106" t="str">
            <v>Hour</v>
          </cell>
        </row>
      </sheetData>
      <sheetData sheetId="1565">
        <row r="106">
          <cell r="C106" t="str">
            <v>Hour</v>
          </cell>
        </row>
      </sheetData>
      <sheetData sheetId="1566">
        <row r="106">
          <cell r="C106" t="str">
            <v>Hour</v>
          </cell>
        </row>
      </sheetData>
      <sheetData sheetId="1567">
        <row r="106">
          <cell r="C106" t="str">
            <v>Hour</v>
          </cell>
        </row>
      </sheetData>
      <sheetData sheetId="1568">
        <row r="106">
          <cell r="C106" t="str">
            <v>Hour</v>
          </cell>
        </row>
      </sheetData>
      <sheetData sheetId="1569">
        <row r="106">
          <cell r="C106" t="str">
            <v>Hour</v>
          </cell>
        </row>
      </sheetData>
      <sheetData sheetId="1570">
        <row r="106">
          <cell r="C106" t="str">
            <v>Hour</v>
          </cell>
        </row>
      </sheetData>
      <sheetData sheetId="1571">
        <row r="106">
          <cell r="C106" t="str">
            <v>Hour</v>
          </cell>
        </row>
      </sheetData>
      <sheetData sheetId="1572">
        <row r="106">
          <cell r="C106" t="str">
            <v>Hour</v>
          </cell>
        </row>
      </sheetData>
      <sheetData sheetId="1573">
        <row r="106">
          <cell r="C106" t="str">
            <v>Hour</v>
          </cell>
        </row>
      </sheetData>
      <sheetData sheetId="1574">
        <row r="106">
          <cell r="C106" t="str">
            <v>Hour</v>
          </cell>
        </row>
      </sheetData>
      <sheetData sheetId="1575">
        <row r="106">
          <cell r="C106" t="str">
            <v>Hour</v>
          </cell>
        </row>
      </sheetData>
      <sheetData sheetId="1576">
        <row r="106">
          <cell r="C106" t="str">
            <v>Hour</v>
          </cell>
        </row>
      </sheetData>
      <sheetData sheetId="1577">
        <row r="106">
          <cell r="C106" t="str">
            <v>Hour</v>
          </cell>
        </row>
      </sheetData>
      <sheetData sheetId="1578">
        <row r="106">
          <cell r="C106" t="str">
            <v>Hour</v>
          </cell>
        </row>
      </sheetData>
      <sheetData sheetId="1579">
        <row r="106">
          <cell r="C106" t="str">
            <v>Hour</v>
          </cell>
        </row>
      </sheetData>
      <sheetData sheetId="1580">
        <row r="106">
          <cell r="C106" t="str">
            <v>Hour</v>
          </cell>
        </row>
      </sheetData>
      <sheetData sheetId="1581">
        <row r="106">
          <cell r="C106" t="str">
            <v>Hour</v>
          </cell>
        </row>
      </sheetData>
      <sheetData sheetId="1582">
        <row r="106">
          <cell r="C106" t="str">
            <v>Hour</v>
          </cell>
        </row>
      </sheetData>
      <sheetData sheetId="1583">
        <row r="106">
          <cell r="C106" t="str">
            <v>Hour</v>
          </cell>
        </row>
      </sheetData>
      <sheetData sheetId="1584">
        <row r="106">
          <cell r="C106" t="str">
            <v>Hour</v>
          </cell>
        </row>
      </sheetData>
      <sheetData sheetId="1585">
        <row r="106">
          <cell r="C106" t="str">
            <v>Hour</v>
          </cell>
        </row>
      </sheetData>
      <sheetData sheetId="1586">
        <row r="106">
          <cell r="C106" t="str">
            <v>Hour</v>
          </cell>
        </row>
      </sheetData>
      <sheetData sheetId="1587">
        <row r="106">
          <cell r="C106" t="str">
            <v>Hour</v>
          </cell>
        </row>
      </sheetData>
      <sheetData sheetId="1588">
        <row r="106">
          <cell r="C106" t="str">
            <v>Hour</v>
          </cell>
        </row>
      </sheetData>
      <sheetData sheetId="1589">
        <row r="106">
          <cell r="C106" t="str">
            <v>Hour</v>
          </cell>
        </row>
      </sheetData>
      <sheetData sheetId="1590">
        <row r="106">
          <cell r="C106" t="str">
            <v>Hour</v>
          </cell>
        </row>
      </sheetData>
      <sheetData sheetId="1591">
        <row r="106">
          <cell r="C106" t="str">
            <v>Hour</v>
          </cell>
        </row>
      </sheetData>
      <sheetData sheetId="1592">
        <row r="106">
          <cell r="C106" t="str">
            <v>Hour</v>
          </cell>
        </row>
      </sheetData>
      <sheetData sheetId="1593">
        <row r="106">
          <cell r="C106" t="str">
            <v>Hour</v>
          </cell>
        </row>
      </sheetData>
      <sheetData sheetId="1594">
        <row r="106">
          <cell r="C106" t="str">
            <v>Hour</v>
          </cell>
        </row>
      </sheetData>
      <sheetData sheetId="1595">
        <row r="106">
          <cell r="C106" t="str">
            <v>Hour</v>
          </cell>
        </row>
      </sheetData>
      <sheetData sheetId="1596">
        <row r="106">
          <cell r="C106" t="str">
            <v>Hour</v>
          </cell>
        </row>
      </sheetData>
      <sheetData sheetId="1597">
        <row r="106">
          <cell r="C106" t="str">
            <v>Hour</v>
          </cell>
        </row>
      </sheetData>
      <sheetData sheetId="1598">
        <row r="106">
          <cell r="C106" t="str">
            <v>Hour</v>
          </cell>
        </row>
      </sheetData>
      <sheetData sheetId="1599">
        <row r="106">
          <cell r="C106" t="str">
            <v>Hour</v>
          </cell>
        </row>
      </sheetData>
      <sheetData sheetId="1600">
        <row r="106">
          <cell r="C106" t="str">
            <v>Hour</v>
          </cell>
        </row>
      </sheetData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>
        <row r="106">
          <cell r="C106" t="str">
            <v>Hour</v>
          </cell>
        </row>
      </sheetData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>
        <row r="106">
          <cell r="C106" t="str">
            <v>Hour</v>
          </cell>
        </row>
      </sheetData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>
        <row r="106">
          <cell r="C106" t="str">
            <v>Hour</v>
          </cell>
        </row>
      </sheetData>
      <sheetData sheetId="1733">
        <row r="106">
          <cell r="C106" t="str">
            <v>Hour</v>
          </cell>
        </row>
      </sheetData>
      <sheetData sheetId="1734">
        <row r="106">
          <cell r="C106" t="str">
            <v>Hour</v>
          </cell>
        </row>
      </sheetData>
      <sheetData sheetId="1735">
        <row r="106">
          <cell r="C106" t="str">
            <v>Hour</v>
          </cell>
        </row>
      </sheetData>
      <sheetData sheetId="1736">
        <row r="106">
          <cell r="C106" t="str">
            <v>Hour</v>
          </cell>
        </row>
      </sheetData>
      <sheetData sheetId="1737">
        <row r="106">
          <cell r="C106" t="str">
            <v>Hour</v>
          </cell>
        </row>
      </sheetData>
      <sheetData sheetId="1738">
        <row r="106">
          <cell r="C106" t="str">
            <v>Hour</v>
          </cell>
        </row>
      </sheetData>
      <sheetData sheetId="1739">
        <row r="106">
          <cell r="C106" t="str">
            <v>Hour</v>
          </cell>
        </row>
      </sheetData>
      <sheetData sheetId="1740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>
        <row r="106">
          <cell r="C106" t="str">
            <v>Hour</v>
          </cell>
        </row>
      </sheetData>
      <sheetData sheetId="1760" refreshError="1"/>
      <sheetData sheetId="1761" refreshError="1"/>
      <sheetData sheetId="1762">
        <row r="106">
          <cell r="C106" t="str">
            <v>Hour</v>
          </cell>
        </row>
      </sheetData>
      <sheetData sheetId="1763">
        <row r="106">
          <cell r="C106" t="str">
            <v>Hour</v>
          </cell>
        </row>
      </sheetData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>
        <row r="106">
          <cell r="C106" t="str">
            <v>Hour</v>
          </cell>
        </row>
      </sheetData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>
        <row r="106">
          <cell r="C106" t="str">
            <v>Hour</v>
          </cell>
        </row>
      </sheetData>
      <sheetData sheetId="1819">
        <row r="106">
          <cell r="C106" t="str">
            <v>Hour</v>
          </cell>
        </row>
      </sheetData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>
        <row r="106">
          <cell r="C106" t="str">
            <v>Hour</v>
          </cell>
        </row>
      </sheetData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>
        <row r="106">
          <cell r="C106" t="str">
            <v>Hour</v>
          </cell>
        </row>
      </sheetData>
      <sheetData sheetId="1863" refreshError="1"/>
      <sheetData sheetId="1864">
        <row r="106">
          <cell r="C106" t="str">
            <v>Hour</v>
          </cell>
        </row>
      </sheetData>
      <sheetData sheetId="1865">
        <row r="106">
          <cell r="C106" t="str">
            <v>Hour</v>
          </cell>
        </row>
      </sheetData>
      <sheetData sheetId="1866">
        <row r="106">
          <cell r="C106" t="str">
            <v>Hour</v>
          </cell>
        </row>
      </sheetData>
      <sheetData sheetId="1867">
        <row r="106">
          <cell r="C106" t="str">
            <v>Hour</v>
          </cell>
        </row>
      </sheetData>
      <sheetData sheetId="1868">
        <row r="106">
          <cell r="C106" t="str">
            <v>Hour</v>
          </cell>
        </row>
      </sheetData>
      <sheetData sheetId="1869">
        <row r="106">
          <cell r="C106" t="str">
            <v>Hour</v>
          </cell>
        </row>
      </sheetData>
      <sheetData sheetId="1870">
        <row r="106">
          <cell r="C106" t="str">
            <v>Hour</v>
          </cell>
        </row>
      </sheetData>
      <sheetData sheetId="1871">
        <row r="106">
          <cell r="C106" t="str">
            <v>Hour</v>
          </cell>
        </row>
      </sheetData>
      <sheetData sheetId="1872">
        <row r="106">
          <cell r="C106" t="str">
            <v>Hour</v>
          </cell>
        </row>
      </sheetData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>
        <row r="106">
          <cell r="C106" t="str">
            <v>Hour</v>
          </cell>
        </row>
      </sheetData>
      <sheetData sheetId="1913">
        <row r="106">
          <cell r="C106" t="str">
            <v>Hour</v>
          </cell>
        </row>
      </sheetData>
      <sheetData sheetId="1914">
        <row r="106">
          <cell r="C106" t="str">
            <v>Hour</v>
          </cell>
        </row>
      </sheetData>
      <sheetData sheetId="1915">
        <row r="106">
          <cell r="C106" t="str">
            <v>Hour</v>
          </cell>
        </row>
      </sheetData>
      <sheetData sheetId="1916">
        <row r="106">
          <cell r="C106" t="str">
            <v>Hour</v>
          </cell>
        </row>
      </sheetData>
      <sheetData sheetId="1917">
        <row r="106">
          <cell r="C106" t="str">
            <v>Hour</v>
          </cell>
        </row>
      </sheetData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>
        <row r="106">
          <cell r="C106" t="str">
            <v>Hour</v>
          </cell>
        </row>
      </sheetData>
      <sheetData sheetId="1926">
        <row r="106">
          <cell r="C106" t="str">
            <v>Hour</v>
          </cell>
        </row>
      </sheetData>
      <sheetData sheetId="1927">
        <row r="106">
          <cell r="C106" t="str">
            <v>Hour</v>
          </cell>
        </row>
      </sheetData>
      <sheetData sheetId="1928">
        <row r="106">
          <cell r="C106" t="str">
            <v>Hour</v>
          </cell>
        </row>
      </sheetData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>
        <row r="106">
          <cell r="C106" t="str">
            <v>Hour</v>
          </cell>
        </row>
      </sheetData>
      <sheetData sheetId="1944">
        <row r="106">
          <cell r="C106" t="str">
            <v>Hour</v>
          </cell>
        </row>
      </sheetData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>
        <row r="106">
          <cell r="C106" t="str">
            <v>Hour</v>
          </cell>
        </row>
      </sheetData>
      <sheetData sheetId="1956">
        <row r="106">
          <cell r="C106" t="str">
            <v>Hour</v>
          </cell>
        </row>
      </sheetData>
      <sheetData sheetId="1957">
        <row r="106">
          <cell r="C106" t="str">
            <v>Hour</v>
          </cell>
        </row>
      </sheetData>
      <sheetData sheetId="1958">
        <row r="106">
          <cell r="C106" t="str">
            <v>Hour</v>
          </cell>
        </row>
      </sheetData>
      <sheetData sheetId="1959">
        <row r="106">
          <cell r="C106" t="str">
            <v>Hour</v>
          </cell>
        </row>
      </sheetData>
      <sheetData sheetId="1960">
        <row r="106">
          <cell r="C106" t="str">
            <v>Hour</v>
          </cell>
        </row>
      </sheetData>
      <sheetData sheetId="1961">
        <row r="106">
          <cell r="C106" t="str">
            <v>Hour</v>
          </cell>
        </row>
      </sheetData>
      <sheetData sheetId="1962">
        <row r="106">
          <cell r="C106" t="str">
            <v>Hour</v>
          </cell>
        </row>
      </sheetData>
      <sheetData sheetId="1963">
        <row r="106">
          <cell r="C106" t="str">
            <v>Hour</v>
          </cell>
        </row>
      </sheetData>
      <sheetData sheetId="1964">
        <row r="106">
          <cell r="C106" t="str">
            <v>Hour</v>
          </cell>
        </row>
      </sheetData>
      <sheetData sheetId="1965">
        <row r="106">
          <cell r="C106" t="str">
            <v>Hour</v>
          </cell>
        </row>
      </sheetData>
      <sheetData sheetId="1966">
        <row r="106">
          <cell r="C106" t="str">
            <v>Hour</v>
          </cell>
        </row>
      </sheetData>
      <sheetData sheetId="1967">
        <row r="106">
          <cell r="C106" t="str">
            <v>Hour</v>
          </cell>
        </row>
      </sheetData>
      <sheetData sheetId="1968">
        <row r="106">
          <cell r="C106" t="str">
            <v>Hour</v>
          </cell>
        </row>
      </sheetData>
      <sheetData sheetId="1969">
        <row r="106">
          <cell r="C106" t="str">
            <v>Hour</v>
          </cell>
        </row>
      </sheetData>
      <sheetData sheetId="1970">
        <row r="106">
          <cell r="C106" t="str">
            <v>Hour</v>
          </cell>
        </row>
      </sheetData>
      <sheetData sheetId="1971">
        <row r="106">
          <cell r="C106" t="str">
            <v>Hour</v>
          </cell>
        </row>
      </sheetData>
      <sheetData sheetId="1972">
        <row r="106">
          <cell r="C106" t="str">
            <v>Hour</v>
          </cell>
        </row>
      </sheetData>
      <sheetData sheetId="1973">
        <row r="106">
          <cell r="C106" t="str">
            <v>Hour</v>
          </cell>
        </row>
      </sheetData>
      <sheetData sheetId="1974">
        <row r="106">
          <cell r="C106" t="str">
            <v>Hour</v>
          </cell>
        </row>
      </sheetData>
      <sheetData sheetId="1975">
        <row r="106">
          <cell r="C106" t="str">
            <v>Hour</v>
          </cell>
        </row>
      </sheetData>
      <sheetData sheetId="1976">
        <row r="106">
          <cell r="C106" t="str">
            <v>Hour</v>
          </cell>
        </row>
      </sheetData>
      <sheetData sheetId="1977">
        <row r="106">
          <cell r="C106" t="str">
            <v>Hour</v>
          </cell>
        </row>
      </sheetData>
      <sheetData sheetId="1978">
        <row r="106">
          <cell r="C106" t="str">
            <v>Hour</v>
          </cell>
        </row>
      </sheetData>
      <sheetData sheetId="1979">
        <row r="106">
          <cell r="C106" t="str">
            <v>Hour</v>
          </cell>
        </row>
      </sheetData>
      <sheetData sheetId="1980">
        <row r="106">
          <cell r="C106" t="str">
            <v>Hour</v>
          </cell>
        </row>
      </sheetData>
      <sheetData sheetId="1981">
        <row r="106">
          <cell r="C106" t="str">
            <v>Hour</v>
          </cell>
        </row>
      </sheetData>
      <sheetData sheetId="1982">
        <row r="106">
          <cell r="C106" t="str">
            <v>Hour</v>
          </cell>
        </row>
      </sheetData>
      <sheetData sheetId="1983">
        <row r="106">
          <cell r="C106" t="str">
            <v>Hour</v>
          </cell>
        </row>
      </sheetData>
      <sheetData sheetId="1984">
        <row r="106">
          <cell r="C106" t="str">
            <v>Hour</v>
          </cell>
        </row>
      </sheetData>
      <sheetData sheetId="1985">
        <row r="106">
          <cell r="C106" t="str">
            <v>Hour</v>
          </cell>
        </row>
      </sheetData>
      <sheetData sheetId="1986">
        <row r="106">
          <cell r="C106" t="str">
            <v>Hour</v>
          </cell>
        </row>
      </sheetData>
      <sheetData sheetId="1987">
        <row r="106">
          <cell r="C106" t="str">
            <v>Hour</v>
          </cell>
        </row>
      </sheetData>
      <sheetData sheetId="1988">
        <row r="106">
          <cell r="C106" t="str">
            <v>Hour</v>
          </cell>
        </row>
      </sheetData>
      <sheetData sheetId="1989">
        <row r="106">
          <cell r="C106" t="str">
            <v>Hour</v>
          </cell>
        </row>
      </sheetData>
      <sheetData sheetId="1990">
        <row r="106">
          <cell r="C106" t="str">
            <v>Hour</v>
          </cell>
        </row>
      </sheetData>
      <sheetData sheetId="1991">
        <row r="106">
          <cell r="C106" t="str">
            <v>Hour</v>
          </cell>
        </row>
      </sheetData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>
        <row r="106">
          <cell r="C106" t="str">
            <v>Hour</v>
          </cell>
        </row>
      </sheetData>
      <sheetData sheetId="2043">
        <row r="106">
          <cell r="C106" t="str">
            <v>Hour</v>
          </cell>
        </row>
      </sheetData>
      <sheetData sheetId="2044">
        <row r="106">
          <cell r="C106" t="str">
            <v>Hour</v>
          </cell>
        </row>
      </sheetData>
      <sheetData sheetId="2045" refreshError="1"/>
      <sheetData sheetId="2046">
        <row r="106">
          <cell r="C106" t="str">
            <v>Hour</v>
          </cell>
        </row>
      </sheetData>
      <sheetData sheetId="2047">
        <row r="106">
          <cell r="C106" t="str">
            <v>Hour</v>
          </cell>
        </row>
      </sheetData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>
        <row r="106">
          <cell r="C106" t="str">
            <v>Hour</v>
          </cell>
        </row>
      </sheetData>
      <sheetData sheetId="2082">
        <row r="106">
          <cell r="C106" t="str">
            <v>Hour</v>
          </cell>
        </row>
      </sheetData>
      <sheetData sheetId="2083">
        <row r="106">
          <cell r="C106" t="str">
            <v>Hour</v>
          </cell>
        </row>
      </sheetData>
      <sheetData sheetId="2084">
        <row r="106">
          <cell r="C106" t="str">
            <v>Hour</v>
          </cell>
        </row>
      </sheetData>
      <sheetData sheetId="2085">
        <row r="106">
          <cell r="C106" t="str">
            <v>Hour</v>
          </cell>
        </row>
      </sheetData>
      <sheetData sheetId="2086">
        <row r="106">
          <cell r="C106" t="str">
            <v>Hour</v>
          </cell>
        </row>
      </sheetData>
      <sheetData sheetId="2087">
        <row r="106">
          <cell r="C106" t="str">
            <v>Hour</v>
          </cell>
        </row>
      </sheetData>
      <sheetData sheetId="2088">
        <row r="106">
          <cell r="C106" t="str">
            <v>Hour</v>
          </cell>
        </row>
      </sheetData>
      <sheetData sheetId="2089">
        <row r="106">
          <cell r="C106" t="str">
            <v>Hour</v>
          </cell>
        </row>
      </sheetData>
      <sheetData sheetId="2090">
        <row r="106">
          <cell r="C106" t="str">
            <v>Hour</v>
          </cell>
        </row>
      </sheetData>
      <sheetData sheetId="2091">
        <row r="106">
          <cell r="C106" t="str">
            <v>Hour</v>
          </cell>
        </row>
      </sheetData>
      <sheetData sheetId="2092">
        <row r="106">
          <cell r="C106" t="str">
            <v>Hour</v>
          </cell>
        </row>
      </sheetData>
      <sheetData sheetId="2093">
        <row r="106">
          <cell r="C106" t="str">
            <v>Hour</v>
          </cell>
        </row>
      </sheetData>
      <sheetData sheetId="2094">
        <row r="106">
          <cell r="C106" t="str">
            <v>Hour</v>
          </cell>
        </row>
      </sheetData>
      <sheetData sheetId="2095">
        <row r="106">
          <cell r="C106" t="str">
            <v>Hour</v>
          </cell>
        </row>
      </sheetData>
      <sheetData sheetId="2096">
        <row r="106">
          <cell r="C106" t="str">
            <v>Hour</v>
          </cell>
        </row>
      </sheetData>
      <sheetData sheetId="2097">
        <row r="106">
          <cell r="C106" t="str">
            <v>Hour</v>
          </cell>
        </row>
      </sheetData>
      <sheetData sheetId="2098">
        <row r="106">
          <cell r="C106" t="str">
            <v>Hour</v>
          </cell>
        </row>
      </sheetData>
      <sheetData sheetId="2099">
        <row r="106">
          <cell r="C106" t="str">
            <v>Hour</v>
          </cell>
        </row>
      </sheetData>
      <sheetData sheetId="2100">
        <row r="106">
          <cell r="C106" t="str">
            <v>Hour</v>
          </cell>
        </row>
      </sheetData>
      <sheetData sheetId="2101">
        <row r="106">
          <cell r="C106" t="str">
            <v>Hour</v>
          </cell>
        </row>
      </sheetData>
      <sheetData sheetId="2102">
        <row r="106">
          <cell r="C106" t="str">
            <v>Hour</v>
          </cell>
        </row>
      </sheetData>
      <sheetData sheetId="2103">
        <row r="106">
          <cell r="C106" t="str">
            <v>Hour</v>
          </cell>
        </row>
      </sheetData>
      <sheetData sheetId="2104">
        <row r="106">
          <cell r="C106" t="str">
            <v>Hour</v>
          </cell>
        </row>
      </sheetData>
      <sheetData sheetId="2105">
        <row r="106">
          <cell r="C106" t="str">
            <v>Hour</v>
          </cell>
        </row>
      </sheetData>
      <sheetData sheetId="2106">
        <row r="106">
          <cell r="C106" t="str">
            <v>Hour</v>
          </cell>
        </row>
      </sheetData>
      <sheetData sheetId="2107">
        <row r="106">
          <cell r="C106" t="str">
            <v>Hour</v>
          </cell>
        </row>
      </sheetData>
      <sheetData sheetId="2108">
        <row r="106">
          <cell r="C106" t="str">
            <v>Hour</v>
          </cell>
        </row>
      </sheetData>
      <sheetData sheetId="2109">
        <row r="106">
          <cell r="C106" t="str">
            <v>Hour</v>
          </cell>
        </row>
      </sheetData>
      <sheetData sheetId="2110">
        <row r="106">
          <cell r="C106" t="str">
            <v>Hour</v>
          </cell>
        </row>
      </sheetData>
      <sheetData sheetId="2111">
        <row r="106">
          <cell r="C106" t="str">
            <v>Hour</v>
          </cell>
        </row>
      </sheetData>
      <sheetData sheetId="2112">
        <row r="106">
          <cell r="C106" t="str">
            <v>Hour</v>
          </cell>
        </row>
      </sheetData>
      <sheetData sheetId="2113">
        <row r="106">
          <cell r="C106" t="str">
            <v>Hour</v>
          </cell>
        </row>
      </sheetData>
      <sheetData sheetId="2114">
        <row r="106">
          <cell r="C106" t="str">
            <v>Hour</v>
          </cell>
        </row>
      </sheetData>
      <sheetData sheetId="2115">
        <row r="106">
          <cell r="C106" t="str">
            <v>Hour</v>
          </cell>
        </row>
      </sheetData>
      <sheetData sheetId="2116">
        <row r="106">
          <cell r="C106" t="str">
            <v>Hour</v>
          </cell>
        </row>
      </sheetData>
      <sheetData sheetId="2117">
        <row r="106">
          <cell r="C106" t="str">
            <v>Hour</v>
          </cell>
        </row>
      </sheetData>
      <sheetData sheetId="2118">
        <row r="106">
          <cell r="C106" t="str">
            <v>Hour</v>
          </cell>
        </row>
      </sheetData>
      <sheetData sheetId="2119">
        <row r="106">
          <cell r="C106" t="str">
            <v>Hour</v>
          </cell>
        </row>
      </sheetData>
      <sheetData sheetId="2120">
        <row r="106">
          <cell r="C106" t="str">
            <v>Hour</v>
          </cell>
        </row>
      </sheetData>
      <sheetData sheetId="2121">
        <row r="106">
          <cell r="C106" t="str">
            <v>Hour</v>
          </cell>
        </row>
      </sheetData>
      <sheetData sheetId="2122">
        <row r="106">
          <cell r="C106" t="str">
            <v>Hour</v>
          </cell>
        </row>
      </sheetData>
      <sheetData sheetId="2123">
        <row r="106">
          <cell r="C106" t="str">
            <v>Hour</v>
          </cell>
        </row>
      </sheetData>
      <sheetData sheetId="2124">
        <row r="106">
          <cell r="C106" t="str">
            <v>Hour</v>
          </cell>
        </row>
      </sheetData>
      <sheetData sheetId="2125">
        <row r="106">
          <cell r="C106" t="str">
            <v>Hour</v>
          </cell>
        </row>
      </sheetData>
      <sheetData sheetId="2126">
        <row r="106">
          <cell r="C106" t="str">
            <v>Hour</v>
          </cell>
        </row>
      </sheetData>
      <sheetData sheetId="2127">
        <row r="106">
          <cell r="C106" t="str">
            <v>Hour</v>
          </cell>
        </row>
      </sheetData>
      <sheetData sheetId="2128">
        <row r="106">
          <cell r="C106" t="str">
            <v>Hour</v>
          </cell>
        </row>
      </sheetData>
      <sheetData sheetId="2129">
        <row r="106">
          <cell r="C106" t="str">
            <v>Hour</v>
          </cell>
        </row>
      </sheetData>
      <sheetData sheetId="2130">
        <row r="106">
          <cell r="C106" t="str">
            <v>Hour</v>
          </cell>
        </row>
      </sheetData>
      <sheetData sheetId="2131">
        <row r="106">
          <cell r="C106" t="str">
            <v>Hour</v>
          </cell>
        </row>
      </sheetData>
      <sheetData sheetId="2132">
        <row r="106">
          <cell r="C106" t="str">
            <v>Hour</v>
          </cell>
        </row>
      </sheetData>
      <sheetData sheetId="2133">
        <row r="106">
          <cell r="C106" t="str">
            <v>Hour</v>
          </cell>
        </row>
      </sheetData>
      <sheetData sheetId="2134">
        <row r="106">
          <cell r="C106" t="str">
            <v>Hour</v>
          </cell>
        </row>
      </sheetData>
      <sheetData sheetId="2135">
        <row r="106">
          <cell r="C106" t="str">
            <v>Hour</v>
          </cell>
        </row>
      </sheetData>
      <sheetData sheetId="2136">
        <row r="106">
          <cell r="C106" t="str">
            <v>Hour</v>
          </cell>
        </row>
      </sheetData>
      <sheetData sheetId="2137">
        <row r="106">
          <cell r="C106" t="str">
            <v>Hour</v>
          </cell>
        </row>
      </sheetData>
      <sheetData sheetId="2138">
        <row r="106">
          <cell r="C106" t="str">
            <v>Hour</v>
          </cell>
        </row>
      </sheetData>
      <sheetData sheetId="2139">
        <row r="106">
          <cell r="C106" t="str">
            <v>Hour</v>
          </cell>
        </row>
      </sheetData>
      <sheetData sheetId="2140">
        <row r="106">
          <cell r="C106" t="str">
            <v>Hour</v>
          </cell>
        </row>
      </sheetData>
      <sheetData sheetId="2141">
        <row r="106">
          <cell r="C106" t="str">
            <v>Hour</v>
          </cell>
        </row>
      </sheetData>
      <sheetData sheetId="2142">
        <row r="106">
          <cell r="C106" t="str">
            <v>Hour</v>
          </cell>
        </row>
      </sheetData>
      <sheetData sheetId="2143">
        <row r="106">
          <cell r="C106" t="str">
            <v>Hour</v>
          </cell>
        </row>
      </sheetData>
      <sheetData sheetId="2144">
        <row r="106">
          <cell r="C106" t="str">
            <v>Hour</v>
          </cell>
        </row>
      </sheetData>
      <sheetData sheetId="2145">
        <row r="106">
          <cell r="C106" t="str">
            <v>Hour</v>
          </cell>
        </row>
      </sheetData>
      <sheetData sheetId="2146">
        <row r="106">
          <cell r="C106" t="str">
            <v>Hour</v>
          </cell>
        </row>
      </sheetData>
      <sheetData sheetId="2147">
        <row r="106">
          <cell r="C106" t="str">
            <v>Hour</v>
          </cell>
        </row>
      </sheetData>
      <sheetData sheetId="2148">
        <row r="106">
          <cell r="C106" t="str">
            <v>Hour</v>
          </cell>
        </row>
      </sheetData>
      <sheetData sheetId="2149">
        <row r="106">
          <cell r="C106" t="str">
            <v>Hour</v>
          </cell>
        </row>
      </sheetData>
      <sheetData sheetId="2150">
        <row r="106">
          <cell r="C106" t="str">
            <v>Hour</v>
          </cell>
        </row>
      </sheetData>
      <sheetData sheetId="2151">
        <row r="106">
          <cell r="C106" t="str">
            <v>Hour</v>
          </cell>
        </row>
      </sheetData>
      <sheetData sheetId="2152">
        <row r="106">
          <cell r="C106" t="str">
            <v>Hour</v>
          </cell>
        </row>
      </sheetData>
      <sheetData sheetId="2153">
        <row r="106">
          <cell r="C106" t="str">
            <v>Hour</v>
          </cell>
        </row>
      </sheetData>
      <sheetData sheetId="2154">
        <row r="106">
          <cell r="C106" t="str">
            <v>Hour</v>
          </cell>
        </row>
      </sheetData>
      <sheetData sheetId="2155">
        <row r="106">
          <cell r="C106" t="str">
            <v>Hour</v>
          </cell>
        </row>
      </sheetData>
      <sheetData sheetId="2156">
        <row r="106">
          <cell r="C106" t="str">
            <v>Hour</v>
          </cell>
        </row>
      </sheetData>
      <sheetData sheetId="2157">
        <row r="106">
          <cell r="C106" t="str">
            <v>Hour</v>
          </cell>
        </row>
      </sheetData>
      <sheetData sheetId="2158">
        <row r="106">
          <cell r="C106" t="str">
            <v>Hour</v>
          </cell>
        </row>
      </sheetData>
      <sheetData sheetId="2159">
        <row r="106">
          <cell r="C106" t="str">
            <v>Hour</v>
          </cell>
        </row>
      </sheetData>
      <sheetData sheetId="2160">
        <row r="106">
          <cell r="C106" t="str">
            <v>Hour</v>
          </cell>
        </row>
      </sheetData>
      <sheetData sheetId="2161">
        <row r="106">
          <cell r="C106" t="str">
            <v>Hour</v>
          </cell>
        </row>
      </sheetData>
      <sheetData sheetId="2162">
        <row r="106">
          <cell r="C106" t="str">
            <v>Hour</v>
          </cell>
        </row>
      </sheetData>
      <sheetData sheetId="2163">
        <row r="106">
          <cell r="C106" t="str">
            <v>Hour</v>
          </cell>
        </row>
      </sheetData>
      <sheetData sheetId="2164">
        <row r="106">
          <cell r="C106" t="str">
            <v>Hour</v>
          </cell>
        </row>
      </sheetData>
      <sheetData sheetId="2165">
        <row r="106">
          <cell r="C106" t="str">
            <v>Hour</v>
          </cell>
        </row>
      </sheetData>
      <sheetData sheetId="2166">
        <row r="106">
          <cell r="C106" t="str">
            <v>Hour</v>
          </cell>
        </row>
      </sheetData>
      <sheetData sheetId="2167">
        <row r="106">
          <cell r="C106" t="str">
            <v>Hour</v>
          </cell>
        </row>
      </sheetData>
      <sheetData sheetId="2168">
        <row r="106">
          <cell r="C106" t="str">
            <v>Hour</v>
          </cell>
        </row>
      </sheetData>
      <sheetData sheetId="2169">
        <row r="106">
          <cell r="C106" t="str">
            <v>Hour</v>
          </cell>
        </row>
      </sheetData>
      <sheetData sheetId="2170">
        <row r="106">
          <cell r="C106" t="str">
            <v>Hour</v>
          </cell>
        </row>
      </sheetData>
      <sheetData sheetId="2171">
        <row r="106">
          <cell r="C106" t="str">
            <v>Hour</v>
          </cell>
        </row>
      </sheetData>
      <sheetData sheetId="2172">
        <row r="106">
          <cell r="C106" t="str">
            <v>Hour</v>
          </cell>
        </row>
      </sheetData>
      <sheetData sheetId="2173">
        <row r="106">
          <cell r="C106" t="str">
            <v>Hour</v>
          </cell>
        </row>
      </sheetData>
      <sheetData sheetId="2174">
        <row r="106">
          <cell r="C106" t="str">
            <v>Hour</v>
          </cell>
        </row>
      </sheetData>
      <sheetData sheetId="2175">
        <row r="106">
          <cell r="C106" t="str">
            <v>Hour</v>
          </cell>
        </row>
      </sheetData>
      <sheetData sheetId="2176">
        <row r="106">
          <cell r="C106" t="str">
            <v>Hour</v>
          </cell>
        </row>
      </sheetData>
      <sheetData sheetId="2177">
        <row r="106">
          <cell r="C106" t="str">
            <v>Hour</v>
          </cell>
        </row>
      </sheetData>
      <sheetData sheetId="2178">
        <row r="106">
          <cell r="C106" t="str">
            <v>Hour</v>
          </cell>
        </row>
      </sheetData>
      <sheetData sheetId="2179">
        <row r="106">
          <cell r="C106" t="str">
            <v>Hour</v>
          </cell>
        </row>
      </sheetData>
      <sheetData sheetId="2180">
        <row r="106">
          <cell r="C106" t="str">
            <v>Hour</v>
          </cell>
        </row>
      </sheetData>
      <sheetData sheetId="2181">
        <row r="106">
          <cell r="C106" t="str">
            <v>Hour</v>
          </cell>
        </row>
      </sheetData>
      <sheetData sheetId="2182">
        <row r="106">
          <cell r="C106" t="str">
            <v>Hour</v>
          </cell>
        </row>
      </sheetData>
      <sheetData sheetId="2183">
        <row r="106">
          <cell r="C106" t="str">
            <v>Hour</v>
          </cell>
        </row>
      </sheetData>
      <sheetData sheetId="2184">
        <row r="106">
          <cell r="C106" t="str">
            <v>Hour</v>
          </cell>
        </row>
      </sheetData>
      <sheetData sheetId="2185">
        <row r="106">
          <cell r="C106" t="str">
            <v>Hour</v>
          </cell>
        </row>
      </sheetData>
      <sheetData sheetId="2186">
        <row r="106">
          <cell r="C106" t="str">
            <v>Hour</v>
          </cell>
        </row>
      </sheetData>
      <sheetData sheetId="2187">
        <row r="106">
          <cell r="C106" t="str">
            <v>Hour</v>
          </cell>
        </row>
      </sheetData>
      <sheetData sheetId="2188">
        <row r="106">
          <cell r="C106" t="str">
            <v>Hour</v>
          </cell>
        </row>
      </sheetData>
      <sheetData sheetId="2189">
        <row r="106">
          <cell r="C106" t="str">
            <v>Hour</v>
          </cell>
        </row>
      </sheetData>
      <sheetData sheetId="2190">
        <row r="106">
          <cell r="C106" t="str">
            <v>Hour</v>
          </cell>
        </row>
      </sheetData>
      <sheetData sheetId="2191">
        <row r="106">
          <cell r="C106" t="str">
            <v>Hour</v>
          </cell>
        </row>
      </sheetData>
      <sheetData sheetId="2192">
        <row r="106">
          <cell r="C106" t="str">
            <v>Hour</v>
          </cell>
        </row>
      </sheetData>
      <sheetData sheetId="2193">
        <row r="106">
          <cell r="C106" t="str">
            <v>Hour</v>
          </cell>
        </row>
      </sheetData>
      <sheetData sheetId="2194">
        <row r="106">
          <cell r="C106" t="str">
            <v>Hour</v>
          </cell>
        </row>
      </sheetData>
      <sheetData sheetId="2195">
        <row r="106">
          <cell r="C106" t="str">
            <v>Hour</v>
          </cell>
        </row>
      </sheetData>
      <sheetData sheetId="2196">
        <row r="106">
          <cell r="C106" t="str">
            <v>Hour</v>
          </cell>
        </row>
      </sheetData>
      <sheetData sheetId="2197">
        <row r="106">
          <cell r="C106" t="str">
            <v>Hour</v>
          </cell>
        </row>
      </sheetData>
      <sheetData sheetId="2198">
        <row r="106">
          <cell r="C106" t="str">
            <v>Hour</v>
          </cell>
        </row>
      </sheetData>
      <sheetData sheetId="2199">
        <row r="106">
          <cell r="C106" t="str">
            <v>Hour</v>
          </cell>
        </row>
      </sheetData>
      <sheetData sheetId="2200">
        <row r="106">
          <cell r="C106" t="str">
            <v>Hour</v>
          </cell>
        </row>
      </sheetData>
      <sheetData sheetId="2201">
        <row r="106">
          <cell r="C106" t="str">
            <v>Hour</v>
          </cell>
        </row>
      </sheetData>
      <sheetData sheetId="2202">
        <row r="106">
          <cell r="C106" t="str">
            <v>Hour</v>
          </cell>
        </row>
      </sheetData>
      <sheetData sheetId="2203">
        <row r="106">
          <cell r="C106" t="str">
            <v>Hour</v>
          </cell>
        </row>
      </sheetData>
      <sheetData sheetId="2204">
        <row r="106">
          <cell r="C106" t="str">
            <v>Hour</v>
          </cell>
        </row>
      </sheetData>
      <sheetData sheetId="2205">
        <row r="106">
          <cell r="C106" t="str">
            <v>Hour</v>
          </cell>
        </row>
      </sheetData>
      <sheetData sheetId="2206">
        <row r="106">
          <cell r="C106" t="str">
            <v>Hour</v>
          </cell>
        </row>
      </sheetData>
      <sheetData sheetId="2207">
        <row r="106">
          <cell r="C106" t="str">
            <v>Hour</v>
          </cell>
        </row>
      </sheetData>
      <sheetData sheetId="2208">
        <row r="106">
          <cell r="C106" t="str">
            <v>Hour</v>
          </cell>
        </row>
      </sheetData>
      <sheetData sheetId="2209">
        <row r="106">
          <cell r="C106" t="str">
            <v>Hour</v>
          </cell>
        </row>
      </sheetData>
      <sheetData sheetId="2210">
        <row r="106">
          <cell r="C106" t="str">
            <v>Hour</v>
          </cell>
        </row>
      </sheetData>
      <sheetData sheetId="2211">
        <row r="106">
          <cell r="C106" t="str">
            <v>Hour</v>
          </cell>
        </row>
      </sheetData>
      <sheetData sheetId="2212">
        <row r="106">
          <cell r="C106" t="str">
            <v>Hour</v>
          </cell>
        </row>
      </sheetData>
      <sheetData sheetId="2213">
        <row r="106">
          <cell r="C106" t="str">
            <v>Hour</v>
          </cell>
        </row>
      </sheetData>
      <sheetData sheetId="2214">
        <row r="106">
          <cell r="C106" t="str">
            <v>Hour</v>
          </cell>
        </row>
      </sheetData>
      <sheetData sheetId="2215">
        <row r="106">
          <cell r="C106" t="str">
            <v>Hour</v>
          </cell>
        </row>
      </sheetData>
      <sheetData sheetId="2216">
        <row r="106">
          <cell r="C106" t="str">
            <v>Hour</v>
          </cell>
        </row>
      </sheetData>
      <sheetData sheetId="2217">
        <row r="106">
          <cell r="C106" t="str">
            <v>Hour</v>
          </cell>
        </row>
      </sheetData>
      <sheetData sheetId="2218">
        <row r="106">
          <cell r="C106" t="str">
            <v>Hour</v>
          </cell>
        </row>
      </sheetData>
      <sheetData sheetId="2219">
        <row r="106">
          <cell r="C106" t="str">
            <v>Hour</v>
          </cell>
        </row>
      </sheetData>
      <sheetData sheetId="2220">
        <row r="106">
          <cell r="C106" t="str">
            <v>Hour</v>
          </cell>
        </row>
      </sheetData>
      <sheetData sheetId="2221">
        <row r="106">
          <cell r="C106" t="str">
            <v>Hour</v>
          </cell>
        </row>
      </sheetData>
      <sheetData sheetId="2222">
        <row r="106">
          <cell r="C106" t="str">
            <v>Hour</v>
          </cell>
        </row>
      </sheetData>
      <sheetData sheetId="2223">
        <row r="106">
          <cell r="C106" t="str">
            <v>Hour</v>
          </cell>
        </row>
      </sheetData>
      <sheetData sheetId="2224">
        <row r="106">
          <cell r="C106" t="str">
            <v>Hour</v>
          </cell>
        </row>
      </sheetData>
      <sheetData sheetId="2225">
        <row r="106">
          <cell r="C106" t="str">
            <v>Hour</v>
          </cell>
        </row>
      </sheetData>
      <sheetData sheetId="2226">
        <row r="106">
          <cell r="C106" t="str">
            <v>Hour</v>
          </cell>
        </row>
      </sheetData>
      <sheetData sheetId="2227">
        <row r="106">
          <cell r="C106" t="str">
            <v>Hour</v>
          </cell>
        </row>
      </sheetData>
      <sheetData sheetId="2228">
        <row r="106">
          <cell r="C106" t="str">
            <v>Hour</v>
          </cell>
        </row>
      </sheetData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>
        <row r="106">
          <cell r="C106" t="str">
            <v>Hour</v>
          </cell>
        </row>
      </sheetData>
      <sheetData sheetId="2548">
        <row r="106">
          <cell r="C106" t="str">
            <v>Hour</v>
          </cell>
        </row>
      </sheetData>
      <sheetData sheetId="2549">
        <row r="106">
          <cell r="C106" t="str">
            <v>Hour</v>
          </cell>
        </row>
      </sheetData>
      <sheetData sheetId="2550">
        <row r="106">
          <cell r="C106" t="str">
            <v>Hour</v>
          </cell>
        </row>
      </sheetData>
      <sheetData sheetId="2551">
        <row r="106">
          <cell r="C106" t="str">
            <v>Hour</v>
          </cell>
        </row>
      </sheetData>
      <sheetData sheetId="2552">
        <row r="106">
          <cell r="C106" t="str">
            <v>Hour</v>
          </cell>
        </row>
      </sheetData>
      <sheetData sheetId="2553">
        <row r="106">
          <cell r="C106" t="str">
            <v>Hour</v>
          </cell>
        </row>
      </sheetData>
      <sheetData sheetId="2554">
        <row r="106">
          <cell r="C106" t="str">
            <v>Hour</v>
          </cell>
        </row>
      </sheetData>
      <sheetData sheetId="2555">
        <row r="106">
          <cell r="C106" t="str">
            <v>Hour</v>
          </cell>
        </row>
      </sheetData>
      <sheetData sheetId="2556">
        <row r="106">
          <cell r="C106" t="str">
            <v>Hour</v>
          </cell>
        </row>
      </sheetData>
      <sheetData sheetId="2557">
        <row r="106">
          <cell r="C106" t="str">
            <v>Hour</v>
          </cell>
        </row>
      </sheetData>
      <sheetData sheetId="2558">
        <row r="106">
          <cell r="C106" t="str">
            <v>Hour</v>
          </cell>
        </row>
      </sheetData>
      <sheetData sheetId="2559"/>
      <sheetData sheetId="2560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>
        <row r="106">
          <cell r="C106" t="str">
            <v>Hour</v>
          </cell>
        </row>
      </sheetData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>
        <row r="106">
          <cell r="C106" t="str">
            <v>Hour</v>
          </cell>
        </row>
      </sheetData>
      <sheetData sheetId="2712">
        <row r="106">
          <cell r="C106" t="str">
            <v>Hour</v>
          </cell>
        </row>
      </sheetData>
      <sheetData sheetId="2713">
        <row r="106">
          <cell r="C106" t="str">
            <v>Hour</v>
          </cell>
        </row>
      </sheetData>
      <sheetData sheetId="2714">
        <row r="106">
          <cell r="C106" t="str">
            <v>Hour</v>
          </cell>
        </row>
      </sheetData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/>
      <sheetData sheetId="2781" refreshError="1"/>
      <sheetData sheetId="2782" refreshError="1"/>
      <sheetData sheetId="2783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>
        <row r="106">
          <cell r="C106" t="str">
            <v>Hour</v>
          </cell>
        </row>
      </sheetData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>
        <row r="106">
          <cell r="C106" t="str">
            <v>Hour</v>
          </cell>
        </row>
      </sheetData>
      <sheetData sheetId="2884">
        <row r="106">
          <cell r="C106" t="str">
            <v>Hour</v>
          </cell>
        </row>
      </sheetData>
      <sheetData sheetId="2885"/>
      <sheetData sheetId="2886"/>
      <sheetData sheetId="2887"/>
      <sheetData sheetId="2888">
        <row r="106">
          <cell r="C106" t="str">
            <v>Hour</v>
          </cell>
        </row>
      </sheetData>
      <sheetData sheetId="2889">
        <row r="106">
          <cell r="C106" t="str">
            <v>Hour</v>
          </cell>
        </row>
      </sheetData>
      <sheetData sheetId="2890">
        <row r="106">
          <cell r="C106" t="str">
            <v>Hour</v>
          </cell>
        </row>
      </sheetData>
      <sheetData sheetId="2891">
        <row r="106">
          <cell r="C106" t="str">
            <v>Hour</v>
          </cell>
        </row>
      </sheetData>
      <sheetData sheetId="2892">
        <row r="106">
          <cell r="C106" t="str">
            <v>Hour</v>
          </cell>
        </row>
      </sheetData>
      <sheetData sheetId="2893">
        <row r="106">
          <cell r="C106" t="str">
            <v>Hour</v>
          </cell>
        </row>
      </sheetData>
      <sheetData sheetId="2894">
        <row r="106">
          <cell r="C106" t="str">
            <v>Hour</v>
          </cell>
        </row>
      </sheetData>
      <sheetData sheetId="2895">
        <row r="106">
          <cell r="C106" t="str">
            <v>Hour</v>
          </cell>
        </row>
      </sheetData>
      <sheetData sheetId="2896">
        <row r="106">
          <cell r="C106" t="str">
            <v>Hour</v>
          </cell>
        </row>
      </sheetData>
      <sheetData sheetId="2897">
        <row r="106">
          <cell r="C106" t="str">
            <v>Hour</v>
          </cell>
        </row>
      </sheetData>
      <sheetData sheetId="2898">
        <row r="106">
          <cell r="C106" t="str">
            <v>Hour</v>
          </cell>
        </row>
      </sheetData>
      <sheetData sheetId="2899">
        <row r="106">
          <cell r="C106" t="str">
            <v>Hour</v>
          </cell>
        </row>
      </sheetData>
      <sheetData sheetId="2900">
        <row r="106">
          <cell r="C106" t="str">
            <v>Hour</v>
          </cell>
        </row>
      </sheetData>
      <sheetData sheetId="2901">
        <row r="106">
          <cell r="C106" t="str">
            <v>Hour</v>
          </cell>
        </row>
      </sheetData>
      <sheetData sheetId="2902"/>
      <sheetData sheetId="2903">
        <row r="106">
          <cell r="C106" t="str">
            <v>Hour</v>
          </cell>
        </row>
      </sheetData>
      <sheetData sheetId="2904">
        <row r="106">
          <cell r="C106" t="str">
            <v>Hour</v>
          </cell>
        </row>
      </sheetData>
      <sheetData sheetId="2905">
        <row r="106">
          <cell r="C106" t="str">
            <v>Hour</v>
          </cell>
        </row>
      </sheetData>
      <sheetData sheetId="2906">
        <row r="106">
          <cell r="C106" t="str">
            <v>Hour</v>
          </cell>
        </row>
      </sheetData>
      <sheetData sheetId="2907">
        <row r="106">
          <cell r="C106" t="str">
            <v>Hour</v>
          </cell>
        </row>
      </sheetData>
      <sheetData sheetId="2908">
        <row r="106">
          <cell r="C106" t="str">
            <v>Hour</v>
          </cell>
        </row>
      </sheetData>
      <sheetData sheetId="2909">
        <row r="106">
          <cell r="C106" t="str">
            <v>Hour</v>
          </cell>
        </row>
      </sheetData>
      <sheetData sheetId="2910">
        <row r="106">
          <cell r="C106" t="str">
            <v>Hour</v>
          </cell>
        </row>
      </sheetData>
      <sheetData sheetId="2911">
        <row r="106">
          <cell r="C106" t="str">
            <v>Hour</v>
          </cell>
        </row>
      </sheetData>
      <sheetData sheetId="2912">
        <row r="106">
          <cell r="C106" t="str">
            <v>Hour</v>
          </cell>
        </row>
      </sheetData>
      <sheetData sheetId="2913">
        <row r="106">
          <cell r="C106" t="str">
            <v>Hour</v>
          </cell>
        </row>
      </sheetData>
      <sheetData sheetId="2914">
        <row r="35">
          <cell r="H35">
            <v>0</v>
          </cell>
        </row>
      </sheetData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>
        <row r="106">
          <cell r="C106" t="str">
            <v>Hour</v>
          </cell>
        </row>
      </sheetData>
      <sheetData sheetId="3191"/>
      <sheetData sheetId="3192">
        <row r="106">
          <cell r="C106" t="str">
            <v>Hour</v>
          </cell>
        </row>
      </sheetData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>
        <row r="106">
          <cell r="C106" t="str">
            <v>Hour</v>
          </cell>
        </row>
      </sheetData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>
        <row r="106">
          <cell r="C106" t="str">
            <v>Hour</v>
          </cell>
        </row>
      </sheetData>
      <sheetData sheetId="3240"/>
      <sheetData sheetId="3241"/>
      <sheetData sheetId="3242">
        <row r="106">
          <cell r="C106" t="str">
            <v>Hour</v>
          </cell>
        </row>
      </sheetData>
      <sheetData sheetId="3243">
        <row r="106">
          <cell r="C106" t="str">
            <v>Hour</v>
          </cell>
        </row>
      </sheetData>
      <sheetData sheetId="3244">
        <row r="106">
          <cell r="C106" t="str">
            <v>Hour</v>
          </cell>
        </row>
      </sheetData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>
        <row r="106">
          <cell r="C106" t="str">
            <v>Hour</v>
          </cell>
        </row>
      </sheetData>
      <sheetData sheetId="3262">
        <row r="106">
          <cell r="C106" t="str">
            <v>Hour</v>
          </cell>
        </row>
      </sheetData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>
        <row r="106">
          <cell r="C106" t="str">
            <v>Hour</v>
          </cell>
        </row>
      </sheetData>
      <sheetData sheetId="3274">
        <row r="106">
          <cell r="C106" t="str">
            <v>Hour</v>
          </cell>
        </row>
      </sheetData>
      <sheetData sheetId="3275"/>
      <sheetData sheetId="3276"/>
      <sheetData sheetId="3277"/>
      <sheetData sheetId="3278"/>
      <sheetData sheetId="3279"/>
      <sheetData sheetId="3280"/>
      <sheetData sheetId="3281"/>
      <sheetData sheetId="3282">
        <row r="106">
          <cell r="C106" t="str">
            <v>Hour</v>
          </cell>
        </row>
      </sheetData>
      <sheetData sheetId="3283">
        <row r="106">
          <cell r="C106" t="str">
            <v>Hour</v>
          </cell>
        </row>
      </sheetData>
      <sheetData sheetId="3284">
        <row r="106">
          <cell r="C106" t="str">
            <v>Hour</v>
          </cell>
        </row>
      </sheetData>
      <sheetData sheetId="3285">
        <row r="106">
          <cell r="C106" t="str">
            <v>Hour</v>
          </cell>
        </row>
      </sheetData>
      <sheetData sheetId="3286">
        <row r="106">
          <cell r="C106" t="str">
            <v>Hour</v>
          </cell>
        </row>
      </sheetData>
      <sheetData sheetId="3287">
        <row r="106">
          <cell r="C106" t="str">
            <v>Hour</v>
          </cell>
        </row>
      </sheetData>
      <sheetData sheetId="3288"/>
      <sheetData sheetId="3289"/>
      <sheetData sheetId="3290"/>
      <sheetData sheetId="3291"/>
      <sheetData sheetId="3292">
        <row r="106">
          <cell r="C106" t="str">
            <v>Hour</v>
          </cell>
        </row>
      </sheetData>
      <sheetData sheetId="3293">
        <row r="106">
          <cell r="C106" t="str">
            <v>Hour</v>
          </cell>
        </row>
      </sheetData>
      <sheetData sheetId="3294">
        <row r="106">
          <cell r="C106" t="str">
            <v>Hour</v>
          </cell>
        </row>
      </sheetData>
      <sheetData sheetId="3295">
        <row r="106">
          <cell r="C106" t="str">
            <v>Hour</v>
          </cell>
        </row>
      </sheetData>
      <sheetData sheetId="3296"/>
      <sheetData sheetId="3297">
        <row r="106">
          <cell r="C106" t="str">
            <v>Hour</v>
          </cell>
        </row>
      </sheetData>
      <sheetData sheetId="3298">
        <row r="106">
          <cell r="C106" t="str">
            <v>Hour</v>
          </cell>
        </row>
      </sheetData>
      <sheetData sheetId="3299">
        <row r="106">
          <cell r="C106" t="str">
            <v>Hour</v>
          </cell>
        </row>
      </sheetData>
      <sheetData sheetId="3300">
        <row r="106">
          <cell r="C106" t="str">
            <v>Hour</v>
          </cell>
        </row>
      </sheetData>
      <sheetData sheetId="3301">
        <row r="106">
          <cell r="C106" t="str">
            <v>Hour</v>
          </cell>
        </row>
      </sheetData>
      <sheetData sheetId="3302"/>
      <sheetData sheetId="3303">
        <row r="106">
          <cell r="C106" t="str">
            <v>Hour</v>
          </cell>
        </row>
      </sheetData>
      <sheetData sheetId="3304">
        <row r="106">
          <cell r="C106" t="str">
            <v>Hour</v>
          </cell>
        </row>
      </sheetData>
      <sheetData sheetId="3305">
        <row r="106">
          <cell r="C106" t="str">
            <v>Hour</v>
          </cell>
        </row>
      </sheetData>
      <sheetData sheetId="3306"/>
      <sheetData sheetId="3307"/>
      <sheetData sheetId="3308"/>
      <sheetData sheetId="3309"/>
      <sheetData sheetId="3310"/>
      <sheetData sheetId="3311"/>
      <sheetData sheetId="3312">
        <row r="106">
          <cell r="C106" t="str">
            <v>Hour</v>
          </cell>
        </row>
      </sheetData>
      <sheetData sheetId="3313"/>
      <sheetData sheetId="3314">
        <row r="106">
          <cell r="C106" t="str">
            <v>Hour</v>
          </cell>
        </row>
      </sheetData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>
        <row r="106">
          <cell r="C106" t="str">
            <v>Hour</v>
          </cell>
        </row>
      </sheetData>
      <sheetData sheetId="3324">
        <row r="106">
          <cell r="C106" t="str">
            <v>Hour</v>
          </cell>
        </row>
      </sheetData>
      <sheetData sheetId="3325"/>
      <sheetData sheetId="3326"/>
      <sheetData sheetId="3327"/>
      <sheetData sheetId="3328"/>
      <sheetData sheetId="3329">
        <row r="106">
          <cell r="C106" t="str">
            <v>Hour</v>
          </cell>
        </row>
      </sheetData>
      <sheetData sheetId="3330">
        <row r="106">
          <cell r="C106" t="str">
            <v>Hour</v>
          </cell>
        </row>
      </sheetData>
      <sheetData sheetId="3331">
        <row r="106">
          <cell r="C106" t="str">
            <v>Hour</v>
          </cell>
        </row>
      </sheetData>
      <sheetData sheetId="3332">
        <row r="106">
          <cell r="C106" t="str">
            <v>Hour</v>
          </cell>
        </row>
      </sheetData>
      <sheetData sheetId="3333">
        <row r="106">
          <cell r="C106" t="str">
            <v>Hour</v>
          </cell>
        </row>
      </sheetData>
      <sheetData sheetId="3334">
        <row r="106">
          <cell r="C106" t="str">
            <v>Hour</v>
          </cell>
        </row>
      </sheetData>
      <sheetData sheetId="3335"/>
      <sheetData sheetId="3336">
        <row r="106">
          <cell r="C106" t="str">
            <v>Hour</v>
          </cell>
        </row>
      </sheetData>
      <sheetData sheetId="3337"/>
      <sheetData sheetId="3338">
        <row r="106">
          <cell r="C106" t="str">
            <v>Hour</v>
          </cell>
        </row>
      </sheetData>
      <sheetData sheetId="3339">
        <row r="106">
          <cell r="C106" t="str">
            <v>Hour</v>
          </cell>
        </row>
      </sheetData>
      <sheetData sheetId="3340">
        <row r="106">
          <cell r="C106" t="str">
            <v>Hour</v>
          </cell>
        </row>
      </sheetData>
      <sheetData sheetId="3341">
        <row r="106">
          <cell r="C106" t="str">
            <v>Hour</v>
          </cell>
        </row>
      </sheetData>
      <sheetData sheetId="3342">
        <row r="106">
          <cell r="C106" t="str">
            <v>Hour</v>
          </cell>
        </row>
      </sheetData>
      <sheetData sheetId="3343">
        <row r="106">
          <cell r="C106" t="str">
            <v>Hour</v>
          </cell>
        </row>
      </sheetData>
      <sheetData sheetId="3344">
        <row r="106">
          <cell r="C106" t="str">
            <v>Hour</v>
          </cell>
        </row>
      </sheetData>
      <sheetData sheetId="3345">
        <row r="106">
          <cell r="C106" t="str">
            <v>Hour</v>
          </cell>
        </row>
      </sheetData>
      <sheetData sheetId="3346"/>
      <sheetData sheetId="3347"/>
      <sheetData sheetId="3348">
        <row r="106">
          <cell r="C106" t="str">
            <v>Hour</v>
          </cell>
        </row>
      </sheetData>
      <sheetData sheetId="3349">
        <row r="106">
          <cell r="C106" t="str">
            <v>Hour</v>
          </cell>
        </row>
      </sheetData>
      <sheetData sheetId="3350"/>
      <sheetData sheetId="3351">
        <row r="106">
          <cell r="C106" t="str">
            <v>Hour</v>
          </cell>
        </row>
      </sheetData>
      <sheetData sheetId="3352"/>
      <sheetData sheetId="3353"/>
      <sheetData sheetId="3354"/>
      <sheetData sheetId="3355">
        <row r="106">
          <cell r="C106" t="str">
            <v>Hour</v>
          </cell>
        </row>
      </sheetData>
      <sheetData sheetId="3356">
        <row r="106">
          <cell r="C106" t="str">
            <v>Hour</v>
          </cell>
        </row>
      </sheetData>
      <sheetData sheetId="3357">
        <row r="106">
          <cell r="C106" t="str">
            <v>Hour</v>
          </cell>
        </row>
      </sheetData>
      <sheetData sheetId="3358"/>
      <sheetData sheetId="3359">
        <row r="106">
          <cell r="C106" t="str">
            <v>Hour</v>
          </cell>
        </row>
      </sheetData>
      <sheetData sheetId="3360">
        <row r="106">
          <cell r="C106" t="str">
            <v>Hour</v>
          </cell>
        </row>
      </sheetData>
      <sheetData sheetId="3361">
        <row r="106">
          <cell r="C106" t="str">
            <v>Hour</v>
          </cell>
        </row>
      </sheetData>
      <sheetData sheetId="3362"/>
      <sheetData sheetId="3363">
        <row r="35">
          <cell r="H35">
            <v>0</v>
          </cell>
        </row>
      </sheetData>
      <sheetData sheetId="3364">
        <row r="35">
          <cell r="H35">
            <v>0</v>
          </cell>
        </row>
      </sheetData>
      <sheetData sheetId="3365">
        <row r="35">
          <cell r="H35">
            <v>0</v>
          </cell>
        </row>
      </sheetData>
      <sheetData sheetId="3366"/>
      <sheetData sheetId="3367"/>
      <sheetData sheetId="3368"/>
      <sheetData sheetId="3369"/>
      <sheetData sheetId="3370"/>
      <sheetData sheetId="3371">
        <row r="106">
          <cell r="C106" t="str">
            <v>Hour</v>
          </cell>
        </row>
      </sheetData>
      <sheetData sheetId="3372">
        <row r="106">
          <cell r="C106" t="str">
            <v>Hour</v>
          </cell>
        </row>
      </sheetData>
      <sheetData sheetId="3373">
        <row r="106">
          <cell r="C106" t="str">
            <v>Hour</v>
          </cell>
        </row>
      </sheetData>
      <sheetData sheetId="3374">
        <row r="106">
          <cell r="C106" t="str">
            <v>Hour</v>
          </cell>
        </row>
      </sheetData>
      <sheetData sheetId="3375">
        <row r="106">
          <cell r="C106" t="str">
            <v>Hour</v>
          </cell>
        </row>
      </sheetData>
      <sheetData sheetId="3376">
        <row r="106">
          <cell r="C106" t="str">
            <v>Hour</v>
          </cell>
        </row>
      </sheetData>
      <sheetData sheetId="3377">
        <row r="106">
          <cell r="C106" t="str">
            <v>Hour</v>
          </cell>
        </row>
      </sheetData>
      <sheetData sheetId="3378">
        <row r="106">
          <cell r="C106" t="str">
            <v>Hour</v>
          </cell>
        </row>
      </sheetData>
      <sheetData sheetId="3379">
        <row r="106">
          <cell r="C106" t="str">
            <v>Hour</v>
          </cell>
        </row>
      </sheetData>
      <sheetData sheetId="3380">
        <row r="106">
          <cell r="C106" t="str">
            <v>Hour</v>
          </cell>
        </row>
      </sheetData>
      <sheetData sheetId="3381"/>
      <sheetData sheetId="3382"/>
      <sheetData sheetId="3383"/>
      <sheetData sheetId="3384"/>
      <sheetData sheetId="3385"/>
      <sheetData sheetId="3386">
        <row r="106">
          <cell r="C106" t="str">
            <v>Hour</v>
          </cell>
        </row>
      </sheetData>
      <sheetData sheetId="3387"/>
      <sheetData sheetId="3388"/>
      <sheetData sheetId="3389">
        <row r="106">
          <cell r="C106" t="str">
            <v>Hour</v>
          </cell>
        </row>
      </sheetData>
      <sheetData sheetId="3390">
        <row r="106">
          <cell r="C106" t="str">
            <v>Hour</v>
          </cell>
        </row>
      </sheetData>
      <sheetData sheetId="3391"/>
      <sheetData sheetId="3392">
        <row r="106">
          <cell r="C106" t="str">
            <v>Hour</v>
          </cell>
        </row>
      </sheetData>
      <sheetData sheetId="3393"/>
      <sheetData sheetId="3394"/>
      <sheetData sheetId="3395">
        <row r="106">
          <cell r="C106" t="str">
            <v>Hour</v>
          </cell>
        </row>
      </sheetData>
      <sheetData sheetId="3396">
        <row r="106">
          <cell r="C106" t="str">
            <v>Hour</v>
          </cell>
        </row>
      </sheetData>
      <sheetData sheetId="3397">
        <row r="106">
          <cell r="C106" t="str">
            <v>Hour</v>
          </cell>
        </row>
      </sheetData>
      <sheetData sheetId="3398">
        <row r="106">
          <cell r="C106" t="str">
            <v>Hour</v>
          </cell>
        </row>
      </sheetData>
      <sheetData sheetId="3399">
        <row r="106">
          <cell r="C106" t="str">
            <v>Hour</v>
          </cell>
        </row>
      </sheetData>
      <sheetData sheetId="3400"/>
      <sheetData sheetId="3401"/>
      <sheetData sheetId="3402">
        <row r="106">
          <cell r="C106" t="str">
            <v>Hour</v>
          </cell>
        </row>
      </sheetData>
      <sheetData sheetId="3403">
        <row r="106">
          <cell r="C106" t="str">
            <v>Hour</v>
          </cell>
        </row>
      </sheetData>
      <sheetData sheetId="3404"/>
      <sheetData sheetId="3405"/>
      <sheetData sheetId="3406"/>
      <sheetData sheetId="3407"/>
      <sheetData sheetId="3408"/>
      <sheetData sheetId="3409"/>
      <sheetData sheetId="3410">
        <row r="106">
          <cell r="C106" t="str">
            <v>Hour</v>
          </cell>
        </row>
      </sheetData>
      <sheetData sheetId="3411">
        <row r="106">
          <cell r="C106" t="str">
            <v>Hour</v>
          </cell>
        </row>
      </sheetData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>
        <row r="106">
          <cell r="C106" t="str">
            <v>Hour</v>
          </cell>
        </row>
      </sheetData>
      <sheetData sheetId="3422">
        <row r="106">
          <cell r="C106" t="str">
            <v>Hour</v>
          </cell>
        </row>
      </sheetData>
      <sheetData sheetId="3423"/>
      <sheetData sheetId="3424"/>
      <sheetData sheetId="3425"/>
      <sheetData sheetId="3426"/>
      <sheetData sheetId="3427">
        <row r="106">
          <cell r="C106" t="str">
            <v>Hour</v>
          </cell>
        </row>
      </sheetData>
      <sheetData sheetId="3428">
        <row r="106">
          <cell r="C106" t="str">
            <v>Hour</v>
          </cell>
        </row>
      </sheetData>
      <sheetData sheetId="3429"/>
      <sheetData sheetId="3430">
        <row r="106">
          <cell r="C106" t="str">
            <v>Hour</v>
          </cell>
        </row>
      </sheetData>
      <sheetData sheetId="3431">
        <row r="106">
          <cell r="C106" t="str">
            <v>Hour</v>
          </cell>
        </row>
      </sheetData>
      <sheetData sheetId="3432"/>
      <sheetData sheetId="3433"/>
      <sheetData sheetId="3434">
        <row r="106">
          <cell r="C106" t="str">
            <v>Hour</v>
          </cell>
        </row>
      </sheetData>
      <sheetData sheetId="3435">
        <row r="106">
          <cell r="C106" t="str">
            <v>Hour</v>
          </cell>
        </row>
      </sheetData>
      <sheetData sheetId="3436"/>
      <sheetData sheetId="3437"/>
      <sheetData sheetId="3438"/>
      <sheetData sheetId="3439"/>
      <sheetData sheetId="3440"/>
      <sheetData sheetId="3441"/>
      <sheetData sheetId="3442">
        <row r="106">
          <cell r="C106" t="str">
            <v>Hour</v>
          </cell>
        </row>
      </sheetData>
      <sheetData sheetId="3443"/>
      <sheetData sheetId="3444">
        <row r="106">
          <cell r="C106" t="str">
            <v>Hour</v>
          </cell>
        </row>
      </sheetData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>
        <row r="106">
          <cell r="C106" t="str">
            <v>Hour</v>
          </cell>
        </row>
      </sheetData>
      <sheetData sheetId="3454">
        <row r="106">
          <cell r="C106" t="str">
            <v>Hour</v>
          </cell>
        </row>
      </sheetData>
      <sheetData sheetId="3455">
        <row r="106">
          <cell r="C106" t="str">
            <v>Hour</v>
          </cell>
        </row>
      </sheetData>
      <sheetData sheetId="3456"/>
      <sheetData sheetId="3457"/>
      <sheetData sheetId="3458"/>
      <sheetData sheetId="3459">
        <row r="106">
          <cell r="C106" t="str">
            <v>Hour</v>
          </cell>
        </row>
      </sheetData>
      <sheetData sheetId="3460">
        <row r="106">
          <cell r="C106" t="str">
            <v>Hour</v>
          </cell>
        </row>
      </sheetData>
      <sheetData sheetId="3461">
        <row r="106">
          <cell r="C106" t="str">
            <v>Hour</v>
          </cell>
        </row>
      </sheetData>
      <sheetData sheetId="3462">
        <row r="106">
          <cell r="C106" t="str">
            <v>Hour</v>
          </cell>
        </row>
      </sheetData>
      <sheetData sheetId="3463">
        <row r="106">
          <cell r="C106" t="str">
            <v>Hour</v>
          </cell>
        </row>
      </sheetData>
      <sheetData sheetId="3464">
        <row r="106">
          <cell r="C106" t="str">
            <v>Hour</v>
          </cell>
        </row>
      </sheetData>
      <sheetData sheetId="3465">
        <row r="106">
          <cell r="C106" t="str">
            <v>Hour</v>
          </cell>
        </row>
      </sheetData>
      <sheetData sheetId="3466">
        <row r="106">
          <cell r="C106" t="str">
            <v>Hour</v>
          </cell>
        </row>
      </sheetData>
      <sheetData sheetId="3467"/>
      <sheetData sheetId="3468"/>
      <sheetData sheetId="3469">
        <row r="106">
          <cell r="C106" t="str">
            <v>Hour</v>
          </cell>
        </row>
      </sheetData>
      <sheetData sheetId="3470">
        <row r="106">
          <cell r="C106" t="str">
            <v>Hour</v>
          </cell>
        </row>
      </sheetData>
      <sheetData sheetId="3471">
        <row r="106">
          <cell r="C106" t="str">
            <v>Hour</v>
          </cell>
        </row>
      </sheetData>
      <sheetData sheetId="3472">
        <row r="106">
          <cell r="C106" t="str">
            <v>Hour</v>
          </cell>
        </row>
      </sheetData>
      <sheetData sheetId="3473">
        <row r="106">
          <cell r="C106" t="str">
            <v>Hour</v>
          </cell>
        </row>
      </sheetData>
      <sheetData sheetId="3474">
        <row r="106">
          <cell r="C106" t="str">
            <v>Hour</v>
          </cell>
        </row>
      </sheetData>
      <sheetData sheetId="3475">
        <row r="106">
          <cell r="C106" t="str">
            <v>Hour</v>
          </cell>
        </row>
      </sheetData>
      <sheetData sheetId="3476">
        <row r="106">
          <cell r="C106" t="str">
            <v>Hour</v>
          </cell>
        </row>
      </sheetData>
      <sheetData sheetId="3477">
        <row r="106">
          <cell r="C106" t="str">
            <v>Hour</v>
          </cell>
        </row>
      </sheetData>
      <sheetData sheetId="3478"/>
      <sheetData sheetId="3479"/>
      <sheetData sheetId="3480">
        <row r="106">
          <cell r="C106" t="str">
            <v>Hour</v>
          </cell>
        </row>
      </sheetData>
      <sheetData sheetId="3481">
        <row r="106">
          <cell r="C106" t="str">
            <v>Hour</v>
          </cell>
        </row>
      </sheetData>
      <sheetData sheetId="3482"/>
      <sheetData sheetId="3483"/>
      <sheetData sheetId="3484">
        <row r="35">
          <cell r="H35">
            <v>0</v>
          </cell>
        </row>
      </sheetData>
      <sheetData sheetId="3485">
        <row r="35">
          <cell r="H35">
            <v>0</v>
          </cell>
        </row>
      </sheetData>
      <sheetData sheetId="3486">
        <row r="35">
          <cell r="H35">
            <v>0</v>
          </cell>
        </row>
      </sheetData>
      <sheetData sheetId="3487"/>
      <sheetData sheetId="3488"/>
      <sheetData sheetId="3489"/>
      <sheetData sheetId="3490"/>
      <sheetData sheetId="3491">
        <row r="106">
          <cell r="C106" t="str">
            <v>Hour</v>
          </cell>
        </row>
      </sheetData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>
        <row r="106">
          <cell r="C106" t="str">
            <v>Hour</v>
          </cell>
        </row>
      </sheetData>
      <sheetData sheetId="3502">
        <row r="106">
          <cell r="C106" t="str">
            <v>Hour</v>
          </cell>
        </row>
      </sheetData>
      <sheetData sheetId="3503">
        <row r="106">
          <cell r="C106" t="str">
            <v>Hour</v>
          </cell>
        </row>
      </sheetData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>
        <row r="106">
          <cell r="C106" t="str">
            <v>Hour</v>
          </cell>
        </row>
      </sheetData>
      <sheetData sheetId="3523"/>
      <sheetData sheetId="3524"/>
      <sheetData sheetId="3525">
        <row r="106">
          <cell r="C106" t="str">
            <v>Hour</v>
          </cell>
        </row>
      </sheetData>
      <sheetData sheetId="3526">
        <row r="106">
          <cell r="C106" t="str">
            <v>Hour</v>
          </cell>
        </row>
      </sheetData>
      <sheetData sheetId="3527">
        <row r="106">
          <cell r="C106" t="str">
            <v>Hour</v>
          </cell>
        </row>
      </sheetData>
      <sheetData sheetId="3528">
        <row r="106">
          <cell r="C106" t="str">
            <v>Hour</v>
          </cell>
        </row>
      </sheetData>
      <sheetData sheetId="3529">
        <row r="106">
          <cell r="C106" t="str">
            <v>Hour</v>
          </cell>
        </row>
      </sheetData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>
        <row r="106">
          <cell r="C106" t="str">
            <v>Hour</v>
          </cell>
        </row>
      </sheetData>
      <sheetData sheetId="3541">
        <row r="106">
          <cell r="C106" t="str">
            <v>Hour</v>
          </cell>
        </row>
      </sheetData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>
        <row r="106">
          <cell r="C106" t="str">
            <v>Hour</v>
          </cell>
        </row>
      </sheetData>
      <sheetData sheetId="3585">
        <row r="106">
          <cell r="C106" t="str">
            <v>Hour</v>
          </cell>
        </row>
      </sheetData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>
        <row r="106">
          <cell r="C106" t="str">
            <v>Hour</v>
          </cell>
        </row>
      </sheetData>
      <sheetData sheetId="3596">
        <row r="106">
          <cell r="C106" t="str">
            <v>Hour</v>
          </cell>
        </row>
      </sheetData>
      <sheetData sheetId="3597"/>
      <sheetData sheetId="3598"/>
      <sheetData sheetId="3599">
        <row r="106">
          <cell r="C106" t="str">
            <v>Hour</v>
          </cell>
        </row>
      </sheetData>
      <sheetData sheetId="3600">
        <row r="106">
          <cell r="C106" t="str">
            <v>Hour</v>
          </cell>
        </row>
      </sheetData>
      <sheetData sheetId="3601"/>
      <sheetData sheetId="3602"/>
      <sheetData sheetId="3603"/>
      <sheetData sheetId="3604"/>
      <sheetData sheetId="3605"/>
      <sheetData sheetId="3606">
        <row r="106">
          <cell r="C106" t="str">
            <v>Hour</v>
          </cell>
        </row>
      </sheetData>
      <sheetData sheetId="3607">
        <row r="106">
          <cell r="C106" t="str">
            <v>Hour</v>
          </cell>
        </row>
      </sheetData>
      <sheetData sheetId="3608"/>
      <sheetData sheetId="3609"/>
      <sheetData sheetId="3610">
        <row r="106">
          <cell r="C106" t="str">
            <v>Hour</v>
          </cell>
        </row>
      </sheetData>
      <sheetData sheetId="3611">
        <row r="106">
          <cell r="C106" t="str">
            <v>Hour</v>
          </cell>
        </row>
      </sheetData>
      <sheetData sheetId="3612"/>
      <sheetData sheetId="3613"/>
      <sheetData sheetId="3614">
        <row r="35">
          <cell r="H35">
            <v>0</v>
          </cell>
        </row>
      </sheetData>
      <sheetData sheetId="3615">
        <row r="35">
          <cell r="H35">
            <v>0</v>
          </cell>
        </row>
      </sheetData>
      <sheetData sheetId="3616">
        <row r="35">
          <cell r="H35">
            <v>0</v>
          </cell>
        </row>
      </sheetData>
      <sheetData sheetId="3617"/>
      <sheetData sheetId="3618"/>
      <sheetData sheetId="3619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2"/>
      <sheetName val="H.Satuan"/>
      <sheetName val="5-Peralatan"/>
      <sheetName val="AI"/>
      <sheetName val="#REF"/>
      <sheetName val="3_DIV2"/>
    </sheetNames>
    <sheetDataSet>
      <sheetData sheetId="0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>
            <v>0</v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>
            <v>0</v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>
            <v>0</v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>
            <v>0</v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>
            <v>0</v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>
            <v>0</v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3"/>
      <sheetName val="3_DIV3"/>
      <sheetName val="3-DIV2"/>
      <sheetName val="H.Satuan"/>
      <sheetName val="5-Peralatan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"/>
      <sheetName val="NP"/>
      <sheetName val="NP (2)"/>
      <sheetName val="Uraian K"/>
      <sheetName val="Met_Pas Batu"/>
      <sheetName val="Met_ Minor"/>
      <sheetName val="aSPAL AC"/>
      <sheetName val="LAPIS "/>
      <sheetName val="Asbuton"/>
      <sheetName val="anl"/>
      <sheetName val="Additional"/>
      <sheetName val="Ch"/>
      <sheetName val="rab me (by owner) "/>
      <sheetName val="BQ (by owner)"/>
      <sheetName val="rab me (fisik)"/>
      <sheetName val="3-DIV3"/>
      <sheetName val="acbc"/>
      <sheetName val="Urai _ Guide Post"/>
      <sheetName val="Urai_Galian Tanah"/>
      <sheetName val="U&amp;B"/>
      <sheetName val="Pipe"/>
      <sheetName val="H.Satuan"/>
      <sheetName val="An.Ars"/>
    </sheetNames>
    <sheetDataSet>
      <sheetData sheetId="0" refreshError="1"/>
      <sheetData sheetId="1">
        <row r="12">
          <cell r="U12">
            <v>9095</v>
          </cell>
        </row>
      </sheetData>
      <sheetData sheetId="2">
        <row r="54">
          <cell r="U54">
            <v>6090.8336170072726</v>
          </cell>
        </row>
      </sheetData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4"/>
      <sheetName val="3-DIV3"/>
      <sheetName val="3-DIV2"/>
      <sheetName val="H.Satuan"/>
      <sheetName val="3_DIV4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5"/>
      <sheetName val="3-DIV4"/>
      <sheetName val="3-DIV3"/>
      <sheetName val="3-DIV2"/>
      <sheetName val="3_DIV5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ing AC"/>
      <sheetName val="inst-ac"/>
      <sheetName val="Exhause&amp;Ac"/>
      <sheetName val="Mat. List"/>
      <sheetName val="Panel,feeder,elek"/>
      <sheetName val="EK-des-o6"/>
      <sheetName val="Spek"/>
      <sheetName val="ahas-ins"/>
      <sheetName val="MK"/>
      <sheetName val="BQ"/>
      <sheetName val="Tata Udara"/>
      <sheetName val="Plumbing"/>
      <sheetName val="Fin-Bengkel"/>
      <sheetName val="Fin-Showroom"/>
      <sheetName val="Hal_Pagar"/>
      <sheetName val="Str-Bengkel"/>
      <sheetName val="Str-Showr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_HARG_SAT_PEK_"/>
      <sheetName val="DAFT_ALAT_UPAH _ MAT"/>
    </sheetNames>
    <sheetDataSet>
      <sheetData sheetId="0" refreshError="1"/>
      <sheetData sheetId="1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2-885"/>
      <sheetName val="Anl.+"/>
    </sheetNames>
    <sheetDataSet>
      <sheetData sheetId="0" refreshError="1"/>
      <sheetData sheetId="1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surpen"/>
      <sheetName val="pelita lapen"/>
      <sheetName val="Sat~Bahu"/>
      <sheetName val="Sat~Pek"/>
      <sheetName val="Analys"/>
      <sheetName val="Analis Tambahan"/>
      <sheetName val="Schedule"/>
      <sheetName val="network"/>
      <sheetName val="time"/>
      <sheetName val="METPEL"/>
      <sheetName val="ANTEK"/>
      <sheetName val="METODE "/>
      <sheetName val="3-DIV5"/>
      <sheetName val="3-DIV4"/>
      <sheetName val="3-DIV3"/>
    </sheetNames>
    <sheetDataSet>
      <sheetData sheetId="0" refreshError="1"/>
      <sheetData sheetId="1" refreshError="1"/>
      <sheetData sheetId="2">
        <row r="31">
          <cell r="Q31" t="str">
            <v>PT. MEGA TEKNIKINDO ABADI</v>
          </cell>
        </row>
      </sheetData>
      <sheetData sheetId="3"/>
      <sheetData sheetId="4" refreshError="1"/>
      <sheetData sheetId="5">
        <row r="1949">
          <cell r="L1949">
            <v>45859.000000000007</v>
          </cell>
        </row>
      </sheetData>
      <sheetData sheetId="6">
        <row r="23">
          <cell r="F23">
            <v>24600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q"/>
      <sheetName val="BQ-Segmen"/>
      <sheetName val="BQ-BUAS"/>
      <sheetName val="Rumus"/>
      <sheetName val="kapasitas"/>
      <sheetName val="mob. dem"/>
      <sheetName val="siap"/>
      <sheetName val="pek. tanah"/>
      <sheetName val="konstruksi"/>
      <sheetName val="Gorong2"/>
      <sheetName val="B0"/>
      <sheetName val="CBC"/>
      <sheetName val="LPB"/>
      <sheetName val="Urug"/>
      <sheetName val="k. batu kali"/>
      <sheetName val="H_Satuan"/>
      <sheetName val="MAPDC"/>
      <sheetName val="data"/>
      <sheetName val="Rekap"/>
      <sheetName val="input"/>
      <sheetName val="Material"/>
      <sheetName val="Cover"/>
      <sheetName val="SAT"/>
      <sheetName val="harsat"/>
      <sheetName val="BAHAN"/>
      <sheetName val="Analisa &amp; Upah"/>
      <sheetName val="AN. TAMPL"/>
      <sheetName val="Bill Of Quantity"/>
      <sheetName val="HRG BHN"/>
      <sheetName val="Anl.+"/>
      <sheetName val="112-885"/>
      <sheetName val="K"/>
      <sheetName val="Elektrikal"/>
      <sheetName val="villa"/>
      <sheetName val="rab me (by owner) "/>
      <sheetName val="BQ (by owner)"/>
      <sheetName val="rab me (fisik)"/>
      <sheetName val="FLAF&amp;PARTSI"/>
      <sheetName val="DAF-5"/>
      <sheetName val="NP (4)"/>
      <sheetName val="DAF-1"/>
      <sheetName val="SITE-E"/>
      <sheetName val="REK"/>
      <sheetName val="Panel,feeder,elek"/>
      <sheetName val="Bag-9Add"/>
      <sheetName val="Bag-1"/>
      <sheetName val="Bag-2"/>
      <sheetName val="L_Mechanical"/>
      <sheetName val="Daftar berat"/>
      <sheetName val="HB "/>
      <sheetName val="rab - persiapan &amp; lantai-1"/>
      <sheetName val="analisa"/>
      <sheetName val="3-DIV5"/>
      <sheetName val="Analisa 2"/>
      <sheetName val="ANALISA-A"/>
      <sheetName val="Analisa ME"/>
      <sheetName val="NS GD.UGD"/>
      <sheetName val="STD GD.UGD"/>
      <sheetName val="harga bahan"/>
      <sheetName val="LISTRIK"/>
      <sheetName val="01A- RAB"/>
      <sheetName val="Man_Power_Const"/>
      <sheetName val="PC"/>
      <sheetName val="Balok"/>
      <sheetName val="STR"/>
      <sheetName val="div3"/>
      <sheetName val="HS"/>
      <sheetName val="DRUP (ASLI)"/>
      <sheetName val="NS GD.UTAMA"/>
      <sheetName val="Analis Kusen 1 ESKALASI"/>
      <sheetName val="Concrete"/>
      <sheetName val="Terbilang"/>
      <sheetName val="DIV7-BM"/>
      <sheetName val="MAIN BQ"/>
      <sheetName val="Harsat BHN AR,M"/>
      <sheetName val="bhn-upah"/>
      <sheetName val="AC"/>
      <sheetName val="FP"/>
      <sheetName val="PLB"/>
      <sheetName val="BQ.AC.FAN"/>
      <sheetName val="DAF_1"/>
      <sheetName val="REF.ONLY"/>
      <sheetName val="iTEM hARSAT"/>
      <sheetName val="DAF_4"/>
      <sheetName val="Student"/>
      <sheetName val="DRUP _ASLI_"/>
      <sheetName val="Stden center"/>
      <sheetName val="Sheet1"/>
      <sheetName val="H_Satuan1"/>
      <sheetName val="mob__dem"/>
      <sheetName val="pek__tanah"/>
      <sheetName val="k__batu_kali"/>
      <sheetName val="ahs3"/>
      <sheetName val="DIVI3"/>
      <sheetName val="DAFTAR HARGA"/>
      <sheetName val="RKP PLUMBING"/>
      <sheetName val="NP"/>
      <sheetName val="SALURAN"/>
      <sheetName val="pricelist"/>
      <sheetName val="Analisa BOW"/>
      <sheetName val="ELEC STIS"/>
      <sheetName val="REQDELTA"/>
      <sheetName val="Upah+Bahan"/>
      <sheetName val="Upah"/>
      <sheetName val="TOEC"/>
      <sheetName val="Ahs.2"/>
      <sheetName val="Ahs.1"/>
      <sheetName val="KR Luar"/>
      <sheetName val="AHS"/>
      <sheetName val="boq"/>
      <sheetName val="Supl.X"/>
      <sheetName val="finalisasi"/>
      <sheetName val="ESCON"/>
      <sheetName val="Analisa Harga Satuan"/>
      <sheetName val="Fin_Bengkel"/>
      <sheetName val="Fin_Showroom"/>
      <sheetName val="Hal_Pagar"/>
      <sheetName val="Str_Bengkel"/>
      <sheetName val="Str_Showroom"/>
      <sheetName val="BL"/>
      <sheetName val="BasicPrice"/>
      <sheetName val="index"/>
      <sheetName val="SUM"/>
      <sheetName val="NP (3)"/>
      <sheetName val="ANLS_ BETON R. KELAS"/>
      <sheetName val="기준"/>
      <sheetName val="ANAL"/>
      <sheetName val="Dasboard"/>
      <sheetName val="H-Upah"/>
      <sheetName val="Data Upah"/>
      <sheetName val="AHS - Sipil"/>
      <sheetName val="EXTERNAL WORK"/>
      <sheetName val="1.B"/>
      <sheetName val="Faktor"/>
      <sheetName val="SEX"/>
      <sheetName val="Fin-Bengkel"/>
      <sheetName val="Fin-Showroom"/>
      <sheetName val="Str-Bengkel"/>
      <sheetName val="Str-Showroom"/>
      <sheetName val="FORMESTIMASI"/>
      <sheetName val="box culvert"/>
      <sheetName val="HSD"/>
      <sheetName val="data RSUD KIS"/>
      <sheetName val="Bahan-Upah"/>
      <sheetName val="BAU"/>
      <sheetName val="RAB AR&amp;STR"/>
      <sheetName val="NP (2)"/>
      <sheetName val="cargo"/>
      <sheetName val="Analisa Satuan"/>
      <sheetName val="Mall"/>
      <sheetName val="BASEMENT"/>
      <sheetName val="Anls"/>
      <sheetName val="AC_C"/>
      <sheetName val="BASIC"/>
      <sheetName val="meth hsl nego"/>
      <sheetName val="A"/>
      <sheetName val="GFA-20-N"/>
      <sheetName val="arp-3a"/>
      <sheetName val="GLP-DISCOUNT"/>
      <sheetName val="GLP 2001"/>
      <sheetName val="EE-PROP"/>
      <sheetName val="Costos"/>
      <sheetName val="Met_Pas Batu"/>
      <sheetName val="Met_ Minor"/>
      <sheetName val="공정양식"/>
      <sheetName val="QSS"/>
      <sheetName val="G_SUMMARY"/>
      <sheetName val="Mekanikal"/>
      <sheetName val="dasar"/>
      <sheetName val="3-DIV2"/>
      <sheetName val="Tata Udara"/>
      <sheetName val="Plumbing"/>
      <sheetName val="TSS"/>
      <sheetName val="Markup"/>
      <sheetName val="Analisa_ME"/>
      <sheetName val="harga_bahan"/>
      <sheetName val="rab_me_(by_owner)_"/>
      <sheetName val="BQ_(by_owner)"/>
      <sheetName val="rab_me_(fisik)"/>
      <sheetName val="Analisa_&amp;_Upah"/>
      <sheetName val="AN__TAMPL"/>
      <sheetName val="01A-_RAB"/>
      <sheetName val="REMUNERASISTANDAR"/>
      <sheetName val="TABEL-DETASIR"/>
      <sheetName val="Group"/>
      <sheetName val="ahs_utama"/>
      <sheetName val="3-DIV4"/>
      <sheetName val="Unit"/>
      <sheetName val="."/>
      <sheetName val="%"/>
      <sheetName val="_x0000_0_x0000_1_x0000_0_x0000_0_x0000_0_x0000_1_x0000__x0000_6_x0000_0_x0000_¯耀㣋_x0000__x0000__x0000__x0000__x0000__x0001__x0000__x0000_耀ÿ"/>
      <sheetName val="Plint_List"/>
      <sheetName val="Luar"/>
      <sheetName val="Pintu Jendela"/>
      <sheetName val="DC-akses bandara"/>
      <sheetName val="Daf 1"/>
      <sheetName val="Analisa Upah &amp; Bahan Plum"/>
      <sheetName val="FAK"/>
      <sheetName val="Bill 5 Summary"/>
      <sheetName val="Bill 4 Summary"/>
      <sheetName val="Div10"/>
      <sheetName val="Fill this out first..."/>
      <sheetName val="analis"/>
      <sheetName val="Isolasi Luar Dalam"/>
      <sheetName val="Isolasi Luar"/>
      <sheetName val="L-Mechanical"/>
      <sheetName val="Harga"/>
      <sheetName val="DAF_3.1"/>
      <sheetName val="DAF_3.11"/>
      <sheetName val="_x0000_0_x0000_1_x0000_0_x0000_0_x0000_0_x0000_1_x0000__x0000_6_x0000_0_x0000_¯??_x0000__x0000__x0000__x0000__x0000__x0001__x0000__x0000_?ÿ"/>
      <sheetName val="_x0000_¯??_x0000__x0000__x0000__x0000__x0000__x0001__x0000__x0000_?ÿ?_x0000_?English_x0000_ENW_x0000_en"/>
      <sheetName val="ANALISA PEK.UMUM"/>
      <sheetName val="Form A"/>
      <sheetName val="TBL_BANTU"/>
      <sheetName val="ahs1"/>
      <sheetName val="Bill of Qty MEP"/>
      <sheetName val="anaUTama"/>
      <sheetName val="?0?1?0?0?0?1??6?0?¯耀㣋?????_x0001_??耀ÿ"/>
      <sheetName val="NP-7"/>
      <sheetName val="HSLAIN-LAIN"/>
      <sheetName val="UNIT PRICE"/>
      <sheetName val="5-Peralatan"/>
      <sheetName val="Satpek"/>
      <sheetName val="UPH,BHN,ALT"/>
      <sheetName val="3-DIV3"/>
      <sheetName val="rekap mekanikal"/>
      <sheetName val="@UpahBahan"/>
      <sheetName val="BGN PENUNJANG"/>
      <sheetName val="Anls teknis"/>
      <sheetName val="H_Satuan2"/>
      <sheetName val="mob__dem1"/>
      <sheetName val="pek__tanah1"/>
      <sheetName val="k__batu_kali1"/>
      <sheetName val="NS_GD_UGD"/>
      <sheetName val="STD_GD_UGD"/>
      <sheetName val="NP_(4)"/>
      <sheetName val="Bill_Of_Quantity"/>
      <sheetName val="HB_"/>
      <sheetName val="MAIN_BQ"/>
      <sheetName val="Harsat_BHN_AR,M"/>
      <sheetName val="NS_GD_UTAMA"/>
      <sheetName val="Analisa_2"/>
      <sheetName val="BQ_AC_FAN"/>
      <sheetName val="DRUP_(ASLI)"/>
      <sheetName val="HRG_BHN"/>
      <sheetName val="iTEM_hARSAT"/>
      <sheetName val="Investment Valuation"/>
      <sheetName val="Cabling Data&amp;Power"/>
      <sheetName val="HB_1"/>
      <sheetName val="H_Satuan3"/>
      <sheetName val="mob__dem2"/>
      <sheetName val="pek__tanah2"/>
      <sheetName val="k__batu_kali2"/>
      <sheetName val="HB_2"/>
      <sheetName val="GalianAlatBerat"/>
      <sheetName val="Haulling"/>
      <sheetName val="gabungan (2)"/>
      <sheetName val="Galian batu"/>
      <sheetName val="RKP. TOTAL"/>
      <sheetName val="B.as"/>
      <sheetName val="RAB"/>
      <sheetName val="KONTRAK INDUK BULANAN"/>
      <sheetName val="Data2"/>
      <sheetName val="5.Anhas"/>
      <sheetName val="Blk-Mnl lt.3-lt.atap"/>
      <sheetName val="Klm-Mnl"/>
      <sheetName val="gtrinh"/>
      <sheetName val="Analisa RAP"/>
      <sheetName val="Alat"/>
      <sheetName val="Alat B"/>
      <sheetName val="Bahan B"/>
      <sheetName val="RAP"/>
      <sheetName val="Sub"/>
      <sheetName val="Telusur"/>
      <sheetName val="Upah B"/>
      <sheetName val="Analisa RAB"/>
      <sheetName val="Surat"/>
      <sheetName val="GENERAL"/>
      <sheetName val="Pricing"/>
      <sheetName val="anaMob"/>
      <sheetName val=""/>
      <sheetName val="bukan PNS"/>
      <sheetName val="Input monthly capex"/>
      <sheetName val="isian"/>
      <sheetName val="경비2내역"/>
      <sheetName val="Mk Minor"/>
      <sheetName val="Rincigaji"/>
      <sheetName val="Prod 15-5"/>
      <sheetName val="NSTD"/>
      <sheetName val="STD"/>
      <sheetName val="ANGGARAN"/>
      <sheetName val="_x005f_x0000_0_x005f_x0000_1_x005f_x0000_0_x005f_x0000_"/>
      <sheetName val="an tek NP"/>
      <sheetName val="1"/>
      <sheetName val="Teknis"/>
      <sheetName val="Bill_2"/>
      <sheetName val="ANALISA ALAT BERAT"/>
      <sheetName val="BHN-UPH-ALT"/>
      <sheetName val="_x0000_0_x0000_1_x0000_0_x0000_"/>
      <sheetName val="_0_1_0_0_0_1__6_0_¯耀㣋______x0001___耀ÿ"/>
      <sheetName val="div.2"/>
      <sheetName val="div.3 Tanah"/>
      <sheetName val="div.4 Sirtu"/>
      <sheetName val="div.5"/>
      <sheetName val="div.7 Beton"/>
      <sheetName val="div.8"/>
      <sheetName val="TT04"/>
      <sheetName val="Analis Tambahan"/>
      <sheetName val="Analys"/>
      <sheetName val="pelita lapen"/>
      <sheetName val="Telephone"/>
      <sheetName val="Rek_ELEKT"/>
      <sheetName val="HRG BAHAN &amp; UPAH okk"/>
      <sheetName val="Analis Kusen okk"/>
      <sheetName val="GE-1-2"/>
      <sheetName val="A+Supl."/>
      <sheetName val="Informasi"/>
      <sheetName val="p_fb01"/>
      <sheetName val="p_fb02"/>
      <sheetName val="PLINT 3.1.G"/>
      <sheetName val="s_v13"/>
      <sheetName val="s_v14"/>
      <sheetName val="s_v16"/>
      <sheetName val="NS Lanjutan"/>
      <sheetName val="STD Lanjutan"/>
      <sheetName val="_0_1_0_0_0_1__6_0_¯________x0001____ÿ"/>
      <sheetName val="_¯________x0001____ÿ___English_ENW_en"/>
      <sheetName val="rab_-_persiapan_&amp;_lantai-1"/>
      <sheetName val="Ahs_2"/>
      <sheetName val="Ahs_1"/>
      <sheetName val="Analisa_Harga_Satuan"/>
      <sheetName val="Analis_Kusen_1_ESKALASI"/>
      <sheetName val="DAFTAR_HARGA"/>
      <sheetName val="Data_Upah"/>
      <sheetName val="1_B"/>
      <sheetName val="Anl_+"/>
      <sheetName val="ELEC_STIS"/>
      <sheetName val="RKP_PLUMBING"/>
      <sheetName val="DRUP__ASLI_"/>
      <sheetName val="Stden_center"/>
      <sheetName val="Daftar_berat"/>
      <sheetName val="DC-akses_bandara"/>
      <sheetName val="box_culvert"/>
      <sheetName val="An"/>
      <sheetName val="An.2"/>
      <sheetName val="__"/>
      <sheetName val="____"/>
      <sheetName val="Sat~Bahu"/>
      <sheetName val="NAME"/>
      <sheetName val="Daftar Upah"/>
      <sheetName val="5.1.ELEKTRIKAL-ELEKTRONIK"/>
      <sheetName val="?0?1?0?0?0?1??6?0?¯???????_x0001_???ÿ"/>
      <sheetName val="?¯???????_x0001_???ÿ???English?ENW?en"/>
      <sheetName val="설계조건"/>
      <sheetName val="단면검토"/>
      <sheetName val="RINCIAN"/>
      <sheetName val="pivot1"/>
      <sheetName val="BQ.jln"/>
      <sheetName val="BQ.jem"/>
      <sheetName val="DAFT_HARG_SAT_PEK."/>
      <sheetName val="DAFT_ALAT,UPAH &amp; MAT"/>
      <sheetName val="Admin"/>
      <sheetName val="Isolasi_Luar_Dalam"/>
      <sheetName val="Isolasi_Luar"/>
      <sheetName val="Supl_X"/>
      <sheetName val="EXTERNAL_WORK"/>
      <sheetName val="_"/>
      <sheetName val="Div2"/>
      <sheetName val="bhn FINAL"/>
      <sheetName val="Rekapitulasi"/>
      <sheetName val="MARK UP"/>
      <sheetName val="PRICE LIST"/>
      <sheetName val="Price_List"/>
      <sheetName val="div-2"/>
      <sheetName val="MAP"/>
      <sheetName val="RKP"/>
      <sheetName val="dil"/>
      <sheetName val="Penawaran"/>
      <sheetName val="Master 1.0"/>
      <sheetName val="gajiDasar"/>
      <sheetName val="PROD_03_1"/>
      <sheetName val="BQ. AC"/>
      <sheetName val="rincian per proyek"/>
      <sheetName val="PL"/>
      <sheetName val="rek ME"/>
      <sheetName val="Antek1"/>
      <sheetName val="HARSAT-lain"/>
      <sheetName val="HARSAT-tanah"/>
      <sheetName val="product"/>
      <sheetName val="Pipe"/>
      <sheetName val="RBP- 2"/>
      <sheetName val="OP. ALAT"/>
      <sheetName val="OP. PERJAM"/>
      <sheetName val="B. PERSONIL"/>
      <sheetName val="KAN. LOKAL"/>
      <sheetName val="BAB_5_2_BiaLang"/>
      <sheetName val="DAF-2"/>
      <sheetName val="01.FA"/>
      <sheetName val="Eng_Hrs"/>
      <sheetName val="_0_1_0_0_0_1__6_0_¯耀㣋______x000"/>
      <sheetName val="_x005f_x0000_¯___x005f_x0000__x005f_x0000__x005f_x0000_"/>
      <sheetName val="_x005f_x005f_x005f_x0000_0_x005f_x005f_x005f_x0000_1_x0"/>
      <sheetName val="_0_1_0_0_0_1__6_0_¯________x000"/>
      <sheetName val="_¯________x005f_x0001____ÿ___English_"/>
      <sheetName val="D6 (2)"/>
      <sheetName val="?0?1?0?0?0?1??6?0?¯耀㣋?????_x000"/>
      <sheetName val="_x005f_x0000_¯??_x005f_x0000__x005f_x0000__x005f_x0000_"/>
      <sheetName val="?0?1?0?0?0?1??6?0?¯???????_x000"/>
      <sheetName val="?¯???????_x005f_x0001_???ÿ???English?"/>
      <sheetName val="Master Edit"/>
      <sheetName val="SAT-DAS"/>
      <sheetName val="Bq-Pk-A"/>
      <sheetName val="Summary"/>
      <sheetName val="Rate"/>
      <sheetName val="S-Curve"/>
      <sheetName val="3.1.2a"/>
      <sheetName val="3.1.1a"/>
      <sheetName val="Vibro_Roller"/>
      <sheetName val="Anl.2s.d4e"/>
      <sheetName val="List of Eqp"/>
      <sheetName val="UPA"/>
      <sheetName val="??"/>
      <sheetName val="????"/>
      <sheetName val="PConsCS"/>
      <sheetName val="dia-in"/>
      <sheetName val="Break_down"/>
      <sheetName val="Analisa Harga"/>
      <sheetName val="SIMPRO(AGST)"/>
      <sheetName val="Harga Satuan"/>
      <sheetName val="SAP"/>
      <sheetName val="Urai _Resap pengikat"/>
      <sheetName val="an. major"/>
      <sheetName val="Upah Bahan"/>
      <sheetName val="SCH"/>
      <sheetName val="Foundation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onitor"/>
      <sheetName val="F ALARM"/>
      <sheetName val="gvl"/>
      <sheetName val="Agregat Halus &amp; Kasar"/>
      <sheetName val="Appendix 2(SatDas)"/>
      <sheetName val="HS-Divisi 3"/>
      <sheetName val="daftar harga satuan"/>
      <sheetName val="c"/>
      <sheetName val="f"/>
      <sheetName val="SPEC"/>
      <sheetName val="Rutin"/>
      <sheetName val="DATABASE"/>
      <sheetName val="HARGA MATERIAL"/>
      <sheetName val="Rekap Direct Cost"/>
      <sheetName val="Analisa -Baku"/>
      <sheetName val="BQ-E20-02(Rp)"/>
      <sheetName val="CapExpAppForm"/>
      <sheetName val="KR_Luar"/>
      <sheetName val="REF_ONLY"/>
      <sheetName val="NP_(3)"/>
      <sheetName val="ANLS__BETON_R__KELAS"/>
      <sheetName val="AHS_-_Sipil"/>
      <sheetName val="data_RSUD_KIS"/>
      <sheetName val="RAB_AR&amp;STR"/>
      <sheetName val="NP_(2)"/>
      <sheetName val="Analisa_Satuan"/>
      <sheetName val="Tata_Udara"/>
      <sheetName val="Fill_this_out_first___"/>
      <sheetName val="01000160¯耀㣋耀ÿ"/>
      <sheetName val="Pintu_Jendela"/>
      <sheetName val="struktur tdk dipakai"/>
      <sheetName val="Estimate"/>
      <sheetName val="Hua Yang Quarterly"/>
      <sheetName val="rab_me_(by_owner)_1"/>
      <sheetName val="BQ_(by_owner)1"/>
      <sheetName val="rab_me_(fisik)1"/>
      <sheetName val="DC-akses_bandara1"/>
      <sheetName val="Analisa_ME1"/>
      <sheetName val="ALEK"/>
      <sheetName val="rab_me_(by_owner)_2"/>
      <sheetName val="BQ_(by_owner)2"/>
      <sheetName val="rab_me_(fisik)2"/>
      <sheetName val="DC-akses_bandara2"/>
      <sheetName val="Analisa_ME2"/>
      <sheetName val="H_Satuan4"/>
      <sheetName val="mob__dem3"/>
      <sheetName val="pek__tanah3"/>
      <sheetName val="k__batu_kali3"/>
      <sheetName val="rab_me_(by_owner)_3"/>
      <sheetName val="BQ_(by_owner)3"/>
      <sheetName val="rab_me_(fisik)3"/>
      <sheetName val="DC-akses_bandara3"/>
      <sheetName val="Analisa_ME3"/>
      <sheetName val="Data-Masukan"/>
      <sheetName val="S Curve"/>
      <sheetName val="Rekap S Curve (4)"/>
      <sheetName val="Rekap S Curve (3)"/>
      <sheetName val="BOOQ"/>
      <sheetName val="GAJI"/>
      <sheetName val="Urai _ Guide Post"/>
      <sheetName val="Urai_Galian Tanah"/>
      <sheetName val="struktur"/>
      <sheetName val="9"/>
      <sheetName val="PESANTREN"/>
      <sheetName val="G"/>
      <sheetName val="Curup"/>
      <sheetName val="Prabu"/>
      <sheetName val="On Time"/>
      <sheetName val="BoQA"/>
      <sheetName val="List Material"/>
      <sheetName val="Budget"/>
      <sheetName val="NP_(4)1"/>
      <sheetName val="HRG_BHN1"/>
      <sheetName val="Analisa_&amp;_Upah1"/>
      <sheetName val="AN__TAMPL1"/>
      <sheetName val="Bill_Of_Quantity1"/>
      <sheetName val="NS_GD_UGD1"/>
      <sheetName val="STD_GD_UGD1"/>
      <sheetName val="harga_bahan1"/>
      <sheetName val="MAIN_BQ1"/>
      <sheetName val="Harsat_BHN_AR,M1"/>
      <sheetName val="DRUP_(ASLI)1"/>
      <sheetName val="BQ_AC_FAN1"/>
      <sheetName val="iTEM_hARSAT1"/>
      <sheetName val="NS_GD_UTAMA1"/>
      <sheetName val="Analisa_21"/>
      <sheetName val="01A-_RAB1"/>
      <sheetName val="GLP_2001"/>
      <sheetName val="Met_Pas_Batu"/>
      <sheetName val="Met__Minor"/>
      <sheetName val="gabungan_(2)"/>
      <sheetName val="Analisa_BOW"/>
      <sheetName val="Galian_batu"/>
      <sheetName val="an_tek_NP"/>
      <sheetName val="rekap_mekanikal"/>
      <sheetName val="meth_hsl_nego"/>
      <sheetName val="BGN_PENUNJANG"/>
      <sheetName val="bukan_PNS"/>
      <sheetName val="RBP-_2"/>
      <sheetName val="OP__ALAT"/>
      <sheetName val="OP__PERJAM"/>
      <sheetName val="B__PERSONIL"/>
      <sheetName val="KAN__LOKAL"/>
      <sheetName val="DRUP__ASLI_1"/>
      <sheetName val="Stden_center1"/>
      <sheetName val="NP_(4)2"/>
      <sheetName val="HRG_BHN2"/>
      <sheetName val="Analisa_&amp;_Upah2"/>
      <sheetName val="AN__TAMPL2"/>
      <sheetName val="Bill_Of_Quantity2"/>
      <sheetName val="NS_GD_UGD2"/>
      <sheetName val="STD_GD_UGD2"/>
      <sheetName val="harga_bahan2"/>
      <sheetName val="MAIN_BQ2"/>
      <sheetName val="Harsat_BHN_AR,M2"/>
      <sheetName val="DRUP_(ASLI)2"/>
      <sheetName val="BQ_AC_FAN2"/>
      <sheetName val="ANLS__BETON_R__KELAS1"/>
      <sheetName val="iTEM_hARSAT2"/>
      <sheetName val="NS_GD_UTAMA2"/>
      <sheetName val="Analisa_22"/>
      <sheetName val="01A-_RAB2"/>
      <sheetName val="RKP_PLUMBING1"/>
      <sheetName val="rab_-_persiapan_&amp;_lantai-11"/>
      <sheetName val="Anl_+1"/>
      <sheetName val="ELEC_STIS1"/>
      <sheetName val="Analis_Kusen_1_ESKALASI1"/>
      <sheetName val="Tata_Udara1"/>
      <sheetName val="DAFTAR_HARGA1"/>
      <sheetName val="Data_Upah1"/>
      <sheetName val="Supl_X1"/>
      <sheetName val="box_culvert1"/>
      <sheetName val="Ahs_21"/>
      <sheetName val="Ahs_11"/>
      <sheetName val="Analisa_Harga_Satuan1"/>
      <sheetName val="_1"/>
      <sheetName val="Daftar_berat1"/>
      <sheetName val="AHS_-_Sipil1"/>
      <sheetName val="EXTERNAL_WORK1"/>
      <sheetName val="data_RSUD_KIS1"/>
      <sheetName val="RAB_AR&amp;STR1"/>
      <sheetName val="NP_(2)1"/>
      <sheetName val="Analisa_Satuan1"/>
      <sheetName val="1_B1"/>
      <sheetName val="Isolasi_Luar_Dalam1"/>
      <sheetName val="Isolasi_Luar1"/>
      <sheetName val="GLP_20011"/>
      <sheetName val="Met_Pas_Batu1"/>
      <sheetName val="Met__Minor1"/>
      <sheetName val="KR_Luar1"/>
      <sheetName val="REF_ONLY1"/>
      <sheetName val="gabungan_(2)1"/>
      <sheetName val="Analisa_BOW1"/>
      <sheetName val="Galian_batu1"/>
      <sheetName val="Fill_this_out_first___1"/>
      <sheetName val="an_tek_NP1"/>
      <sheetName val="Pintu_Jendela1"/>
      <sheetName val="NP_(3)1"/>
      <sheetName val="rekap_mekanikal1"/>
      <sheetName val="meth_hsl_nego1"/>
      <sheetName val="BGN_PENUNJANG1"/>
      <sheetName val="bukan_PNS1"/>
      <sheetName val="RBP-_21"/>
      <sheetName val="OP__ALAT1"/>
      <sheetName val="OP__PERJAM1"/>
      <sheetName val="B__PERSONIL1"/>
      <sheetName val="KAN__LOKAL1"/>
      <sheetName val="GRAPMARS"/>
      <sheetName val="metode"/>
      <sheetName val="bahan upah"/>
      <sheetName val="BAG-III"/>
      <sheetName val="_x0000_¯___x0000__x0000__x0000_"/>
      <sheetName val="_x005f_x0000_0_x005f_x0000_1_x0"/>
      <sheetName val="_¯________x0001____ÿ___English_"/>
      <sheetName val="_x005f_x0000_¯___x005f_x0000__x"/>
      <sheetName val="_x005f_x005f_x005f_x0000_0_x005"/>
      <sheetName val="_¯________x005f_x0001____ÿ___En"/>
      <sheetName val="Man Power"/>
      <sheetName val="Bill rekap"/>
      <sheetName val="Bill of Qty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DafHrgSatuan"/>
      <sheetName val="hst  LAMP_1"/>
      <sheetName val="6-AGREGAT"/>
      <sheetName val="HB_3"/>
      <sheetName val="Bill_of_Qty_MEP"/>
      <sheetName val="Anls_teknis"/>
      <sheetName val="Analisa_RAP"/>
      <sheetName val="Alat_B"/>
      <sheetName val="Bahan_B"/>
      <sheetName val="Upah_B"/>
      <sheetName val="Analisa_RAB"/>
      <sheetName val="Prod_15-5"/>
      <sheetName val="UNIT_PRICE"/>
      <sheetName val="Form_A"/>
      <sheetName val="Blk-Mnl_lt_3-lt_atap"/>
      <sheetName val="RKP__TOTAL"/>
      <sheetName val="B_as"/>
      <sheetName val="?0?1?0?0?0?1??6?0?¯耀㣋???????耀ÿ"/>
      <sheetName val="Input_monthly_capex"/>
      <sheetName val="DAF_3_1"/>
      <sheetName val="DAF_3_11"/>
      <sheetName val="01000160¯???ÿ"/>
      <sheetName val="¯???ÿ??EnglishENWen"/>
      <sheetName val="KONTRAK_INDUK_BULANAN"/>
      <sheetName val="HRG_BAHAN_&amp;_UPAH_okk"/>
      <sheetName val="Analis_Kusen_okk"/>
      <sheetName val="ANALISA_PEK_UMUM"/>
      <sheetName val="Bill_5_Summary"/>
      <sheetName val="Bill_4_Summary"/>
      <sheetName val="Investment_Valuation"/>
      <sheetName val="Cabling_Data&amp;Power"/>
      <sheetName val="MARK_UP"/>
      <sheetName val="010"/>
      <sheetName val="F_ALARM"/>
      <sheetName val="Analisa_Harga"/>
      <sheetName val="_0_1_0_0_0_1__6_0_¯耀㣋_______耀ÿ"/>
      <sheetName val="5_Anhas"/>
      <sheetName val="Analisa_Upah_&amp;_Bahan_Plum"/>
      <sheetName val="BQ__AC"/>
      <sheetName val="rincian_per_proyek"/>
      <sheetName val="A+Supl_"/>
      <sheetName val="rek_ME"/>
      <sheetName val="Agregat_Halus_&amp;_Kasar"/>
      <sheetName val="Perm. Test"/>
      <sheetName val="Hrg Sat"/>
      <sheetName val="hardas"/>
      <sheetName val="AN-MAJOR"/>
      <sheetName val="An_pdkg"/>
      <sheetName val="H Satuan Dasar"/>
      <sheetName val="har-sat"/>
      <sheetName val="Meto"/>
      <sheetName val="TRNS-C1"/>
      <sheetName val="7"/>
      <sheetName val="analisa (2)"/>
      <sheetName val="An str"/>
      <sheetName val="_x005f_x005f_x005f_x005f_x005f_x005f_x005f_x0000_0_x005"/>
      <sheetName val="_x005f_x005f_x005f_x0000_¯??_x005f_x005f_x005f_x0000__x"/>
      <sheetName val="HARGA DSR"/>
      <sheetName val="a.2"/>
      <sheetName val="DATAOKT"/>
      <sheetName val="BUSWAY"/>
      <sheetName val="analisa Str"/>
      <sheetName val="610.07A"/>
      <sheetName val="O&amp;O"/>
      <sheetName val="ANALISA EDIT"/>
      <sheetName val="ASEM내역"/>
      <sheetName val="DAF-9"/>
      <sheetName val="_¯________x005f_x005f_x005f_x0001____ÿ___En"/>
      <sheetName val="_x005f_x005f_x005f_x0000_¯___x005f_x005f_x005f_x0000__x"/>
      <sheetName val="Rek Tot"/>
      <sheetName val="CODE"/>
      <sheetName val="Analysis"/>
      <sheetName val="PP"/>
      <sheetName val="AnalAdjust"/>
      <sheetName val="Prs"/>
      <sheetName val="prd01-5"/>
      <sheetName val="Data WI"/>
      <sheetName val="Input T. Schedule"/>
      <sheetName val="Hg.Sat"/>
      <sheetName val="Har Sat"/>
      <sheetName val="civil-work"/>
      <sheetName val="Watertank"/>
      <sheetName val="SDM"/>
      <sheetName val="tifico"/>
      <sheetName val="PkRp"/>
      <sheetName val="Galian"/>
      <sheetName val="AC-WC"/>
      <sheetName val="Beton"/>
      <sheetName val="Cold Miling"/>
      <sheetName val="_x005f"/>
      <sheetName val="DIV 6"/>
      <sheetName val="Parameter"/>
      <sheetName val="Hsat1"/>
      <sheetName val="OwnEq"/>
      <sheetName val="610.05"/>
      <sheetName val="610.06"/>
      <sheetName val="610.07"/>
      <sheetName val="610.08"/>
      <sheetName val="ANTEK"/>
      <sheetName val="610.04"/>
      <sheetName val="MPU. 6-3(4).LastonAC"/>
      <sheetName val="Data Info"/>
      <sheetName val="bahan dan upah"/>
      <sheetName val="MAP2"/>
      <sheetName val="anal-mpu"/>
      <sheetName val="일위대가목차"/>
      <sheetName val="Kuantitas &amp; Harga"/>
      <sheetName val="Rekap Analisa"/>
      <sheetName val="SDMTA"/>
      <sheetName val="Analisa K"/>
      <sheetName val="Unit Rate"/>
      <sheetName val="BAHAN (2)"/>
      <sheetName val=" "/>
      <sheetName val="Tray&amp;Ladder"/>
      <sheetName val="Duct"/>
      <sheetName val="Other"/>
      <sheetName val="_x005f_x005f_x005f_x005f_x005f_x005f_x005f_x005f_x005f_x005f_"/>
      <sheetName val="_x005f_x005f_x005f_x005f_x005f_x005f_x005f_x0000_¯??_x0"/>
      <sheetName val="H_Satuan5"/>
      <sheetName val="mob__dem4"/>
      <sheetName val="pek__tanah4"/>
      <sheetName val="k__batu_kali4"/>
      <sheetName val="Analisa_&amp;_Upah3"/>
      <sheetName val="AN__TAMPL3"/>
      <sheetName val="Bill_Of_Quantity3"/>
      <sheetName val="NP_(4)3"/>
      <sheetName val="DRUP__ASLI_2"/>
      <sheetName val="Stden_center2"/>
      <sheetName val="HRG_BHN3"/>
      <sheetName val="DRUP_(ASLI)3"/>
      <sheetName val="NS_GD_UGD3"/>
      <sheetName val="STD_GD_UGD3"/>
      <sheetName val="harga_bahan3"/>
      <sheetName val="MAIN_BQ3"/>
      <sheetName val="Harsat_BHN_AR,M3"/>
      <sheetName val="BQ_AC_FAN3"/>
      <sheetName val="01A-_RAB3"/>
      <sheetName val="Anl_+2"/>
      <sheetName val="iTEM_hARSAT3"/>
      <sheetName val="box_culvert2"/>
      <sheetName val="NS_GD_UTAMA3"/>
      <sheetName val="Analisa_23"/>
      <sheetName val="rab_-_persiapan_&amp;_lantai-12"/>
      <sheetName val="NP_(2)2"/>
      <sheetName val="data_RSUD_KIS2"/>
      <sheetName val="Analis_Kusen_1_ESKALASI2"/>
      <sheetName val="EXTERNAL_WORK2"/>
      <sheetName val="RAB_AR&amp;STR2"/>
      <sheetName val="Analisa_Satuan2"/>
      <sheetName val="Fill_this_out_first___2"/>
      <sheetName val="ELEC_STIS2"/>
      <sheetName val="RKP_PLUMBING2"/>
      <sheetName val="Supl_X2"/>
      <sheetName val="DAFTAR_HARGA2"/>
      <sheetName val="Ahs_22"/>
      <sheetName val="Ahs_12"/>
      <sheetName val="Analisa_Harga_Satuan2"/>
      <sheetName val="gabungan_(2)2"/>
      <sheetName val="Galian_batu2"/>
      <sheetName val="meth_hsl_nego2"/>
      <sheetName val="REF_ONLY2"/>
      <sheetName val="KR_Luar2"/>
      <sheetName val="GLP_20012"/>
      <sheetName val="Met_Pas_Batu2"/>
      <sheetName val="Met__Minor2"/>
      <sheetName val="1_B2"/>
      <sheetName val="Daftar_berat2"/>
      <sheetName val="Data_Upah2"/>
      <sheetName val="Bill_of_Qty_MEP2"/>
      <sheetName val="_2"/>
      <sheetName val="Pintu_Jendela2"/>
      <sheetName val="rekap_mekanikal2"/>
      <sheetName val="Isolasi_Luar_Dalam2"/>
      <sheetName val="Isolasi_Luar2"/>
      <sheetName val="AHS_-_Sipil2"/>
      <sheetName val="ANLS__BETON_R__KELAS2"/>
      <sheetName val="NP_(3)2"/>
      <sheetName val="BGN_PENUNJANG2"/>
      <sheetName val="Analisa_BOW2"/>
      <sheetName val="Form_A2"/>
      <sheetName val="KONTRAK_INDUK_BULANAN2"/>
      <sheetName val="RKP__TOTAL2"/>
      <sheetName val="B_as2"/>
      <sheetName val="Prod_15-52"/>
      <sheetName val="Bill_of_Qty_MEP1"/>
      <sheetName val="Form_A1"/>
      <sheetName val="KONTRAK_INDUK_BULANAN1"/>
      <sheetName val="RKP__TOTAL1"/>
      <sheetName val="B_as1"/>
      <sheetName val="Prod_15-51"/>
      <sheetName val="Analisa HSP"/>
      <sheetName val="BQ External"/>
      <sheetName val="01000160¯___ÿ"/>
      <sheetName val="¯___ÿ__EnglishENWen"/>
      <sheetName val="Daftar Upah,Bhn,&amp; alat"/>
      <sheetName val="Rekap 1"/>
      <sheetName val="D HARGA"/>
      <sheetName val="RATE&amp;FCTR"/>
      <sheetName val="BoQ Total_lama"/>
      <sheetName val="DashBoard"/>
      <sheetName val="PLANT"/>
      <sheetName val="Engine"/>
      <sheetName val="10"/>
      <sheetName val="5"/>
      <sheetName val="Abpek"/>
      <sheetName val="SAT.UPAH"/>
      <sheetName val="Kode"/>
      <sheetName val="Hst_mat"/>
      <sheetName val="DIV 7"/>
      <sheetName val="NP2"/>
      <sheetName val="Bongkar"/>
      <sheetName val="FINISHING"/>
      <sheetName val="Lead Schedule"/>
      <sheetName val="Manual"/>
      <sheetName val="7.PEK-STRUKTUR"/>
      <sheetName val="Harga Baru"/>
      <sheetName val="BOQ건축"/>
      <sheetName val="RPP01-5"/>
      <sheetName val="DaftarHarga"/>
      <sheetName val="Material&amp;Upah"/>
      <sheetName val="ANAL_P4"/>
      <sheetName val="DATA_2009"/>
      <sheetName val="RWD-02"/>
      <sheetName val="WT-LIST"/>
      <sheetName val="DIV.9"/>
      <sheetName val="HARGA DASAR"/>
      <sheetName val="UP_an"/>
      <sheetName val="RAB FULL"/>
      <sheetName val="anal rinci"/>
      <sheetName val="SCHEDULE"/>
      <sheetName val="Luas-Tot"/>
      <sheetName val="DKH"/>
      <sheetName val="Du_lieu"/>
      <sheetName val="EQ"/>
      <sheetName val="Assumptions"/>
      <sheetName val="TRBP"/>
      <sheetName val="Tariptunda"/>
      <sheetName val="Tanah"/>
      <sheetName val="UBA RAB"/>
      <sheetName val="?0?1?0?"/>
      <sheetName val="Pt"/>
      <sheetName val="mu"/>
      <sheetName val="Harga Satuan Bahan "/>
      <sheetName val="Blk-Mnl"/>
      <sheetName val="Exch.rate"/>
      <sheetName val="7.1(3)"/>
      <sheetName val="PRICE"/>
      <sheetName val="JobDetails"/>
      <sheetName val="Aspal"/>
      <sheetName val="2.2"/>
      <sheetName val="AHSP"/>
      <sheetName val="hs_str"/>
      <sheetName val="perkerasan rigid"/>
      <sheetName val="HargaDasar"/>
      <sheetName val="B"/>
      <sheetName val="Analisa.Hourly"/>
      <sheetName val="Rek.Analisa"/>
      <sheetName val="Data Masukan"/>
      <sheetName val="Fisik 2012"/>
      <sheetName val="Pek. Persiapan"/>
      <sheetName val="Rekap Anl.K"/>
      <sheetName val="Rekap Anl.SNI"/>
      <sheetName val="mc adam"/>
      <sheetName val="ps batu&amp;brjg"/>
      <sheetName val="Rekap Biaya"/>
      <sheetName val="ANALHASA"/>
      <sheetName val="BoQ(APBN)"/>
      <sheetName val="INDEKS"/>
      <sheetName val="JABATAN"/>
      <sheetName val="DAF-BAHAN"/>
      <sheetName val="DAF-UPAH"/>
      <sheetName val="PileCap"/>
      <sheetName val="Analisa SNI"/>
      <sheetName val="Valve PL"/>
      <sheetName val="Peralatan PL"/>
      <sheetName val="Daf.Dasar Upah&amp;Bahan"/>
      <sheetName val="skenario"/>
      <sheetName val="JUMLAHAN TOTAL "/>
      <sheetName val="Spek Fin "/>
      <sheetName val="REKAP TOTAL"/>
      <sheetName val="Luas Bangunan"/>
      <sheetName val="Spek ME"/>
      <sheetName val="Arsitektur"/>
      <sheetName val="ANALISA SM"/>
      <sheetName val="Hrg"/>
      <sheetName val="F1c DATA ADM6"/>
      <sheetName val="Galian 1"/>
      <sheetName val="Transfer Pump"/>
      <sheetName val="402"/>
      <sheetName val="beam"/>
      <sheetName val="KJ 2002"/>
      <sheetName val="Calculation Sheet"/>
      <sheetName val="STR(CANCEL)"/>
      <sheetName val="Bank"/>
      <sheetName val="Bunga"/>
      <sheetName val="Mark-up"/>
      <sheetName val="상반기손익차2총괄"/>
      <sheetName val="PENGADAAN"/>
      <sheetName val="REF HARGA DASAR 2016"/>
      <sheetName val="적용환율"/>
      <sheetName val="List_of_Eqp"/>
      <sheetName val="ANALISA_ALAT_BERAT"/>
      <sheetName val="Anl_2s_d4e"/>
      <sheetName val="bhn_FINAL"/>
      <sheetName val="Mk_Minor"/>
      <sheetName val="Master_Edit"/>
      <sheetName val="HARGA_MATERIAL"/>
      <sheetName val="Rekap_Direct_Cost"/>
      <sheetName val="Analisa_-Baku"/>
      <sheetName val="3_1_2a"/>
      <sheetName val="3_1_1a"/>
      <sheetName val="Urai___Guide_Post"/>
      <sheetName val="Urai_Galian_Tanah"/>
      <sheetName val="Man_Power"/>
      <sheetName val="D6_(2)"/>
      <sheetName val="Lead_Schedule"/>
      <sheetName val="PLINT_3_1_G"/>
      <sheetName val="NS_Lanjutan"/>
      <sheetName val="STD_Lanjutan"/>
      <sheetName val="?0?1?0?0?0?1??6?0?¯??????????ÿ"/>
      <sheetName val="?¯??????????ÿ???English?ENW?en"/>
      <sheetName val="DAFT_HARG_SAT_PEK_"/>
      <sheetName val="DAFT_ALAT,UPAH_&amp;_MAT"/>
      <sheetName val="HB_4"/>
      <sheetName val="5_Anhas1"/>
      <sheetName val="Analisa_Upah_&amp;_Bahan_Plum1"/>
      <sheetName val="Bill_5_Summary1"/>
      <sheetName val="Bill_4_Summary1"/>
      <sheetName val="DAF_3_12"/>
      <sheetName val="DAF_3_111"/>
      <sheetName val="ANALISA_PEK_UMUM1"/>
      <sheetName val="UNIT_PRICE1"/>
      <sheetName val="Anls_teknis1"/>
      <sheetName val="Investment_Valuation1"/>
      <sheetName val="Cabling_Data&amp;Power1"/>
      <sheetName val="Blk-Mnl_lt_3-lt_atap1"/>
      <sheetName val="Alat_B1"/>
      <sheetName val="Bahan_B1"/>
      <sheetName val="Upah_B1"/>
      <sheetName val="BQ__AC1"/>
      <sheetName val="rincian_per_proyek1"/>
      <sheetName val="HRG_BAHAN_&amp;_UPAH_okk1"/>
      <sheetName val="Analis_Kusen_okk1"/>
      <sheetName val="A+Supl_1"/>
      <sheetName val="rek_ME1"/>
      <sheetName val="Input_monthly_capex1"/>
      <sheetName val="Analisa_RAP1"/>
      <sheetName val="Analisa_RAB1"/>
      <sheetName val="List_of_Eqp1"/>
      <sheetName val="MARK_UP1"/>
      <sheetName val="ANALISA_ALAT_BERAT1"/>
      <sheetName val="Anl_2s_d4e1"/>
      <sheetName val="bhn_FINAL1"/>
      <sheetName val="Mk_Minor1"/>
      <sheetName val="Master_Edit1"/>
      <sheetName val="HARGA_MATERIAL1"/>
      <sheetName val="Rekap_Direct_Cost1"/>
      <sheetName val="Analisa_-Baku1"/>
      <sheetName val="3_1_2a1"/>
      <sheetName val="3_1_1a1"/>
      <sheetName val="Urai___Guide_Post1"/>
      <sheetName val="Urai_Galian_Tanah1"/>
      <sheetName val="F_ALARM1"/>
      <sheetName val="Analisa_Harga1"/>
      <sheetName val="Man_Power1"/>
      <sheetName val="D6_(2)1"/>
      <sheetName val="Lead_Schedule1"/>
      <sheetName val="PLINT_3_1_G1"/>
      <sheetName val="NS_Lanjutan1"/>
      <sheetName val="STD_Lanjutan1"/>
      <sheetName val="DAFT_HARG_SAT_PEK_1"/>
      <sheetName val="DAFT_ALAT,UPAH_&amp;_MAT1"/>
      <sheetName val="AHS-1"/>
      <sheetName val="LAL - PASAR PAGI "/>
      <sheetName val="Fill this out first___"/>
      <sheetName val="FRM-00"/>
      <sheetName val="BBM-03"/>
      <sheetName val="Rekap Addendum"/>
      <sheetName val="HargaSat"/>
      <sheetName val="1.GasAcct"/>
      <sheetName val="RANGE"/>
      <sheetName val="Cover1"/>
      <sheetName val="Umum"/>
      <sheetName val="Harga Sat Dasar"/>
      <sheetName val="ARP-10"/>
      <sheetName val="DIVISI 3"/>
      <sheetName val="Div.7.2"/>
      <sheetName val="Hargamat"/>
      <sheetName val="hsp-STR-ARS"/>
      <sheetName val="sheet 2"/>
      <sheetName val="RAB ME"/>
      <sheetName val="Summary Sheets"/>
      <sheetName val="H_Satuan6"/>
      <sheetName val="mob__dem5"/>
      <sheetName val="pek__tanah5"/>
      <sheetName val="k__batu_kali5"/>
      <sheetName val="HB_5"/>
      <sheetName val="01A-_RAB4"/>
      <sheetName val="Analisa_ME4"/>
      <sheetName val="harga_bahan4"/>
      <sheetName val="rab_me_(by_owner)_4"/>
      <sheetName val="BQ_(by_owner)4"/>
      <sheetName val="rab_me_(fisik)4"/>
      <sheetName val="Anl_+3"/>
      <sheetName val="Analisa_&amp;_Upah4"/>
      <sheetName val="AN__TAMPL4"/>
      <sheetName val="Bill_Of_Quantity4"/>
      <sheetName val="NP_(4)4"/>
      <sheetName val="HRG_BHN4"/>
      <sheetName val="BQ_AC_FAN4"/>
      <sheetName val="DRUP_(ASLI)4"/>
      <sheetName val="MAIN_BQ4"/>
      <sheetName val="Harsat_BHN_AR,M4"/>
      <sheetName val="Analis_Kusen_1_ESKALASI3"/>
      <sheetName val="Analisa_24"/>
      <sheetName val="NS_GD_UGD4"/>
      <sheetName val="STD_GD_UGD4"/>
      <sheetName val="NS_GD_UTAMA4"/>
      <sheetName val="rab_-_persiapan_&amp;_lantai-13"/>
      <sheetName val="RKP_PLUMBING3"/>
      <sheetName val="ELEC_STIS3"/>
      <sheetName val="DAFTAR_HARGA3"/>
      <sheetName val="iTEM_hARSAT4"/>
      <sheetName val="Ahs_23"/>
      <sheetName val="Ahs_13"/>
      <sheetName val="KR_Luar3"/>
      <sheetName val="Supl_X3"/>
      <sheetName val="DRUP__ASLI_3"/>
      <sheetName val="Stden_center3"/>
      <sheetName val="REF_ONLY3"/>
      <sheetName val="Daftar_berat3"/>
      <sheetName val="Pintu_Jendela3"/>
      <sheetName val="meth_hsl_nego3"/>
      <sheetName val="box_culvert3"/>
      <sheetName val="Analisa_Harga_Satuan3"/>
      <sheetName val="Data_Upah3"/>
      <sheetName val="AHS_-_Sipil3"/>
      <sheetName val="EXTERNAL_WORK3"/>
      <sheetName val="data_RSUD_KIS3"/>
      <sheetName val="RAB_AR&amp;STR3"/>
      <sheetName val="NP_(2)3"/>
      <sheetName val="Analisa_Satuan3"/>
      <sheetName val="1_B3"/>
      <sheetName val="ANLS__BETON_R__KELAS3"/>
      <sheetName val="DC-akses_bandara4"/>
      <sheetName val="Fill_this_out_first___3"/>
      <sheetName val="Isolasi_Luar_Dalam3"/>
      <sheetName val="Isolasi_Luar3"/>
      <sheetName val="NP_(3)3"/>
      <sheetName val="GLP_20013"/>
      <sheetName val="Met_Pas_Batu3"/>
      <sheetName val="Met__Minor3"/>
      <sheetName val="_3"/>
      <sheetName val="rekap_mekanikal3"/>
      <sheetName val="BGN_PENUNJANG3"/>
      <sheetName val="Bill_of_Qty_MEP3"/>
      <sheetName val="Form_A3"/>
      <sheetName val="gabungan_(2)3"/>
      <sheetName val="Galian_batu3"/>
      <sheetName val="RKP__TOTAL3"/>
      <sheetName val="B_as3"/>
      <sheetName val="KONTRAK_INDUK_BULANAN3"/>
      <sheetName val="Analisa_BOW3"/>
      <sheetName val="5_Anhas2"/>
      <sheetName val="Tata_Udara2"/>
      <sheetName val="DAF_3_13"/>
      <sheetName val="DAF_3_112"/>
      <sheetName val="ANALISA_PEK_UMUM2"/>
      <sheetName val="UNIT_PRICE2"/>
      <sheetName val="Analisa_Upah_&amp;_Bahan_Plum2"/>
      <sheetName val="Bill_5_Summary2"/>
      <sheetName val="Bill_4_Summary2"/>
      <sheetName val="Anls_teknis2"/>
      <sheetName val="Blk-Mnl_lt_3-lt_atap2"/>
      <sheetName val="Investment_Valuation2"/>
      <sheetName val="Cabling_Data&amp;Power2"/>
      <sheetName val="Alat_B2"/>
      <sheetName val="Bahan_B2"/>
      <sheetName val="Upah_B2"/>
      <sheetName val="an_tek_NP2"/>
      <sheetName val="BQ__AC2"/>
      <sheetName val="rincian_per_proyek2"/>
      <sheetName val="A+Supl_2"/>
      <sheetName val="HRG_BAHAN_&amp;_UPAH_okk2"/>
      <sheetName val="Analis_Kusen_okk2"/>
      <sheetName val="rek_ME2"/>
      <sheetName val="RBP-_22"/>
      <sheetName val="OP__ALAT2"/>
      <sheetName val="OP__PERJAM2"/>
      <sheetName val="B__PERSONIL2"/>
      <sheetName val="KAN__LOKAL2"/>
      <sheetName val="bukan_PNS2"/>
      <sheetName val="Input_monthly_capex2"/>
      <sheetName val="Prod_15-53"/>
      <sheetName val="Analisa_RAP2"/>
      <sheetName val="Analisa_RAB2"/>
      <sheetName val="List_of_Eqp2"/>
      <sheetName val="MARK_UP2"/>
      <sheetName val="ANALISA_ALAT_BERAT2"/>
      <sheetName val="Anl_2s_d4e2"/>
      <sheetName val="bhn_FINAL2"/>
      <sheetName val="Mk_Minor2"/>
      <sheetName val="Master_Edit2"/>
      <sheetName val="HARGA_MATERIAL2"/>
      <sheetName val="Rekap_Direct_Cost2"/>
      <sheetName val="Analisa_-Baku2"/>
      <sheetName val="Urai___Guide_Post2"/>
      <sheetName val="Urai_Galian_Tanah2"/>
      <sheetName val="3_1_2a2"/>
      <sheetName val="3_1_1a2"/>
      <sheetName val="F_ALARM2"/>
      <sheetName val="Analisa_Harga2"/>
      <sheetName val="PLINT_3_1_G2"/>
      <sheetName val="NS_Lanjutan2"/>
      <sheetName val="STD_Lanjutan2"/>
      <sheetName val="D6_(2)2"/>
      <sheetName val="Man_Power2"/>
      <sheetName val="Lead_Schedule2"/>
      <sheetName val="DAFT_HARG_SAT_PEK_2"/>
      <sheetName val="DAFT_ALAT,UPAH_&amp;_MAT2"/>
      <sheetName val="Analis_Tambahan"/>
      <sheetName val="pelita_lapen"/>
      <sheetName val="Daftar_Upah"/>
      <sheetName val="Urai__Resap_pengikat"/>
      <sheetName val="01_FA"/>
      <sheetName val="BQ_jln"/>
      <sheetName val="BQ_jem"/>
      <sheetName val="Appendix_2(SatDas)"/>
      <sheetName val="DIV_7"/>
      <sheetName val="Agregat_Halus_&amp;_Kasar1"/>
      <sheetName val="HS-Divisi_3"/>
      <sheetName val="daftar_harga_satuan"/>
      <sheetName val="analisa_(2)"/>
      <sheetName val="Hua_Yang_Quarterly"/>
      <sheetName val="An_2"/>
      <sheetName val="On_Time"/>
      <sheetName val="List_Material"/>
      <sheetName val="Perm__Test"/>
      <sheetName val="Hrg_Sat"/>
      <sheetName val="F1c_DATA_ADM6"/>
      <sheetName val="Galian_1"/>
      <sheetName val="LAL_-_PASAR_PAGI_"/>
      <sheetName val="Fill_this_out_first___4"/>
      <sheetName val="Master_1_0"/>
      <sheetName val="Rekap_Addendum"/>
      <sheetName val="a_2"/>
      <sheetName val="analisa_Str"/>
      <sheetName val="610_07A"/>
      <sheetName val="Harga_Satuan"/>
      <sheetName val="struktur_tdk_dipakai"/>
      <sheetName val="An_str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Bill_rekap"/>
      <sheetName val="Bill_of_Qty"/>
      <sheetName val="_0_1_0_0_0_1__6_0_¯__________ÿ"/>
      <sheetName val="_¯__________ÿ___English_ENW_en"/>
      <sheetName val="H_Satuan_Dasar"/>
      <sheetName val="Analisa_HSP"/>
      <sheetName val="_¯__________ÿ___English_"/>
      <sheetName val="1_GasAcct"/>
      <sheetName val="Harga_Sat_Dasar"/>
      <sheetName val="RAB-3"/>
      <sheetName val="BUL"/>
      <sheetName val="SUMBER DAYA"/>
      <sheetName val="Volume"/>
      <sheetName val="analis_abow"/>
      <sheetName val="analis_k100"/>
      <sheetName val="analis_k200"/>
      <sheetName val="analis_k400"/>
      <sheetName val="analis_k500"/>
      <sheetName val="plat_duicker"/>
      <sheetName val="materials"/>
      <sheetName val="ANALISA-HST"/>
      <sheetName val="Hrg Readymix"/>
      <sheetName val="D &amp; W sizes"/>
      <sheetName val="ahs (doors-windows)"/>
      <sheetName val="Urugan Pasir"/>
      <sheetName val="RAB 1 PRABUMULIH LEMBAK KM 330+"/>
      <sheetName val="Gali_Sal"/>
      <sheetName val="B-PRICE"/>
      <sheetName val="DivVII"/>
      <sheetName val="TA"/>
      <sheetName val="U&amp;B"/>
      <sheetName val="ANL"/>
      <sheetName val="MINAT"/>
      <sheetName val="PO-2"/>
      <sheetName val="HarAlat"/>
      <sheetName val="an.utara"/>
      <sheetName val="rekap-ans"/>
      <sheetName val="ANAL-TRM"/>
      <sheetName val="Peralatan Utama"/>
      <sheetName val="DIV7"/>
      <sheetName val="LO"/>
      <sheetName val="EQ_an"/>
      <sheetName val="BLM TERBAYAR"/>
      <sheetName val="CS_SS892"/>
      <sheetName val="CS_SS191"/>
      <sheetName val="CS_SS192"/>
      <sheetName val="CS_SS961"/>
      <sheetName val="CS_SS391"/>
      <sheetName val="CS_SS791"/>
      <sheetName val="CS_SS491"/>
      <sheetName val="CS_SS492"/>
      <sheetName val="MVCable"/>
      <sheetName val="COCable"/>
      <sheetName val="bhn,upah,alat"/>
      <sheetName val="Ans Kom Precast"/>
      <sheetName val="Hal.010MUKAMC"/>
      <sheetName val="4-Basic Price"/>
      <sheetName val="Sat. Pek."/>
      <sheetName val="Alat (2)"/>
      <sheetName val="Input Data"/>
      <sheetName val="An-2"/>
      <sheetName val="An-4"/>
      <sheetName val="HrgBahan"/>
      <sheetName val="ANAL.BOW"/>
      <sheetName val="Daf.Biaya sewa alat"/>
      <sheetName val="HSD_Alat"/>
      <sheetName val="DI.Gadung-1"/>
      <sheetName val="SAPON"/>
      <sheetName val="BILL"/>
      <sheetName val="breakdown"/>
      <sheetName val="PNT"/>
      <sheetName val="Jenjang_Eselon"/>
      <sheetName val="BYYALAT"/>
      <sheetName val="Koef"/>
      <sheetName val="forml"/>
      <sheetName val="MING I"/>
      <sheetName val="Bangunan Utama"/>
      <sheetName val="4"/>
      <sheetName val="2"/>
      <sheetName val="PERNYATAAN"/>
      <sheetName val="Sal"/>
      <sheetName val="HrgUpahBahan"/>
      <sheetName val="Bill_Qua"/>
      <sheetName val="TL"/>
      <sheetName val="calc-2"/>
      <sheetName val="chitimc"/>
      <sheetName val="dongia (2)"/>
      <sheetName val="LKVL-CK-HT-GD1"/>
      <sheetName val="lam-moi"/>
      <sheetName val="THPDMoi  (2)"/>
      <sheetName val="k300 123"/>
      <sheetName val="H_S_BAHAN"/>
      <sheetName val="arab"/>
      <sheetName val="giathanh1"/>
      <sheetName val="Cash Flow bulanan"/>
      <sheetName val="RAB.SEKRETARIAT (1)"/>
      <sheetName val="H. Sat"/>
      <sheetName val="Cash2"/>
      <sheetName val="DAF.HRG"/>
      <sheetName val="FIRE FIGHTING"/>
      <sheetName val="3.1 (1) CS"/>
      <sheetName val="An. Alat"/>
      <sheetName val="NP-6"/>
      <sheetName val="HSUMUM.XLS"/>
      <sheetName val="HSTANAH"/>
      <sheetName val="HSBETON"/>
      <sheetName val="REKAP THPIII"/>
      <sheetName val="Stdiii"/>
      <sheetName val="NStdiii"/>
      <sheetName val="UT&amp;SDiii"/>
      <sheetName val="DAYA PLN"/>
      <sheetName val="_x0000_¯??_x0000__x0000__x0000_"/>
      <sheetName val="?¯???????_x0001_???ÿ???English?"/>
      <sheetName val="_x0000_0_x0000_1_x0"/>
      <sheetName val="_x0000_¯___x0000__x"/>
      <sheetName val="_x005f_x0000_0_x005"/>
      <sheetName val="ANLS MPU"/>
      <sheetName val="_x005f_x0000_¯??_x005f_x0000__x"/>
      <sheetName val="_¯________x0001____ÿ___En"/>
      <sheetName val="ANAL RABP"/>
      <sheetName val="AnalisaHS"/>
      <sheetName val="COAT&amp;WRAP-QIOT-#3"/>
      <sheetName val="PNT-QUOT-#3"/>
      <sheetName val="_x005f_x005f_x005f_x005f_x005f_x005f_x005f_x0000_¯___x0"/>
      <sheetName val="PEK-PERKERASAN"/>
      <sheetName val="PEK ASPAL"/>
      <sheetName val="PEK-STRUKTUR"/>
      <sheetName val="PEK-MINOR"/>
      <sheetName val="di2"/>
      <sheetName val="div71"/>
      <sheetName val="Metod TWR"/>
      <sheetName val="대비표"/>
      <sheetName val="351BQMCN"/>
      <sheetName val="BAHAN &amp; ALAT "/>
      <sheetName val="NS"/>
      <sheetName val="岩性"/>
      <sheetName val="GRAND REKAP"/>
      <sheetName val="resap"/>
      <sheetName val="besi"/>
      <sheetName val="Rigid25"/>
      <sheetName val="gal biasa"/>
      <sheetName val="HARGA PEK"/>
      <sheetName val="BQ-Structur"/>
      <sheetName val="Rekap RAP real (2)"/>
      <sheetName val="3 Koef Alat"/>
      <sheetName val="ALAT1"/>
      <sheetName val="CHART HB AC - WC"/>
      <sheetName val="Daf-Har-Pening"/>
      <sheetName val="div4"/>
      <sheetName val="Harga S Dasar"/>
      <sheetName val="DEPR"/>
      <sheetName val="HARGA (2)"/>
      <sheetName val="ANAL ALAT"/>
      <sheetName val="Upah, alat &amp; harsat"/>
      <sheetName val="STA"/>
      <sheetName val="DSN"/>
      <sheetName val="LS_Rutin"/>
      <sheetName val="Main Office"/>
      <sheetName val="Drainase"/>
      <sheetName val="#REF"/>
      <sheetName val="Basic Price"/>
      <sheetName val="D7"/>
      <sheetName val="Maleleng"/>
      <sheetName val="3-DIV8"/>
      <sheetName val="FRP-E04-1"/>
      <sheetName val="DIV.1"/>
      <sheetName val="A-ALAT"/>
      <sheetName val="lamp 9"/>
      <sheetName val="ANALALAT"/>
      <sheetName val="Df-Kuan"/>
      <sheetName val="ANSAT K'AYI"/>
      <sheetName val="B_7"/>
      <sheetName val="B_6"/>
      <sheetName val="analisa 1"/>
      <sheetName val="_x005f_x005f_x005f_x005f_"/>
      <sheetName val="_x005f_x005f_x005f_x0000_¯??_x0"/>
      <sheetName val="STRUKTUR-1"/>
      <sheetName val="STR &amp; ARS"/>
      <sheetName val="bahan+upah"/>
      <sheetName val="Legend"/>
      <sheetName val="ANALISA railing"/>
      <sheetName val="NAMES"/>
      <sheetName val="Daftar Harga Upah"/>
      <sheetName val="HARGA SAT"/>
      <sheetName val="Prod_Alat"/>
      <sheetName val="DHSD"/>
      <sheetName val="_x005f_x005f_x005f_x0000_¯___x0"/>
      <sheetName val="_0_1_0_"/>
      <sheetName val="HARVEST02"/>
      <sheetName val="REKAP GROSS"/>
      <sheetName val="Mobilindo"/>
      <sheetName val="eq_data"/>
      <sheetName val="bialangsung"/>
      <sheetName val="#REF!"/>
      <sheetName val="Param"/>
      <sheetName val="BHN-ALAT"/>
      <sheetName val="MAPP"/>
      <sheetName val="BHN+KMK"/>
      <sheetName val="eval"/>
      <sheetName val="DKH_2"/>
      <sheetName val="Stay Cable-1"/>
      <sheetName val="DKH_1"/>
      <sheetName val="SUB+KMK"/>
      <sheetName val="TNG"/>
      <sheetName val="IPA1"/>
      <sheetName val="bd"/>
      <sheetName val="BRD"/>
      <sheetName val="BANTU"/>
      <sheetName val="terbilang1"/>
      <sheetName val="5.1-5.4(1)-5.4(2)"/>
      <sheetName val="HARGA ALAT"/>
      <sheetName val="625-925"/>
      <sheetName val="125-325"/>
      <sheetName val="2-JTW"/>
      <sheetName val="Factor"/>
      <sheetName val="Currency Rate"/>
      <sheetName val="Conn. Lib"/>
      <sheetName val="HB"/>
      <sheetName val="DSBDY"/>
      <sheetName val="R1. GREJA KATHOLIK"/>
      <sheetName val="PK-PPK Elektrikal"/>
      <sheetName val="Rebar"/>
      <sheetName val="dt6"/>
      <sheetName val="DT9"/>
      <sheetName val="DAFTAR HARGA BAHAN "/>
      <sheetName val="NK"/>
      <sheetName val="SUM_PERS_STRUK"/>
      <sheetName val="bq m&amp;e_r"/>
      <sheetName val="KEBUT BHN"/>
      <sheetName val="NP_MRK"/>
      <sheetName val="Bill 2.1 Basement 41 "/>
      <sheetName val="bahan SNI"/>
      <sheetName val="R.A.B."/>
      <sheetName val="H.Sat. Pekerjaan"/>
      <sheetName val="H. Bahan"/>
      <sheetName val="Analisa H.Sat."/>
      <sheetName val="DON GIA"/>
      <sheetName val="CHITIET VL_NC"/>
      <sheetName val="Tiepdia"/>
      <sheetName val="TDTKP"/>
      <sheetName val="TONGKE3p "/>
      <sheetName val="VCV_BE_TONG"/>
      <sheetName val="TNHCHINH"/>
      <sheetName val="Floor"/>
      <sheetName val="BQ-Str"/>
      <sheetName val="Floor finishes"/>
      <sheetName val="D4"/>
      <sheetName val="D6"/>
      <sheetName val="Bahan1"/>
      <sheetName val="Analisa ME UPT"/>
      <sheetName val="div7.3(1)"/>
      <sheetName val="Harga bahan-1"/>
      <sheetName val="rekap1"/>
      <sheetName val="DETAIL POS 123"/>
      <sheetName val="TYPE-A"/>
      <sheetName val="ACTUAL CHECK"/>
      <sheetName val="M.Pekerjaan"/>
      <sheetName val="Harga Bahan &amp; Upah"/>
      <sheetName val="Vol_dinding"/>
      <sheetName val="BQ_THPII"/>
      <sheetName val="An Biaya.Kons (SNI)"/>
      <sheetName val="Daftar Harga Bahan"/>
      <sheetName val="Harga-upah"/>
      <sheetName val="HSUB"/>
      <sheetName val="ANALISA-SNI01"/>
      <sheetName val="AHS Aspal"/>
      <sheetName val="paving Blok"/>
      <sheetName val="DMPU"/>
      <sheetName val="ETAB 1"/>
      <sheetName val="GeneralInfo"/>
      <sheetName val="Harsat Bahan"/>
      <sheetName val="Harsat Upah"/>
      <sheetName val="Daf-4.5_Final"/>
      <sheetName val="Daftar Harga Material"/>
      <sheetName val="note"/>
      <sheetName val="8410(Kerb)"/>
      <sheetName val="Sheet3"/>
      <sheetName val="영업소실적"/>
      <sheetName val="Rekap "/>
      <sheetName val="Transfer Master"/>
      <sheetName val="Transfer"/>
      <sheetName val="K3-Gaji Kontrak"/>
      <sheetName val="Gaji Kontrak"/>
      <sheetName val="K3-Honor"/>
      <sheetName val="Kwitansi Honor"/>
      <sheetName val="All Division by SBU"/>
      <sheetName val="smt"/>
      <sheetName val="anal-drainase,tanah&amp;ps batu"/>
      <sheetName val="anal-beton"/>
      <sheetName val="anal-aspal"/>
      <sheetName val="anal-mos"/>
      <sheetName val="REKAP Prbndingn"/>
      <sheetName val="Konfirm"/>
      <sheetName val="RAB Ekstern"/>
      <sheetName val="analis_k600"/>
      <sheetName val="analis_k700"/>
      <sheetName val="Gal Sal"/>
      <sheetName val="P2-Px"/>
      <sheetName val="DSP"/>
      <sheetName val="_¯________x005f_x005f_x00"/>
      <sheetName val="Pek. Pondasi"/>
      <sheetName val="Pek. Dinding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Prime"/>
      <sheetName val="GalSal"/>
      <sheetName val="Data 3"/>
      <sheetName val="AHS 3"/>
      <sheetName val="BOQ 3"/>
      <sheetName val="41,9&amp;36,3"/>
      <sheetName val="Keterangan"/>
      <sheetName val="T. Cs Log P III"/>
      <sheetName val="Anl-II"/>
      <sheetName val="_x005f_x0000_¯___x0"/>
      <sheetName val="_¯________x00"/>
      <sheetName val="RAB VOL"/>
      <sheetName val="Ana. PU"/>
      <sheetName val="compaction"/>
      <sheetName val="Peralatan"/>
      <sheetName val="841"/>
      <sheetName val="811"/>
      <sheetName val="pivot2"/>
      <sheetName val="UnitRate22"/>
      <sheetName val="SD (1)"/>
      <sheetName val="BQ-1"/>
      <sheetName val="Data Umum Penawaran"/>
      <sheetName val="ITB COST"/>
      <sheetName val="costing_ESDV"/>
      <sheetName val="HRG BAHAN _ UPAH okk"/>
      <sheetName val="costing_MOV"/>
      <sheetName val="costing_Press"/>
      <sheetName val="MP3"/>
      <sheetName val="REKAP ELEKTRIKAL"/>
      <sheetName val="BQ-Tenis"/>
      <sheetName val="Prelim"/>
      <sheetName val="Analisa_&amp;_Upah5"/>
      <sheetName val="AN__TAMPL5"/>
      <sheetName val="SUMBER_DAYA"/>
      <sheetName val="Har_Sat"/>
      <sheetName val="610_05"/>
      <sheetName val="610_06"/>
      <sheetName val="610_07"/>
      <sheetName val="610_08"/>
      <sheetName val="610_04"/>
      <sheetName val="MPU__6-3(4)_LastonAC"/>
      <sheetName val="Data_Info"/>
      <sheetName val="bahan_dan_upah"/>
      <sheetName val="5_1_ELEKTRIKAL-ELEKTRONIK"/>
      <sheetName val="Daftar_Harga_Upah"/>
      <sheetName val="CHART_HB_AC_-_WC"/>
      <sheetName val="Urugan_Pasir"/>
      <sheetName val="Rek_Tot"/>
      <sheetName val="an__major"/>
      <sheetName val="Analisa_K"/>
      <sheetName val="hst__LAMP_1"/>
      <sheetName val="_4"/>
      <sheetName val="S_Curve"/>
      <sheetName val="Rekap_S_Curve_(4)"/>
      <sheetName val="Rekap_S_Curve_(3)"/>
      <sheetName val="Daf_Dasar_Upah&amp;Bahan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Unit_Rate"/>
      <sheetName val="RAB_1_PRABUMULIH_LEMBAK_KM_330+"/>
      <sheetName val="Hal_010MUKAMC"/>
      <sheetName val="BAHAN_(2)"/>
      <sheetName val="ANALISA_railing"/>
      <sheetName val="HARGA_SAT"/>
      <sheetName val="D_&amp;_W_sizes"/>
      <sheetName val="01_x0"/>
      <sheetName val="_¯__________ÿ___En"/>
      <sheetName val="REKAP_GROSS"/>
      <sheetName val="JUMLAHAN_TOTAL_"/>
      <sheetName val="Cold_Miling"/>
      <sheetName val="Data_Masukan"/>
      <sheetName val="Fisik_2012"/>
      <sheetName val="Pek__Persiapan"/>
      <sheetName val="Harga_Satuan_Bahan_"/>
      <sheetName val="ANALISA_EDIT"/>
      <sheetName val="Rekap_Anl_K"/>
      <sheetName val="Rekap_Anl_SNI"/>
      <sheetName val="STR_&amp;_ARS"/>
      <sheetName val="Ana__PU"/>
      <sheetName val="2_2"/>
      <sheetName val="Spek_Fin_"/>
      <sheetName val="REKAP_TOTAL"/>
      <sheetName val="Luas_Bangunan"/>
      <sheetName val="Spek_ME"/>
      <sheetName val="Data_WI"/>
      <sheetName val="Transfer_Pump"/>
      <sheetName val="an_utara"/>
      <sheetName val="div_2"/>
      <sheetName val="div_3_Tanah"/>
      <sheetName val="div_4_Sirtu"/>
      <sheetName val="div_5"/>
      <sheetName val="div_7_Beton"/>
      <sheetName val="div_8"/>
      <sheetName val="Peralatan_Utama"/>
      <sheetName val="ANAL_RABP"/>
      <sheetName val="BAHAN_&amp;_ALAT_"/>
      <sheetName val="Upah_Bahan"/>
      <sheetName val="bahan_upah"/>
      <sheetName val="ANLS_MPU"/>
      <sheetName val="SD_(1)"/>
      <sheetName val="DIVISI_3"/>
      <sheetName val="Div_7_2"/>
      <sheetName val="Data_Umum_Penawaran"/>
      <sheetName val="ITB_COST"/>
      <sheetName val="HRG_BAHAN___UPAH_okk"/>
      <sheetName val="REKAP_ELEKTRIKAL"/>
      <sheetName val="4-Basic_Price"/>
      <sheetName val="HARGA_DSR"/>
      <sheetName val="lamp. 12"/>
      <sheetName val="Lamp-2(Alat)"/>
      <sheetName val="Lamp-2(Bahan)"/>
      <sheetName val="Lamp-2(Upah)"/>
      <sheetName val="Surat2"/>
      <sheetName val="Eval. Arus Kas"/>
      <sheetName val="(8)"/>
      <sheetName val="(9)"/>
      <sheetName val="(2)"/>
      <sheetName val="(1)"/>
      <sheetName val="(3)"/>
      <sheetName val="(4)"/>
      <sheetName val="(10)"/>
      <sheetName val="(5)"/>
      <sheetName val="(7)"/>
      <sheetName val="(6)"/>
      <sheetName val="REKAP DINDING"/>
      <sheetName val="sampul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_x0000_0_x005"/>
      <sheetName val="_x005f_x005f_"/>
      <sheetName val="ENC.14"/>
      <sheetName val="BACK - UP-GALIAN (ALAT)"/>
      <sheetName val="BQ INT"/>
      <sheetName val="UNIT-PRICE"/>
      <sheetName val="Rekap RKDK Maret'17 "/>
      <sheetName val="Uraian Analisa"/>
      <sheetName val="MP-P"/>
      <sheetName val="CH"/>
      <sheetName val="SKEDUL AV-05"/>
      <sheetName val="Anal-1"/>
      <sheetName val="Ans SNI"/>
      <sheetName val="BQ29"/>
      <sheetName val="SCTV"/>
      <sheetName val="SCM"/>
      <sheetName val="Total"/>
      <sheetName val="URAIAN "/>
      <sheetName val="LS-Rutin"/>
      <sheetName val="갑지"/>
      <sheetName val="2div7+1"/>
      <sheetName val="Plasteran"/>
      <sheetName val="2. MVAC R1"/>
      <sheetName val="Risalah KOM"/>
      <sheetName val="D-3 (M)"/>
      <sheetName val="D-7 (M)"/>
      <sheetName val="HRG DSR APP"/>
      <sheetName val="Hrgdsrupah"/>
      <sheetName val="BQ25"/>
      <sheetName val="SUMBER"/>
      <sheetName val="Material-mr"/>
      <sheetName val="Menu"/>
      <sheetName val="BHN"/>
      <sheetName val="RAB 3"/>
      <sheetName val="PT."/>
      <sheetName val="analisa print"/>
      <sheetName val="Har-sat finish"/>
      <sheetName val="Rekap. ME"/>
      <sheetName val="Sch1"/>
      <sheetName val="perkerasan_rigid"/>
      <sheetName val="SAT_UPAH"/>
      <sheetName val="HARGA_(2)"/>
      <sheetName val="ANAL_ALAT"/>
      <sheetName val="Upah,_alat_&amp;_harsat"/>
      <sheetName val="VLOOK"/>
      <sheetName val="List"/>
      <sheetName val="PB(B)"/>
      <sheetName val="PB_B_"/>
      <sheetName val="TOWN"/>
      <sheetName val="FORM X COST"/>
      <sheetName val="KIB C GEDUNG &amp; BANGUNAN"/>
      <sheetName val="ELEMENT SUM"/>
      <sheetName val="Daftar No MAPPI"/>
      <sheetName val="AN-CH2"/>
      <sheetName val="GS Tanah Kalimas Baru (2)"/>
      <sheetName val="PPC"/>
      <sheetName val="harga bahan k"/>
      <sheetName val="EK-JAN-2010"/>
      <sheetName val="ANALISA GRS SELATAN"/>
      <sheetName val="MASTER BAHAN ME"/>
      <sheetName val="Schedule Daan Mogot"/>
      <sheetName val="Schedule Yasmin"/>
      <sheetName val="Schedule Lingkar Barat"/>
      <sheetName val="D8"/>
      <sheetName val="공사금액 내역 (1)"/>
      <sheetName val="bhn "/>
      <sheetName val="BOQ INTERN"/>
      <sheetName val="FORM-VAR"/>
      <sheetName val="Man Power &amp; Comp"/>
      <sheetName val="Contents"/>
      <sheetName val="UTYLITAS"/>
      <sheetName val="POLY"/>
      <sheetName val="IRNA B"/>
      <sheetName val="CMU 2"/>
      <sheetName val="Rekap Prelim"/>
      <sheetName val="H Sat Jembatan"/>
      <sheetName val="tarip"/>
      <sheetName val="Re 1)"/>
      <sheetName val="Harga Mat "/>
      <sheetName val="Panel"/>
      <sheetName val="Faktor Konversi"/>
      <sheetName val="k341k612"/>
      <sheetName val="dwa-01"/>
      <sheetName val="REKAP."/>
      <sheetName val="Uba"/>
      <sheetName val="HS ALAT"/>
      <sheetName val="HS UPAH"/>
      <sheetName val="HS BAHAN"/>
      <sheetName val="PRODALAT"/>
      <sheetName val="MATERIAL-UPAH"/>
      <sheetName val="HSBU ANA"/>
      <sheetName val="ANALIS ALAT"/>
      <sheetName val="SNI"/>
      <sheetName val="CONSUMABLES-PRICE"/>
      <sheetName val="BOW"/>
      <sheetName val="HB me"/>
      <sheetName val="COST-SUM"/>
      <sheetName val="Operation Cost "/>
      <sheetName val="Fasilitas Site"/>
      <sheetName val=" HSE Site"/>
      <sheetName val="Sekretariat Site"/>
      <sheetName val="Transport Site"/>
      <sheetName val="KNO"/>
      <sheetName val="Plotting"/>
      <sheetName val="Data Kegiatan"/>
      <sheetName val="B.T"/>
      <sheetName val="TJ1Q47"/>
      <sheetName val=" Analisa Harga MEP"/>
      <sheetName val="41_9_36_3"/>
      <sheetName val="ana_str"/>
      <sheetName val="anl-b6"/>
      <sheetName val="Controll"/>
      <sheetName val="Supl"/>
      <sheetName val="8"/>
      <sheetName val="Asumsi"/>
      <sheetName val="Marshal"/>
      <sheetName val="S_DAYA"/>
      <sheetName val="61004"/>
      <sheetName val="61007"/>
      <sheetName val="61008"/>
      <sheetName val="JM"/>
      <sheetName val="H-Dasar"/>
      <sheetName val="AnalisaSIPIL RIIL"/>
      <sheetName val="EDTL"/>
      <sheetName val="an-satuan"/>
      <sheetName val="AI"/>
      <sheetName val="spesifikasi"/>
      <sheetName val="sudut"/>
      <sheetName val="An_Basic"/>
      <sheetName val="?¯???????_x005f_x005f_x005f_x0001_???ÿ???En"/>
      <sheetName val="RAP1"/>
      <sheetName val="Material ME"/>
      <sheetName val="Jadwal"/>
      <sheetName val="D9"/>
      <sheetName val="SEC-6"/>
      <sheetName val="STD GD.UTAMA"/>
      <sheetName val="REFERENCE TABLE"/>
      <sheetName val="Jagorawi"/>
      <sheetName val="UPAH&amp;BHN"/>
      <sheetName val="HrgBahan&amp;Analisa"/>
      <sheetName val="Peralatan (2)"/>
      <sheetName val="AnaAlat"/>
      <sheetName val="db"/>
      <sheetName val="Analisa "/>
      <sheetName val="Galian WED"/>
      <sheetName val="SP17"/>
      <sheetName val="sph"/>
      <sheetName val="MATERIAL ANALISA"/>
      <sheetName val="rangk-lisa"/>
      <sheetName val="Termin"/>
      <sheetName val="Form 4 &amp; 4-A"/>
      <sheetName val="lam2c"/>
      <sheetName val="5-ALAT(1)"/>
      <sheetName val="HARGA DASAR UPAH DAN BAHAN"/>
      <sheetName val="KH-Q1,Q2,01"/>
      <sheetName val="rab_usulan cco"/>
      <sheetName val="usulan cco2 ok"/>
      <sheetName val="TIME"/>
      <sheetName val="HRG AGRGT"/>
      <sheetName val="Sheet2"/>
      <sheetName val="hrga dasar"/>
      <sheetName val="PERHITUNGAN LUMPSUM"/>
      <sheetName val="HARGA DASAR PIPA "/>
      <sheetName val="HARGA DASAR ACCESORIES"/>
      <sheetName val="ongkos_kirim"/>
      <sheetName val="PASANGPIPA"/>
      <sheetName val="MTa"/>
      <sheetName val="Gal Str 0-2m"/>
      <sheetName val="MT_an"/>
      <sheetName val="Assumption &amp; Dashboard."/>
      <sheetName val="S.BAHAN"/>
      <sheetName val="S.UPAH"/>
      <sheetName val="SchC"/>
      <sheetName val="SchA"/>
      <sheetName val="SewAlat"/>
      <sheetName val="SchB"/>
      <sheetName val="SchD"/>
      <sheetName val="General2"/>
      <sheetName val="ERECTION"/>
      <sheetName val="UPAHBAHAN"/>
      <sheetName val="Skedjul-Pelaksanaan"/>
      <sheetName val="H.DASAR"/>
      <sheetName val="D _ W sizes"/>
      <sheetName val="rab 4"/>
      <sheetName val="plat jbt"/>
      <sheetName val="Dip-3"/>
      <sheetName val="Div-6"/>
      <sheetName val="U,B"/>
      <sheetName val="H_Satuan16"/>
      <sheetName val="mob__dem15"/>
      <sheetName val="pek__tanah15"/>
      <sheetName val="k__batu_kali15"/>
      <sheetName val="rab_me_(by_owner)_15"/>
      <sheetName val="BQ_(by_owner)15"/>
      <sheetName val="rab_me_(fisik)15"/>
      <sheetName val="HB_14"/>
      <sheetName val="Analisa_ME15"/>
      <sheetName val="NS_GD_UGD14"/>
      <sheetName val="STD_GD_UGD14"/>
      <sheetName val="harga_bahan15"/>
      <sheetName val="Analisa_&amp;_Upah15"/>
      <sheetName val="AN__TAMPL15"/>
      <sheetName val="01A-_RAB15"/>
      <sheetName val="rab_-_persiapan_&amp;_lantai-114"/>
      <sheetName val="HRG_BHN14"/>
      <sheetName val="Bill_Of_Quantity14"/>
      <sheetName val="DRUP_(ASLI)14"/>
      <sheetName val="NS_GD_UTAMA14"/>
      <sheetName val="Analis_Kusen_1_ESKALASI14"/>
      <sheetName val="Analisa_214"/>
      <sheetName val="BQ_AC_FAN14"/>
      <sheetName val="iTEM_hARSAT14"/>
      <sheetName val="NP_(4)14"/>
      <sheetName val="Anl_+14"/>
      <sheetName val="ELEC_STIS14"/>
      <sheetName val="RKP_PLUMBING14"/>
      <sheetName val="Supl_X14"/>
      <sheetName val="MAIN_BQ14"/>
      <sheetName val="Harsat_BHN_AR,M14"/>
      <sheetName val="Ahs_214"/>
      <sheetName val="Ahs_114"/>
      <sheetName val="Daftar_berat14"/>
      <sheetName val="Pintu_Jendela14"/>
      <sheetName val="DRUP__ASLI_14"/>
      <sheetName val="Stden_center14"/>
      <sheetName val="DAFTAR_HARGA14"/>
      <sheetName val="KR_Luar14"/>
      <sheetName val="REF_ONLY14"/>
      <sheetName val="meth_hsl_nego14"/>
      <sheetName val="box_culvert14"/>
      <sheetName val="GLP_200114"/>
      <sheetName val="Met_Pas_Batu14"/>
      <sheetName val="Met__Minor14"/>
      <sheetName val="1_B14"/>
      <sheetName val="Analisa_Harga_Satuan14"/>
      <sheetName val="Data_Upah14"/>
      <sheetName val="EXTERNAL_WORK14"/>
      <sheetName val="NP_(2)14"/>
      <sheetName val="data_RSUD_KIS14"/>
      <sheetName val="DC-akses_bandara14"/>
      <sheetName val="Bill_of_Qty_MEP14"/>
      <sheetName val="Alat_B14"/>
      <sheetName val="Bahan_B14"/>
      <sheetName val="Upah_B14"/>
      <sheetName val="Analisa_Upah_&amp;_Bahan_Plum14"/>
      <sheetName val="AHS_-_Sipil14"/>
      <sheetName val="RAB_AR&amp;STR14"/>
      <sheetName val="Analisa_Satuan14"/>
      <sheetName val="ANLS__BETON_R__KELAS14"/>
      <sheetName val="Fill_this_out_first___14"/>
      <sheetName val="Isolasi_Luar_Dalam14"/>
      <sheetName val="Isolasi_Luar14"/>
      <sheetName val="NP_(3)14"/>
      <sheetName val="_14"/>
      <sheetName val="gabungan_(2)14"/>
      <sheetName val="Galian_batu14"/>
      <sheetName val="Form_A14"/>
      <sheetName val="BGN_PENUNJANG14"/>
      <sheetName val="RKP__TOTAL14"/>
      <sheetName val="B_as14"/>
      <sheetName val="KONTRAK_INDUK_BULANAN14"/>
      <sheetName val="Analisa_BOW14"/>
      <sheetName val="H_Satuan8"/>
      <sheetName val="mob__dem7"/>
      <sheetName val="pek__tanah7"/>
      <sheetName val="k__batu_kali7"/>
      <sheetName val="rab_me_(by_owner)_7"/>
      <sheetName val="BQ_(by_owner)7"/>
      <sheetName val="rab_me_(fisik)7"/>
      <sheetName val="HB_6"/>
      <sheetName val="Analisa_ME7"/>
      <sheetName val="NS_GD_UGD6"/>
      <sheetName val="STD_GD_UGD6"/>
      <sheetName val="harga_bahan7"/>
      <sheetName val="Analisa_&amp;_Upah7"/>
      <sheetName val="AN__TAMPL7"/>
      <sheetName val="01A-_RAB7"/>
      <sheetName val="rab_-_persiapan_&amp;_lantai-16"/>
      <sheetName val="HRG_BHN6"/>
      <sheetName val="Bill_Of_Quantity6"/>
      <sheetName val="DRUP_(ASLI)6"/>
      <sheetName val="NS_GD_UTAMA6"/>
      <sheetName val="Analis_Kusen_1_ESKALASI6"/>
      <sheetName val="Analisa_26"/>
      <sheetName val="BQ_AC_FAN6"/>
      <sheetName val="iTEM_hARSAT6"/>
      <sheetName val="NP_(4)6"/>
      <sheetName val="Anl_+6"/>
      <sheetName val="ELEC_STIS6"/>
      <sheetName val="RKP_PLUMBING6"/>
      <sheetName val="Supl_X6"/>
      <sheetName val="MAIN_BQ6"/>
      <sheetName val="Harsat_BHN_AR,M6"/>
      <sheetName val="Ahs_26"/>
      <sheetName val="Ahs_16"/>
      <sheetName val="Daftar_berat6"/>
      <sheetName val="Pintu_Jendela6"/>
      <sheetName val="DRUP__ASLI_6"/>
      <sheetName val="Stden_center6"/>
      <sheetName val="DAFTAR_HARGA6"/>
      <sheetName val="KR_Luar6"/>
      <sheetName val="REF_ONLY6"/>
      <sheetName val="meth_hsl_nego6"/>
      <sheetName val="box_culvert6"/>
      <sheetName val="GLP_20016"/>
      <sheetName val="Met_Pas_Batu6"/>
      <sheetName val="Met__Minor6"/>
      <sheetName val="1_B6"/>
      <sheetName val="Analisa_Harga_Satuan6"/>
      <sheetName val="Data_Upah6"/>
      <sheetName val="EXTERNAL_WORK6"/>
      <sheetName val="NP_(2)6"/>
      <sheetName val="data_RSUD_KIS6"/>
      <sheetName val="DC-akses_bandara6"/>
      <sheetName val="Bill_of_Qty_MEP6"/>
      <sheetName val="Alat_B6"/>
      <sheetName val="Bahan_B6"/>
      <sheetName val="Upah_B6"/>
      <sheetName val="Analisa_Upah_&amp;_Bahan_Plum6"/>
      <sheetName val="AHS_-_Sipil6"/>
      <sheetName val="RAB_AR&amp;STR6"/>
      <sheetName val="Analisa_Satuan6"/>
      <sheetName val="ANLS__BETON_R__KELAS6"/>
      <sheetName val="Fill_this_out_first___6"/>
      <sheetName val="Isolasi_Luar_Dalam6"/>
      <sheetName val="Isolasi_Luar6"/>
      <sheetName val="NP_(3)6"/>
      <sheetName val="_6"/>
      <sheetName val="gabungan_(2)6"/>
      <sheetName val="Galian_batu6"/>
      <sheetName val="Form_A6"/>
      <sheetName val="BGN_PENUNJANG6"/>
      <sheetName val="RKP__TOTAL6"/>
      <sheetName val="B_as6"/>
      <sheetName val="KONTRAK_INDUK_BULANAN6"/>
      <sheetName val="Analisa_BOW6"/>
      <sheetName val="rab_me_(by_owner)_5"/>
      <sheetName val="BQ_(by_owner)5"/>
      <sheetName val="rab_me_(fisik)5"/>
      <sheetName val="Analisa_ME5"/>
      <sheetName val="harga_bahan5"/>
      <sheetName val="01A-_RAB5"/>
      <sheetName val="rab_-_persiapan_&amp;_lantai-14"/>
      <sheetName val="Analis_Kusen_1_ESKALASI4"/>
      <sheetName val="Anl_+4"/>
      <sheetName val="ELEC_STIS4"/>
      <sheetName val="RKP_PLUMBING4"/>
      <sheetName val="Supl_X4"/>
      <sheetName val="Ahs_24"/>
      <sheetName val="Ahs_14"/>
      <sheetName val="Daftar_berat4"/>
      <sheetName val="Pintu_Jendela4"/>
      <sheetName val="DRUP__ASLI_4"/>
      <sheetName val="Stden_center4"/>
      <sheetName val="DAFTAR_HARGA4"/>
      <sheetName val="KR_Luar4"/>
      <sheetName val="REF_ONLY4"/>
      <sheetName val="meth_hsl_nego4"/>
      <sheetName val="box_culvert4"/>
      <sheetName val="GLP_20014"/>
      <sheetName val="Met_Pas_Batu4"/>
      <sheetName val="Met__Minor4"/>
      <sheetName val="1_B4"/>
      <sheetName val="Analisa_Harga_Satuan4"/>
      <sheetName val="Data_Upah4"/>
      <sheetName val="EXTERNAL_WORK4"/>
      <sheetName val="NP_(2)4"/>
      <sheetName val="data_RSUD_KIS4"/>
      <sheetName val="Bill_of_Qty_MEP4"/>
      <sheetName val="Alat_B4"/>
      <sheetName val="Bahan_B4"/>
      <sheetName val="Upah_B4"/>
      <sheetName val="Analisa_Upah_&amp;_Bahan_Plum4"/>
      <sheetName val="AHS_-_Sipil4"/>
      <sheetName val="RAB_AR&amp;STR4"/>
      <sheetName val="Analisa_Satuan4"/>
      <sheetName val="ANLS__BETON_R__KELAS4"/>
      <sheetName val="Isolasi_Luar_Dalam4"/>
      <sheetName val="Isolasi_Luar4"/>
      <sheetName val="NP_(3)4"/>
      <sheetName val="gabungan_(2)4"/>
      <sheetName val="Galian_batu4"/>
      <sheetName val="Form_A4"/>
      <sheetName val="BGN_PENUNJANG4"/>
      <sheetName val="RKP__TOTAL4"/>
      <sheetName val="B_as4"/>
      <sheetName val="KONTRAK_INDUK_BULANAN4"/>
      <sheetName val="Analisa_BOW4"/>
      <sheetName val="Alat_B3"/>
      <sheetName val="Bahan_B3"/>
      <sheetName val="Upah_B3"/>
      <sheetName val="Analisa_Upah_&amp;_Bahan_Plum3"/>
      <sheetName val="H_Satuan7"/>
      <sheetName val="mob__dem6"/>
      <sheetName val="pek__tanah6"/>
      <sheetName val="k__batu_kali6"/>
      <sheetName val="rab_me_(by_owner)_6"/>
      <sheetName val="BQ_(by_owner)6"/>
      <sheetName val="rab_me_(fisik)6"/>
      <sheetName val="Analisa_ME6"/>
      <sheetName val="NS_GD_UGD5"/>
      <sheetName val="STD_GD_UGD5"/>
      <sheetName val="harga_bahan6"/>
      <sheetName val="Analisa_&amp;_Upah6"/>
      <sheetName val="AN__TAMPL6"/>
      <sheetName val="01A-_RAB6"/>
      <sheetName val="rab_-_persiapan_&amp;_lantai-15"/>
      <sheetName val="HRG_BHN5"/>
      <sheetName val="Bill_Of_Quantity5"/>
      <sheetName val="DRUP_(ASLI)5"/>
      <sheetName val="NS_GD_UTAMA5"/>
      <sheetName val="Analis_Kusen_1_ESKALASI5"/>
      <sheetName val="Analisa_25"/>
      <sheetName val="BQ_AC_FAN5"/>
      <sheetName val="iTEM_hARSAT5"/>
      <sheetName val="NP_(4)5"/>
      <sheetName val="Anl_+5"/>
      <sheetName val="ELEC_STIS5"/>
      <sheetName val="RKP_PLUMBING5"/>
      <sheetName val="Supl_X5"/>
      <sheetName val="MAIN_BQ5"/>
      <sheetName val="Harsat_BHN_AR,M5"/>
      <sheetName val="Ahs_25"/>
      <sheetName val="Ahs_15"/>
      <sheetName val="Daftar_berat5"/>
      <sheetName val="Pintu_Jendela5"/>
      <sheetName val="DRUP__ASLI_5"/>
      <sheetName val="Stden_center5"/>
      <sheetName val="DAFTAR_HARGA5"/>
      <sheetName val="KR_Luar5"/>
      <sheetName val="REF_ONLY5"/>
      <sheetName val="meth_hsl_nego5"/>
      <sheetName val="box_culvert5"/>
      <sheetName val="GLP_20015"/>
      <sheetName val="Met_Pas_Batu5"/>
      <sheetName val="Met__Minor5"/>
      <sheetName val="1_B5"/>
      <sheetName val="Analisa_Harga_Satuan5"/>
      <sheetName val="Data_Upah5"/>
      <sheetName val="EXTERNAL_WORK5"/>
      <sheetName val="NP_(2)5"/>
      <sheetName val="data_RSUD_KIS5"/>
      <sheetName val="DC-akses_bandara5"/>
      <sheetName val="Bill_of_Qty_MEP5"/>
      <sheetName val="Alat_B5"/>
      <sheetName val="Bahan_B5"/>
      <sheetName val="Upah_B5"/>
      <sheetName val="Analisa_Upah_&amp;_Bahan_Plum5"/>
      <sheetName val="AHS_-_Sipil5"/>
      <sheetName val="RAB_AR&amp;STR5"/>
      <sheetName val="Analisa_Satuan5"/>
      <sheetName val="ANLS__BETON_R__KELAS5"/>
      <sheetName val="Fill_this_out_first___5"/>
      <sheetName val="Isolasi_Luar_Dalam5"/>
      <sheetName val="Isolasi_Luar5"/>
      <sheetName val="NP_(3)5"/>
      <sheetName val="_5"/>
      <sheetName val="gabungan_(2)5"/>
      <sheetName val="Galian_batu5"/>
      <sheetName val="Form_A5"/>
      <sheetName val="BGN_PENUNJANG5"/>
      <sheetName val="RKP__TOTAL5"/>
      <sheetName val="B_as5"/>
      <sheetName val="KONTRAK_INDUK_BULANAN5"/>
      <sheetName val="Analisa_BOW5"/>
      <sheetName val="H_Satuan9"/>
      <sheetName val="mob__dem8"/>
      <sheetName val="pek__tanah8"/>
      <sheetName val="k__batu_kali8"/>
      <sheetName val="rab_me_(by_owner)_8"/>
      <sheetName val="BQ_(by_owner)8"/>
      <sheetName val="rab_me_(fisik)8"/>
      <sheetName val="HB_7"/>
      <sheetName val="Analisa_ME8"/>
      <sheetName val="NS_GD_UGD7"/>
      <sheetName val="STD_GD_UGD7"/>
      <sheetName val="harga_bahan8"/>
      <sheetName val="Analisa_&amp;_Upah8"/>
      <sheetName val="AN__TAMPL8"/>
      <sheetName val="01A-_RAB8"/>
      <sheetName val="rab_-_persiapan_&amp;_lantai-17"/>
      <sheetName val="HRG_BHN7"/>
      <sheetName val="Bill_Of_Quantity7"/>
      <sheetName val="DRUP_(ASLI)7"/>
      <sheetName val="NS_GD_UTAMA7"/>
      <sheetName val="Analis_Kusen_1_ESKALASI7"/>
      <sheetName val="Analisa_27"/>
      <sheetName val="BQ_AC_FAN7"/>
      <sheetName val="iTEM_hARSAT7"/>
      <sheetName val="NP_(4)7"/>
      <sheetName val="Anl_+7"/>
      <sheetName val="ELEC_STIS7"/>
      <sheetName val="RKP_PLUMBING7"/>
      <sheetName val="Supl_X7"/>
      <sheetName val="MAIN_BQ7"/>
      <sheetName val="Harsat_BHN_AR,M7"/>
      <sheetName val="Ahs_27"/>
      <sheetName val="Ahs_17"/>
      <sheetName val="Daftar_berat7"/>
      <sheetName val="Pintu_Jendela7"/>
      <sheetName val="DRUP__ASLI_7"/>
      <sheetName val="Stden_center7"/>
      <sheetName val="DAFTAR_HARGA7"/>
      <sheetName val="KR_Luar7"/>
      <sheetName val="REF_ONLY7"/>
      <sheetName val="meth_hsl_nego7"/>
      <sheetName val="box_culvert7"/>
      <sheetName val="GLP_20017"/>
      <sheetName val="Met_Pas_Batu7"/>
      <sheetName val="Met__Minor7"/>
      <sheetName val="1_B7"/>
      <sheetName val="Analisa_Harga_Satuan7"/>
      <sheetName val="Data_Upah7"/>
      <sheetName val="EXTERNAL_WORK7"/>
      <sheetName val="NP_(2)7"/>
      <sheetName val="data_RSUD_KIS7"/>
      <sheetName val="DC-akses_bandara7"/>
      <sheetName val="Bill_of_Qty_MEP7"/>
      <sheetName val="Alat_B7"/>
      <sheetName val="Bahan_B7"/>
      <sheetName val="Upah_B7"/>
      <sheetName val="Analisa_Upah_&amp;_Bahan_Plum7"/>
      <sheetName val="AHS_-_Sipil7"/>
      <sheetName val="RAB_AR&amp;STR7"/>
      <sheetName val="Analisa_Satuan7"/>
      <sheetName val="ANLS__BETON_R__KELAS7"/>
      <sheetName val="Fill_this_out_first___7"/>
      <sheetName val="Isolasi_Luar_Dalam7"/>
      <sheetName val="Isolasi_Luar7"/>
      <sheetName val="NP_(3)7"/>
      <sheetName val="_7"/>
      <sheetName val="gabungan_(2)7"/>
      <sheetName val="Galian_batu7"/>
      <sheetName val="Form_A7"/>
      <sheetName val="BGN_PENUNJANG7"/>
      <sheetName val="RKP__TOTAL7"/>
      <sheetName val="B_as7"/>
      <sheetName val="KONTRAK_INDUK_BULANAN7"/>
      <sheetName val="Analisa_BOW7"/>
      <sheetName val="H_Satuan10"/>
      <sheetName val="mob__dem9"/>
      <sheetName val="pek__tanah9"/>
      <sheetName val="k__batu_kali9"/>
      <sheetName val="rab_me_(by_owner)_9"/>
      <sheetName val="BQ_(by_owner)9"/>
      <sheetName val="rab_me_(fisik)9"/>
      <sheetName val="HB_8"/>
      <sheetName val="Analisa_ME9"/>
      <sheetName val="NS_GD_UGD8"/>
      <sheetName val="STD_GD_UGD8"/>
      <sheetName val="harga_bahan9"/>
      <sheetName val="Analisa_&amp;_Upah9"/>
      <sheetName val="AN__TAMPL9"/>
      <sheetName val="01A-_RAB9"/>
      <sheetName val="rab_-_persiapan_&amp;_lantai-18"/>
      <sheetName val="HRG_BHN8"/>
      <sheetName val="Bill_Of_Quantity8"/>
      <sheetName val="DRUP_(ASLI)8"/>
      <sheetName val="NS_GD_UTAMA8"/>
      <sheetName val="Analis_Kusen_1_ESKALASI8"/>
      <sheetName val="Analisa_28"/>
      <sheetName val="BQ_AC_FAN8"/>
      <sheetName val="iTEM_hARSAT8"/>
      <sheetName val="NP_(4)8"/>
      <sheetName val="Anl_+8"/>
      <sheetName val="ELEC_STIS8"/>
      <sheetName val="RKP_PLUMBING8"/>
      <sheetName val="Supl_X8"/>
      <sheetName val="MAIN_BQ8"/>
      <sheetName val="Harsat_BHN_AR,M8"/>
      <sheetName val="Ahs_28"/>
      <sheetName val="Ahs_18"/>
      <sheetName val="Daftar_berat8"/>
      <sheetName val="Pintu_Jendela8"/>
      <sheetName val="DRUP__ASLI_8"/>
      <sheetName val="Stden_center8"/>
      <sheetName val="DAFTAR_HARGA8"/>
      <sheetName val="KR_Luar8"/>
      <sheetName val="REF_ONLY8"/>
      <sheetName val="meth_hsl_nego8"/>
      <sheetName val="box_culvert8"/>
      <sheetName val="GLP_20018"/>
      <sheetName val="Met_Pas_Batu8"/>
      <sheetName val="Met__Minor8"/>
      <sheetName val="1_B8"/>
      <sheetName val="Analisa_Harga_Satuan8"/>
      <sheetName val="Data_Upah8"/>
      <sheetName val="EXTERNAL_WORK8"/>
      <sheetName val="NP_(2)8"/>
      <sheetName val="data_RSUD_KIS8"/>
      <sheetName val="DC-akses_bandara8"/>
      <sheetName val="Bill_of_Qty_MEP8"/>
      <sheetName val="Alat_B8"/>
      <sheetName val="Bahan_B8"/>
      <sheetName val="Upah_B8"/>
      <sheetName val="Analisa_Upah_&amp;_Bahan_Plum8"/>
      <sheetName val="AHS_-_Sipil8"/>
      <sheetName val="RAB_AR&amp;STR8"/>
      <sheetName val="Analisa_Satuan8"/>
      <sheetName val="ANLS__BETON_R__KELAS8"/>
      <sheetName val="Fill_this_out_first___8"/>
      <sheetName val="Isolasi_Luar_Dalam8"/>
      <sheetName val="Isolasi_Luar8"/>
      <sheetName val="NP_(3)8"/>
      <sheetName val="_8"/>
      <sheetName val="gabungan_(2)8"/>
      <sheetName val="Galian_batu8"/>
      <sheetName val="Form_A8"/>
      <sheetName val="BGN_PENUNJANG8"/>
      <sheetName val="RKP__TOTAL8"/>
      <sheetName val="B_as8"/>
      <sheetName val="KONTRAK_INDUK_BULANAN8"/>
      <sheetName val="Analisa_BOW8"/>
      <sheetName val="H_Satuan11"/>
      <sheetName val="mob__dem10"/>
      <sheetName val="pek__tanah10"/>
      <sheetName val="k__batu_kali10"/>
      <sheetName val="rab_me_(by_owner)_10"/>
      <sheetName val="BQ_(by_owner)10"/>
      <sheetName val="rab_me_(fisik)10"/>
      <sheetName val="HB_9"/>
      <sheetName val="Analisa_ME10"/>
      <sheetName val="NS_GD_UGD9"/>
      <sheetName val="STD_GD_UGD9"/>
      <sheetName val="harga_bahan10"/>
      <sheetName val="Analisa_&amp;_Upah10"/>
      <sheetName val="AN__TAMPL10"/>
      <sheetName val="01A-_RAB10"/>
      <sheetName val="rab_-_persiapan_&amp;_lantai-19"/>
      <sheetName val="HRG_BHN9"/>
      <sheetName val="Bill_Of_Quantity9"/>
      <sheetName val="DRUP_(ASLI)9"/>
      <sheetName val="NS_GD_UTAMA9"/>
      <sheetName val="Analis_Kusen_1_ESKALASI9"/>
      <sheetName val="Analisa_29"/>
      <sheetName val="BQ_AC_FAN9"/>
      <sheetName val="iTEM_hARSAT9"/>
      <sheetName val="NP_(4)9"/>
      <sheetName val="Anl_+9"/>
      <sheetName val="ELEC_STIS9"/>
      <sheetName val="RKP_PLUMBING9"/>
      <sheetName val="Supl_X9"/>
      <sheetName val="MAIN_BQ9"/>
      <sheetName val="Harsat_BHN_AR,M9"/>
      <sheetName val="Ahs_29"/>
      <sheetName val="Ahs_19"/>
      <sheetName val="Daftar_berat9"/>
      <sheetName val="Pintu_Jendela9"/>
      <sheetName val="DRUP__ASLI_9"/>
      <sheetName val="Stden_center9"/>
      <sheetName val="DAFTAR_HARGA9"/>
      <sheetName val="KR_Luar9"/>
      <sheetName val="REF_ONLY9"/>
      <sheetName val="meth_hsl_nego9"/>
      <sheetName val="box_culvert9"/>
      <sheetName val="GLP_20019"/>
      <sheetName val="Met_Pas_Batu9"/>
      <sheetName val="Met__Minor9"/>
      <sheetName val="1_B9"/>
      <sheetName val="Analisa_Harga_Satuan9"/>
      <sheetName val="Data_Upah9"/>
      <sheetName val="EXTERNAL_WORK9"/>
      <sheetName val="NP_(2)9"/>
      <sheetName val="data_RSUD_KIS9"/>
      <sheetName val="DC-akses_bandara9"/>
      <sheetName val="Bill_of_Qty_MEP9"/>
      <sheetName val="Alat_B9"/>
      <sheetName val="Bahan_B9"/>
      <sheetName val="Upah_B9"/>
      <sheetName val="Analisa_Upah_&amp;_Bahan_Plum9"/>
      <sheetName val="AHS_-_Sipil9"/>
      <sheetName val="RAB_AR&amp;STR9"/>
      <sheetName val="Analisa_Satuan9"/>
      <sheetName val="ANLS__BETON_R__KELAS9"/>
      <sheetName val="Fill_this_out_first___9"/>
      <sheetName val="Isolasi_Luar_Dalam9"/>
      <sheetName val="Isolasi_Luar9"/>
      <sheetName val="NP_(3)9"/>
      <sheetName val="_9"/>
      <sheetName val="gabungan_(2)9"/>
      <sheetName val="Galian_batu9"/>
      <sheetName val="Form_A9"/>
      <sheetName val="BGN_PENUNJANG9"/>
      <sheetName val="RKP__TOTAL9"/>
      <sheetName val="B_as9"/>
      <sheetName val="KONTRAK_INDUK_BULANAN9"/>
      <sheetName val="Analisa_BOW9"/>
      <sheetName val="H_Satuan12"/>
      <sheetName val="mob__dem11"/>
      <sheetName val="pek__tanah11"/>
      <sheetName val="k__batu_kali11"/>
      <sheetName val="rab_me_(by_owner)_11"/>
      <sheetName val="BQ_(by_owner)11"/>
      <sheetName val="rab_me_(fisik)11"/>
      <sheetName val="HB_10"/>
      <sheetName val="Analisa_ME11"/>
      <sheetName val="NS_GD_UGD10"/>
      <sheetName val="STD_GD_UGD10"/>
      <sheetName val="harga_bahan11"/>
      <sheetName val="Analisa_&amp;_Upah11"/>
      <sheetName val="AN__TAMPL11"/>
      <sheetName val="01A-_RAB11"/>
      <sheetName val="rab_-_persiapan_&amp;_lantai-110"/>
      <sheetName val="HRG_BHN10"/>
      <sheetName val="Bill_Of_Quantity10"/>
      <sheetName val="DRUP_(ASLI)10"/>
      <sheetName val="NS_GD_UTAMA10"/>
      <sheetName val="Analis_Kusen_1_ESKALASI10"/>
      <sheetName val="Analisa_210"/>
      <sheetName val="BQ_AC_FAN10"/>
      <sheetName val="iTEM_hARSAT10"/>
      <sheetName val="NP_(4)10"/>
      <sheetName val="Anl_+10"/>
      <sheetName val="ELEC_STIS10"/>
      <sheetName val="RKP_PLUMBING10"/>
      <sheetName val="Supl_X10"/>
      <sheetName val="MAIN_BQ10"/>
      <sheetName val="Harsat_BHN_AR,M10"/>
      <sheetName val="Ahs_210"/>
      <sheetName val="Ahs_110"/>
      <sheetName val="Daftar_berat10"/>
      <sheetName val="Pintu_Jendela10"/>
      <sheetName val="DRUP__ASLI_10"/>
      <sheetName val="Stden_center10"/>
      <sheetName val="DAFTAR_HARGA10"/>
      <sheetName val="KR_Luar10"/>
      <sheetName val="REF_ONLY10"/>
      <sheetName val="meth_hsl_nego10"/>
      <sheetName val="box_culvert10"/>
      <sheetName val="GLP_200110"/>
      <sheetName val="Met_Pas_Batu10"/>
      <sheetName val="Met__Minor10"/>
      <sheetName val="1_B10"/>
      <sheetName val="Analisa_Harga_Satuan10"/>
      <sheetName val="Data_Upah10"/>
      <sheetName val="EXTERNAL_WORK10"/>
      <sheetName val="NP_(2)10"/>
      <sheetName val="data_RSUD_KIS10"/>
      <sheetName val="DC-akses_bandara10"/>
      <sheetName val="Bill_of_Qty_MEP10"/>
      <sheetName val="Alat_B10"/>
      <sheetName val="Bahan_B10"/>
      <sheetName val="Upah_B10"/>
      <sheetName val="Analisa_Upah_&amp;_Bahan_Plum10"/>
      <sheetName val="AHS_-_Sipil10"/>
      <sheetName val="RAB_AR&amp;STR10"/>
      <sheetName val="Analisa_Satuan10"/>
      <sheetName val="ANLS__BETON_R__KELAS10"/>
      <sheetName val="Fill_this_out_first___10"/>
      <sheetName val="Isolasi_Luar_Dalam10"/>
      <sheetName val="Isolasi_Luar10"/>
      <sheetName val="NP_(3)10"/>
      <sheetName val="_10"/>
      <sheetName val="gabungan_(2)10"/>
      <sheetName val="Galian_batu10"/>
      <sheetName val="Form_A10"/>
      <sheetName val="BGN_PENUNJANG10"/>
      <sheetName val="RKP__TOTAL10"/>
      <sheetName val="B_as10"/>
      <sheetName val="KONTRAK_INDUK_BULANAN10"/>
      <sheetName val="Analisa_BOW10"/>
      <sheetName val="H_Satuan15"/>
      <sheetName val="mob__dem14"/>
      <sheetName val="pek__tanah14"/>
      <sheetName val="k__batu_kali14"/>
      <sheetName val="rab_me_(by_owner)_14"/>
      <sheetName val="BQ_(by_owner)14"/>
      <sheetName val="rab_me_(fisik)14"/>
      <sheetName val="HB_13"/>
      <sheetName val="Analisa_ME14"/>
      <sheetName val="NS_GD_UGD13"/>
      <sheetName val="STD_GD_UGD13"/>
      <sheetName val="harga_bahan14"/>
      <sheetName val="Analisa_&amp;_Upah14"/>
      <sheetName val="AN__TAMPL14"/>
      <sheetName val="01A-_RAB14"/>
      <sheetName val="rab_-_persiapan_&amp;_lantai-113"/>
      <sheetName val="HRG_BHN13"/>
      <sheetName val="Bill_Of_Quantity13"/>
      <sheetName val="DRUP_(ASLI)13"/>
      <sheetName val="NS_GD_UTAMA13"/>
      <sheetName val="Analis_Kusen_1_ESKALASI13"/>
      <sheetName val="Analisa_213"/>
      <sheetName val="BQ_AC_FAN13"/>
      <sheetName val="iTEM_hARSAT13"/>
      <sheetName val="NP_(4)13"/>
      <sheetName val="Anl_+13"/>
      <sheetName val="ELEC_STIS13"/>
      <sheetName val="RKP_PLUMBING13"/>
      <sheetName val="Supl_X13"/>
      <sheetName val="MAIN_BQ13"/>
      <sheetName val="Harsat_BHN_AR,M13"/>
      <sheetName val="Ahs_213"/>
      <sheetName val="Ahs_113"/>
      <sheetName val="Daftar_berat13"/>
      <sheetName val="Pintu_Jendela13"/>
      <sheetName val="DRUP__ASLI_13"/>
      <sheetName val="Stden_center13"/>
      <sheetName val="DAFTAR_HARGA13"/>
      <sheetName val="KR_Luar13"/>
      <sheetName val="REF_ONLY13"/>
      <sheetName val="meth_hsl_nego13"/>
      <sheetName val="box_culvert13"/>
      <sheetName val="GLP_200113"/>
      <sheetName val="Met_Pas_Batu13"/>
      <sheetName val="Met__Minor13"/>
      <sheetName val="1_B13"/>
      <sheetName val="Analisa_Harga_Satuan13"/>
      <sheetName val="Data_Upah13"/>
      <sheetName val="EXTERNAL_WORK13"/>
      <sheetName val="NP_(2)13"/>
      <sheetName val="data_RSUD_KIS13"/>
      <sheetName val="DC-akses_bandara13"/>
      <sheetName val="Bill_of_Qty_MEP13"/>
      <sheetName val="Alat_B13"/>
      <sheetName val="Bahan_B13"/>
      <sheetName val="Upah_B13"/>
      <sheetName val="Analisa_Upah_&amp;_Bahan_Plum13"/>
      <sheetName val="AHS_-_Sipil13"/>
      <sheetName val="RAB_AR&amp;STR13"/>
      <sheetName val="Analisa_Satuan13"/>
      <sheetName val="ANLS__BETON_R__KELAS13"/>
      <sheetName val="Fill_this_out_first___13"/>
      <sheetName val="Isolasi_Luar_Dalam13"/>
      <sheetName val="Isolasi_Luar13"/>
      <sheetName val="NP_(3)13"/>
      <sheetName val="_13"/>
      <sheetName val="gabungan_(2)13"/>
      <sheetName val="Galian_batu13"/>
      <sheetName val="Form_A13"/>
      <sheetName val="BGN_PENUNJANG13"/>
      <sheetName val="RKP__TOTAL13"/>
      <sheetName val="B_as13"/>
      <sheetName val="KONTRAK_INDUK_BULANAN13"/>
      <sheetName val="Analisa_BOW13"/>
      <sheetName val="H_Satuan13"/>
      <sheetName val="mob__dem12"/>
      <sheetName val="pek__tanah12"/>
      <sheetName val="k__batu_kali12"/>
      <sheetName val="rab_me_(by_owner)_12"/>
      <sheetName val="BQ_(by_owner)12"/>
      <sheetName val="rab_me_(fisik)12"/>
      <sheetName val="HB_11"/>
      <sheetName val="Analisa_ME12"/>
      <sheetName val="NS_GD_UGD11"/>
      <sheetName val="STD_GD_UGD11"/>
      <sheetName val="harga_bahan12"/>
      <sheetName val="Analisa_&amp;_Upah12"/>
      <sheetName val="AN__TAMPL12"/>
      <sheetName val="01A-_RAB12"/>
      <sheetName val="rab_-_persiapan_&amp;_lantai-111"/>
      <sheetName val="HRG_BHN11"/>
      <sheetName val="Bill_Of_Quantity11"/>
      <sheetName val="DRUP_(ASLI)11"/>
      <sheetName val="NS_GD_UTAMA11"/>
      <sheetName val="Analis_Kusen_1_ESKALASI11"/>
      <sheetName val="Analisa_211"/>
      <sheetName val="BQ_AC_FAN11"/>
      <sheetName val="iTEM_hARSAT11"/>
      <sheetName val="NP_(4)11"/>
      <sheetName val="Anl_+11"/>
      <sheetName val="ELEC_STIS11"/>
      <sheetName val="RKP_PLUMBING11"/>
      <sheetName val="Supl_X11"/>
      <sheetName val="MAIN_BQ11"/>
      <sheetName val="Harsat_BHN_AR,M11"/>
      <sheetName val="Ahs_211"/>
      <sheetName val="Ahs_111"/>
      <sheetName val="Daftar_berat11"/>
      <sheetName val="Pintu_Jendela11"/>
      <sheetName val="DRUP__ASLI_11"/>
      <sheetName val="Stden_center11"/>
      <sheetName val="DAFTAR_HARGA11"/>
      <sheetName val="KR_Luar11"/>
      <sheetName val="REF_ONLY11"/>
      <sheetName val="meth_hsl_nego11"/>
      <sheetName val="box_culvert11"/>
      <sheetName val="GLP_200111"/>
      <sheetName val="Met_Pas_Batu11"/>
      <sheetName val="Met__Minor11"/>
      <sheetName val="1_B11"/>
      <sheetName val="Analisa_Harga_Satuan11"/>
      <sheetName val="Data_Upah11"/>
      <sheetName val="EXTERNAL_WORK11"/>
      <sheetName val="NP_(2)11"/>
      <sheetName val="data_RSUD_KIS11"/>
      <sheetName val="DC-akses_bandara11"/>
      <sheetName val="Bill_of_Qty_MEP11"/>
      <sheetName val="Alat_B11"/>
      <sheetName val="Bahan_B11"/>
      <sheetName val="Upah_B11"/>
      <sheetName val="Analisa_Upah_&amp;_Bahan_Plum11"/>
      <sheetName val="AHS_-_Sipil11"/>
      <sheetName val="RAB_AR&amp;STR11"/>
      <sheetName val="Analisa_Satuan11"/>
      <sheetName val="ANLS__BETON_R__KELAS11"/>
      <sheetName val="Fill_this_out_first___11"/>
      <sheetName val="Isolasi_Luar_Dalam11"/>
      <sheetName val="Isolasi_Luar11"/>
      <sheetName val="NP_(3)11"/>
      <sheetName val="_11"/>
      <sheetName val="gabungan_(2)11"/>
      <sheetName val="Galian_batu11"/>
      <sheetName val="Form_A11"/>
      <sheetName val="BGN_PENUNJANG11"/>
      <sheetName val="RKP__TOTAL11"/>
      <sheetName val="B_as11"/>
      <sheetName val="KONTRAK_INDUK_BULANAN11"/>
      <sheetName val="Analisa_BOW11"/>
      <sheetName val="H_Satuan14"/>
      <sheetName val="mob__dem13"/>
      <sheetName val="pek__tanah13"/>
      <sheetName val="k__batu_kali13"/>
      <sheetName val="rab_me_(by_owner)_13"/>
      <sheetName val="BQ_(by_owner)13"/>
      <sheetName val="rab_me_(fisik)13"/>
      <sheetName val="HB_12"/>
      <sheetName val="Analisa_ME13"/>
      <sheetName val="NS_GD_UGD12"/>
      <sheetName val="STD_GD_UGD12"/>
      <sheetName val="harga_bahan13"/>
      <sheetName val="Analisa_&amp;_Upah13"/>
      <sheetName val="AN__TAMPL13"/>
      <sheetName val="01A-_RAB13"/>
      <sheetName val="rab_-_persiapan_&amp;_lantai-112"/>
      <sheetName val="HRG_BHN12"/>
      <sheetName val="Bill_Of_Quantity12"/>
      <sheetName val="DRUP_(ASLI)12"/>
      <sheetName val="NS_GD_UTAMA12"/>
      <sheetName val="Analis_Kusen_1_ESKALASI12"/>
      <sheetName val="Analisa_212"/>
      <sheetName val="BQ_AC_FAN12"/>
      <sheetName val="iTEM_hARSAT12"/>
      <sheetName val="NP_(4)12"/>
      <sheetName val="Anl_+12"/>
      <sheetName val="ELEC_STIS12"/>
      <sheetName val="RKP_PLUMBING12"/>
      <sheetName val="Supl_X12"/>
      <sheetName val="MAIN_BQ12"/>
      <sheetName val="Harsat_BHN_AR,M12"/>
      <sheetName val="Ahs_212"/>
      <sheetName val="Ahs_112"/>
      <sheetName val="Daftar_berat12"/>
      <sheetName val="Pintu_Jendela12"/>
      <sheetName val="DRUP__ASLI_12"/>
      <sheetName val="Stden_center12"/>
      <sheetName val="DAFTAR_HARGA12"/>
      <sheetName val="KR_Luar12"/>
      <sheetName val="REF_ONLY12"/>
      <sheetName val="meth_hsl_nego12"/>
      <sheetName val="box_culvert12"/>
      <sheetName val="GLP_200112"/>
      <sheetName val="Met_Pas_Batu12"/>
      <sheetName val="Met__Minor12"/>
      <sheetName val="1_B12"/>
      <sheetName val="Analisa_Harga_Satuan12"/>
      <sheetName val="Data_Upah12"/>
      <sheetName val="EXTERNAL_WORK12"/>
      <sheetName val="NP_(2)12"/>
      <sheetName val="data_RSUD_KIS12"/>
      <sheetName val="DC-akses_bandara12"/>
      <sheetName val="Bill_of_Qty_MEP12"/>
      <sheetName val="Alat_B12"/>
      <sheetName val="Bahan_B12"/>
      <sheetName val="Upah_B12"/>
      <sheetName val="Analisa_Upah_&amp;_Bahan_Plum12"/>
      <sheetName val="AHS_-_Sipil12"/>
      <sheetName val="RAB_AR&amp;STR12"/>
      <sheetName val="Analisa_Satuan12"/>
      <sheetName val="ANLS__BETON_R__KELAS12"/>
      <sheetName val="Fill_this_out_first___12"/>
      <sheetName val="Isolasi_Luar_Dalam12"/>
      <sheetName val="Isolasi_Luar12"/>
      <sheetName val="NP_(3)12"/>
      <sheetName val="_12"/>
      <sheetName val="gabungan_(2)12"/>
      <sheetName val="Galian_batu12"/>
      <sheetName val="Form_A12"/>
      <sheetName val="BGN_PENUNJANG12"/>
      <sheetName val="RKP__TOTAL12"/>
      <sheetName val="B_as12"/>
      <sheetName val="KONTRAK_INDUK_BULANAN12"/>
      <sheetName val="Analisa_BOW12"/>
      <sheetName val="H_Satuan21"/>
      <sheetName val="mob__dem20"/>
      <sheetName val="pek__tanah20"/>
      <sheetName val="k__batu_kali20"/>
      <sheetName val="rab_me_(by_owner)_20"/>
      <sheetName val="BQ_(by_owner)20"/>
      <sheetName val="rab_me_(fisik)20"/>
      <sheetName val="HB_19"/>
      <sheetName val="Analisa_ME20"/>
      <sheetName val="NS_GD_UGD19"/>
      <sheetName val="STD_GD_UGD19"/>
      <sheetName val="harga_bahan20"/>
      <sheetName val="Analisa_&amp;_Upah20"/>
      <sheetName val="AN__TAMPL20"/>
      <sheetName val="01A-_RAB20"/>
      <sheetName val="rab_-_persiapan_&amp;_lantai-119"/>
      <sheetName val="HRG_BHN19"/>
      <sheetName val="Bill_Of_Quantity19"/>
      <sheetName val="DRUP_(ASLI)19"/>
      <sheetName val="NS_GD_UTAMA19"/>
      <sheetName val="Analis_Kusen_1_ESKALASI19"/>
      <sheetName val="Analisa_219"/>
      <sheetName val="BQ_AC_FAN19"/>
      <sheetName val="iTEM_hARSAT19"/>
      <sheetName val="NP_(4)19"/>
      <sheetName val="Anl_+19"/>
      <sheetName val="ELEC_STIS19"/>
      <sheetName val="RKP_PLUMBING19"/>
      <sheetName val="Supl_X19"/>
      <sheetName val="MAIN_BQ19"/>
      <sheetName val="Harsat_BHN_AR,M19"/>
      <sheetName val="Ahs_219"/>
      <sheetName val="Ahs_119"/>
      <sheetName val="Daftar_berat19"/>
      <sheetName val="Pintu_Jendela19"/>
      <sheetName val="DRUP__ASLI_19"/>
      <sheetName val="Stden_center19"/>
      <sheetName val="DAFTAR_HARGA19"/>
      <sheetName val="KR_Luar19"/>
      <sheetName val="REF_ONLY19"/>
      <sheetName val="meth_hsl_nego19"/>
      <sheetName val="box_culvert19"/>
      <sheetName val="GLP_200119"/>
      <sheetName val="Met_Pas_Batu19"/>
      <sheetName val="Met__Minor19"/>
      <sheetName val="1_B19"/>
      <sheetName val="Analisa_Harga_Satuan19"/>
      <sheetName val="Data_Upah19"/>
      <sheetName val="EXTERNAL_WORK19"/>
      <sheetName val="NP_(2)19"/>
      <sheetName val="data_RSUD_KIS19"/>
      <sheetName val="DC-akses_bandara19"/>
      <sheetName val="Bill_of_Qty_MEP19"/>
      <sheetName val="Alat_B19"/>
      <sheetName val="Bahan_B19"/>
      <sheetName val="Upah_B19"/>
      <sheetName val="Analisa_Upah_&amp;_Bahan_Plum19"/>
      <sheetName val="AHS_-_Sipil19"/>
      <sheetName val="RAB_AR&amp;STR19"/>
      <sheetName val="Analisa_Satuan19"/>
      <sheetName val="ANLS__BETON_R__KELAS19"/>
      <sheetName val="Fill_this_out_first___19"/>
      <sheetName val="Isolasi_Luar_Dalam19"/>
      <sheetName val="Isolasi_Luar19"/>
      <sheetName val="NP_(3)19"/>
      <sheetName val="_19"/>
      <sheetName val="gabungan_(2)19"/>
      <sheetName val="Galian_batu19"/>
      <sheetName val="Form_A19"/>
      <sheetName val="BGN_PENUNJANG19"/>
      <sheetName val="RKP__TOTAL19"/>
      <sheetName val="B_as19"/>
      <sheetName val="KONTRAK_INDUK_BULANAN19"/>
      <sheetName val="Analisa_BOW19"/>
      <sheetName val="H_Satuan17"/>
      <sheetName val="mob__dem16"/>
      <sheetName val="pek__tanah16"/>
      <sheetName val="k__batu_kali16"/>
      <sheetName val="rab_me_(by_owner)_16"/>
      <sheetName val="BQ_(by_owner)16"/>
      <sheetName val="rab_me_(fisik)16"/>
      <sheetName val="HB_15"/>
      <sheetName val="Analisa_ME16"/>
      <sheetName val="NS_GD_UGD15"/>
      <sheetName val="STD_GD_UGD15"/>
      <sheetName val="harga_bahan16"/>
      <sheetName val="Analisa_&amp;_Upah16"/>
      <sheetName val="AN__TAMPL16"/>
      <sheetName val="01A-_RAB16"/>
      <sheetName val="rab_-_persiapan_&amp;_lantai-115"/>
      <sheetName val="HRG_BHN15"/>
      <sheetName val="Bill_Of_Quantity15"/>
      <sheetName val="DRUP_(ASLI)15"/>
      <sheetName val="NS_GD_UTAMA15"/>
      <sheetName val="Analis_Kusen_1_ESKALASI15"/>
      <sheetName val="Analisa_215"/>
      <sheetName val="BQ_AC_FAN15"/>
      <sheetName val="iTEM_hARSAT15"/>
      <sheetName val="NP_(4)15"/>
      <sheetName val="Anl_+15"/>
      <sheetName val="ELEC_STIS15"/>
      <sheetName val="RKP_PLUMBING15"/>
      <sheetName val="Supl_X15"/>
      <sheetName val="MAIN_BQ15"/>
      <sheetName val="Harsat_BHN_AR,M15"/>
      <sheetName val="Ahs_215"/>
      <sheetName val="Ahs_115"/>
      <sheetName val="Daftar_berat15"/>
      <sheetName val="Pintu_Jendela15"/>
      <sheetName val="DRUP__ASLI_15"/>
      <sheetName val="Stden_center15"/>
      <sheetName val="DAFTAR_HARGA15"/>
      <sheetName val="KR_Luar15"/>
      <sheetName val="REF_ONLY15"/>
      <sheetName val="meth_hsl_nego15"/>
      <sheetName val="box_culvert15"/>
      <sheetName val="GLP_200115"/>
      <sheetName val="Met_Pas_Batu15"/>
      <sheetName val="Met__Minor15"/>
      <sheetName val="1_B15"/>
      <sheetName val="Analisa_Harga_Satuan15"/>
      <sheetName val="Data_Upah15"/>
      <sheetName val="EXTERNAL_WORK15"/>
      <sheetName val="NP_(2)15"/>
      <sheetName val="data_RSUD_KIS15"/>
      <sheetName val="DC-akses_bandara15"/>
      <sheetName val="Bill_of_Qty_MEP15"/>
      <sheetName val="Alat_B15"/>
      <sheetName val="Bahan_B15"/>
      <sheetName val="Upah_B15"/>
      <sheetName val="Analisa_Upah_&amp;_Bahan_Plum15"/>
      <sheetName val="AHS_-_Sipil15"/>
      <sheetName val="RAB_AR&amp;STR15"/>
      <sheetName val="Analisa_Satuan15"/>
      <sheetName val="ANLS__BETON_R__KELAS15"/>
      <sheetName val="Fill_this_out_first___15"/>
      <sheetName val="Isolasi_Luar_Dalam15"/>
      <sheetName val="Isolasi_Luar15"/>
      <sheetName val="NP_(3)15"/>
      <sheetName val="_15"/>
      <sheetName val="gabungan_(2)15"/>
      <sheetName val="Galian_batu15"/>
      <sheetName val="Form_A15"/>
      <sheetName val="BGN_PENUNJANG15"/>
      <sheetName val="RKP__TOTAL15"/>
      <sheetName val="B_as15"/>
      <sheetName val="KONTRAK_INDUK_BULANAN15"/>
      <sheetName val="Analisa_BOW15"/>
      <sheetName val="H_Satuan18"/>
      <sheetName val="mob__dem17"/>
      <sheetName val="pek__tanah17"/>
      <sheetName val="k__batu_kali17"/>
      <sheetName val="rab_me_(by_owner)_17"/>
      <sheetName val="BQ_(by_owner)17"/>
      <sheetName val="rab_me_(fisik)17"/>
      <sheetName val="HB_16"/>
      <sheetName val="Analisa_ME17"/>
      <sheetName val="NS_GD_UGD16"/>
      <sheetName val="STD_GD_UGD16"/>
      <sheetName val="harga_bahan17"/>
      <sheetName val="Analisa_&amp;_Upah17"/>
      <sheetName val="AN__TAMPL17"/>
      <sheetName val="01A-_RAB17"/>
      <sheetName val="rab_-_persiapan_&amp;_lantai-116"/>
      <sheetName val="HRG_BHN16"/>
      <sheetName val="Bill_Of_Quantity16"/>
      <sheetName val="DRUP_(ASLI)16"/>
      <sheetName val="NS_GD_UTAMA16"/>
      <sheetName val="Analis_Kusen_1_ESKALASI16"/>
      <sheetName val="Analisa_216"/>
      <sheetName val="BQ_AC_FAN16"/>
      <sheetName val="iTEM_hARSAT16"/>
      <sheetName val="NP_(4)16"/>
      <sheetName val="Anl_+16"/>
      <sheetName val="ELEC_STIS16"/>
      <sheetName val="RKP_PLUMBING16"/>
      <sheetName val="Supl_X16"/>
      <sheetName val="MAIN_BQ16"/>
      <sheetName val="Harsat_BHN_AR,M16"/>
      <sheetName val="Ahs_216"/>
      <sheetName val="Ahs_116"/>
      <sheetName val="Daftar_berat16"/>
      <sheetName val="Pintu_Jendela16"/>
      <sheetName val="DRUP__ASLI_16"/>
      <sheetName val="Stden_center16"/>
      <sheetName val="DAFTAR_HARGA16"/>
      <sheetName val="KR_Luar16"/>
      <sheetName val="REF_ONLY16"/>
      <sheetName val="meth_hsl_nego16"/>
      <sheetName val="box_culvert16"/>
      <sheetName val="GLP_200116"/>
      <sheetName val="Met_Pas_Batu16"/>
      <sheetName val="Met__Minor16"/>
      <sheetName val="1_B16"/>
      <sheetName val="Analisa_Harga_Satuan16"/>
      <sheetName val="Data_Upah16"/>
      <sheetName val="EXTERNAL_WORK16"/>
      <sheetName val="NP_(2)16"/>
      <sheetName val="data_RSUD_KIS16"/>
      <sheetName val="DC-akses_bandara16"/>
      <sheetName val="Bill_of_Qty_MEP16"/>
      <sheetName val="Alat_B16"/>
      <sheetName val="Bahan_B16"/>
      <sheetName val="Upah_B16"/>
      <sheetName val="Analisa_Upah_&amp;_Bahan_Plum16"/>
      <sheetName val="AHS_-_Sipil16"/>
      <sheetName val="RAB_AR&amp;STR16"/>
      <sheetName val="Analisa_Satuan16"/>
      <sheetName val="ANLS__BETON_R__KELAS16"/>
      <sheetName val="Fill_this_out_first___16"/>
      <sheetName val="Isolasi_Luar_Dalam16"/>
      <sheetName val="Isolasi_Luar16"/>
      <sheetName val="NP_(3)16"/>
      <sheetName val="_16"/>
      <sheetName val="gabungan_(2)16"/>
      <sheetName val="Galian_batu16"/>
      <sheetName val="Form_A16"/>
      <sheetName val="BGN_PENUNJANG16"/>
      <sheetName val="RKP__TOTAL16"/>
      <sheetName val="B_as16"/>
      <sheetName val="KONTRAK_INDUK_BULANAN16"/>
      <sheetName val="Analisa_BOW16"/>
      <sheetName val="H_Satuan19"/>
      <sheetName val="mob__dem18"/>
      <sheetName val="pek__tanah18"/>
      <sheetName val="k__batu_kali18"/>
      <sheetName val="rab_me_(by_owner)_18"/>
      <sheetName val="BQ_(by_owner)18"/>
      <sheetName val="rab_me_(fisik)18"/>
      <sheetName val="HB_17"/>
      <sheetName val="Analisa_ME18"/>
      <sheetName val="NS_GD_UGD17"/>
      <sheetName val="STD_GD_UGD17"/>
      <sheetName val="harga_bahan18"/>
      <sheetName val="Analisa_&amp;_Upah18"/>
      <sheetName val="AN__TAMPL18"/>
      <sheetName val="01A-_RAB18"/>
      <sheetName val="rab_-_persiapan_&amp;_lantai-117"/>
      <sheetName val="HRG_BHN17"/>
      <sheetName val="Bill_Of_Quantity17"/>
      <sheetName val="DRUP_(ASLI)17"/>
      <sheetName val="NS_GD_UTAMA17"/>
      <sheetName val="Analis_Kusen_1_ESKALASI17"/>
      <sheetName val="Analisa_217"/>
      <sheetName val="BQ_AC_FAN17"/>
      <sheetName val="iTEM_hARSAT17"/>
      <sheetName val="NP_(4)17"/>
      <sheetName val="Anl_+17"/>
      <sheetName val="ELEC_STIS17"/>
      <sheetName val="RKP_PLUMBING17"/>
      <sheetName val="Supl_X17"/>
      <sheetName val="MAIN_BQ17"/>
      <sheetName val="Harsat_BHN_AR,M17"/>
      <sheetName val="Ahs_217"/>
      <sheetName val="Ahs_117"/>
      <sheetName val="Daftar_berat17"/>
      <sheetName val="Pintu_Jendela17"/>
      <sheetName val="DRUP__ASLI_17"/>
      <sheetName val="Stden_center17"/>
      <sheetName val="DAFTAR_HARGA17"/>
      <sheetName val="KR_Luar17"/>
      <sheetName val="REF_ONLY17"/>
      <sheetName val="meth_hsl_nego17"/>
      <sheetName val="box_culvert17"/>
      <sheetName val="GLP_200117"/>
      <sheetName val="Met_Pas_Batu17"/>
      <sheetName val="Met__Minor17"/>
      <sheetName val="1_B17"/>
      <sheetName val="Analisa_Harga_Satuan17"/>
      <sheetName val="Data_Upah17"/>
      <sheetName val="EXTERNAL_WORK17"/>
      <sheetName val="NP_(2)17"/>
      <sheetName val="data_RSUD_KIS17"/>
      <sheetName val="DC-akses_bandara17"/>
      <sheetName val="Bill_of_Qty_MEP17"/>
      <sheetName val="Alat_B17"/>
      <sheetName val="Bahan_B17"/>
      <sheetName val="Upah_B17"/>
      <sheetName val="Analisa_Upah_&amp;_Bahan_Plum17"/>
      <sheetName val="AHS_-_Sipil17"/>
      <sheetName val="RAB_AR&amp;STR17"/>
      <sheetName val="Analisa_Satuan17"/>
      <sheetName val="ANLS__BETON_R__KELAS17"/>
      <sheetName val="Fill_this_out_first___17"/>
      <sheetName val="Isolasi_Luar_Dalam17"/>
      <sheetName val="Isolasi_Luar17"/>
      <sheetName val="NP_(3)17"/>
      <sheetName val="_17"/>
      <sheetName val="gabungan_(2)17"/>
      <sheetName val="Galian_batu17"/>
      <sheetName val="Form_A17"/>
      <sheetName val="BGN_PENUNJANG17"/>
      <sheetName val="RKP__TOTAL17"/>
      <sheetName val="B_as17"/>
      <sheetName val="KONTRAK_INDUK_BULANAN17"/>
      <sheetName val="Analisa_BOW17"/>
      <sheetName val="H_Satuan20"/>
      <sheetName val="mob__dem19"/>
      <sheetName val="pek__tanah19"/>
      <sheetName val="k__batu_kali19"/>
      <sheetName val="rab_me_(by_owner)_19"/>
      <sheetName val="BQ_(by_owner)19"/>
      <sheetName val="rab_me_(fisik)19"/>
      <sheetName val="HB_18"/>
      <sheetName val="Analisa_ME19"/>
      <sheetName val="NS_GD_UGD18"/>
      <sheetName val="STD_GD_UGD18"/>
      <sheetName val="harga_bahan19"/>
      <sheetName val="Analisa_&amp;_Upah19"/>
      <sheetName val="AN__TAMPL19"/>
      <sheetName val="01A-_RAB19"/>
      <sheetName val="rab_-_persiapan_&amp;_lantai-118"/>
      <sheetName val="HRG_BHN18"/>
      <sheetName val="Bill_Of_Quantity18"/>
      <sheetName val="DRUP_(ASLI)18"/>
      <sheetName val="NS_GD_UTAMA18"/>
      <sheetName val="Analis_Kusen_1_ESKALASI18"/>
      <sheetName val="Analisa_218"/>
      <sheetName val="BQ_AC_FAN18"/>
      <sheetName val="iTEM_hARSAT18"/>
      <sheetName val="NP_(4)18"/>
      <sheetName val="Anl_+18"/>
      <sheetName val="ELEC_STIS18"/>
      <sheetName val="RKP_PLUMBING18"/>
      <sheetName val="Supl_X18"/>
      <sheetName val="MAIN_BQ18"/>
      <sheetName val="Harsat_BHN_AR,M18"/>
      <sheetName val="Ahs_218"/>
      <sheetName val="Ahs_118"/>
      <sheetName val="Daftar_berat18"/>
      <sheetName val="Pintu_Jendela18"/>
      <sheetName val="DRUP__ASLI_18"/>
      <sheetName val="Stden_center18"/>
      <sheetName val="DAFTAR_HARGA18"/>
      <sheetName val="KR_Luar18"/>
      <sheetName val="REF_ONLY18"/>
      <sheetName val="meth_hsl_nego18"/>
      <sheetName val="box_culvert18"/>
      <sheetName val="GLP_200118"/>
      <sheetName val="Met_Pas_Batu18"/>
      <sheetName val="Met__Minor18"/>
      <sheetName val="1_B18"/>
      <sheetName val="Analisa_Harga_Satuan18"/>
      <sheetName val="Data_Upah18"/>
      <sheetName val="EXTERNAL_WORK18"/>
      <sheetName val="NP_(2)18"/>
      <sheetName val="data_RSUD_KIS18"/>
      <sheetName val="DC-akses_bandara18"/>
      <sheetName val="Bill_of_Qty_MEP18"/>
      <sheetName val="Alat_B18"/>
      <sheetName val="Bahan_B18"/>
      <sheetName val="Upah_B18"/>
      <sheetName val="Analisa_Upah_&amp;_Bahan_Plum18"/>
      <sheetName val="AHS_-_Sipil18"/>
      <sheetName val="RAB_AR&amp;STR18"/>
      <sheetName val="Analisa_Satuan18"/>
      <sheetName val="ANLS__BETON_R__KELAS18"/>
      <sheetName val="Fill_this_out_first___18"/>
      <sheetName val="Isolasi_Luar_Dalam18"/>
      <sheetName val="Isolasi_Luar18"/>
      <sheetName val="NP_(3)18"/>
      <sheetName val="_18"/>
      <sheetName val="gabungan_(2)18"/>
      <sheetName val="Galian_batu18"/>
      <sheetName val="Form_A18"/>
      <sheetName val="BGN_PENUNJANG18"/>
      <sheetName val="RKP__TOTAL18"/>
      <sheetName val="B_as18"/>
      <sheetName val="KONTRAK_INDUK_BULANAN18"/>
      <sheetName val="Analisa_BOW18"/>
      <sheetName val="H_Satuan22"/>
      <sheetName val="mob__dem21"/>
      <sheetName val="pek__tanah21"/>
      <sheetName val="k__batu_kali21"/>
      <sheetName val="rab_me_(by_owner)_21"/>
      <sheetName val="BQ_(by_owner)21"/>
      <sheetName val="rab_me_(fisik)21"/>
      <sheetName val="HB_20"/>
      <sheetName val="Analisa_ME21"/>
      <sheetName val="NS_GD_UGD20"/>
      <sheetName val="STD_GD_UGD20"/>
      <sheetName val="harga_bahan21"/>
      <sheetName val="Analisa_&amp;_Upah21"/>
      <sheetName val="AN__TAMPL21"/>
      <sheetName val="01A-_RAB21"/>
      <sheetName val="rab_-_persiapan_&amp;_lantai-120"/>
      <sheetName val="HRG_BHN20"/>
      <sheetName val="Bill_Of_Quantity20"/>
      <sheetName val="DRUP_(ASLI)20"/>
      <sheetName val="NS_GD_UTAMA20"/>
      <sheetName val="Analis_Kusen_1_ESKALASI20"/>
      <sheetName val="Analisa_220"/>
      <sheetName val="BQ_AC_FAN20"/>
      <sheetName val="iTEM_hARSAT20"/>
      <sheetName val="NP_(4)20"/>
      <sheetName val="Anl_+20"/>
      <sheetName val="ELEC_STIS20"/>
      <sheetName val="RKP_PLUMBING20"/>
      <sheetName val="Supl_X20"/>
      <sheetName val="MAIN_BQ20"/>
      <sheetName val="Harsat_BHN_AR,M20"/>
      <sheetName val="Ahs_220"/>
      <sheetName val="Ahs_120"/>
      <sheetName val="Daftar_berat20"/>
      <sheetName val="Pintu_Jendela20"/>
      <sheetName val="DRUP__ASLI_20"/>
      <sheetName val="Stden_center20"/>
      <sheetName val="DAFTAR_HARGA20"/>
      <sheetName val="KR_Luar20"/>
      <sheetName val="REF_ONLY20"/>
      <sheetName val="meth_hsl_nego20"/>
      <sheetName val="box_culvert20"/>
      <sheetName val="GLP_200120"/>
      <sheetName val="Met_Pas_Batu20"/>
      <sheetName val="Met__Minor20"/>
      <sheetName val="1_B20"/>
      <sheetName val="Analisa_Harga_Satuan20"/>
      <sheetName val="Data_Upah20"/>
      <sheetName val="EXTERNAL_WORK20"/>
      <sheetName val="NP_(2)20"/>
      <sheetName val="data_RSUD_KIS20"/>
      <sheetName val="DC-akses_bandara20"/>
      <sheetName val="Bill_of_Qty_MEP20"/>
      <sheetName val="Alat_B20"/>
      <sheetName val="Bahan_B20"/>
      <sheetName val="Upah_B20"/>
      <sheetName val="Analisa_Upah_&amp;_Bahan_Plum20"/>
      <sheetName val="AHS_-_Sipil20"/>
      <sheetName val="RAB_AR&amp;STR20"/>
      <sheetName val="Analisa_Satuan20"/>
      <sheetName val="ANLS__BETON_R__KELAS20"/>
      <sheetName val="Fill_this_out_first___20"/>
      <sheetName val="Isolasi_Luar_Dalam20"/>
      <sheetName val="Isolasi_Luar20"/>
      <sheetName val="NP_(3)20"/>
      <sheetName val="_20"/>
      <sheetName val="gabungan_(2)20"/>
      <sheetName val="Galian_batu20"/>
      <sheetName val="Form_A20"/>
      <sheetName val="BGN_PENUNJANG20"/>
      <sheetName val="RKP__TOTAL20"/>
      <sheetName val="B_as20"/>
      <sheetName val="KONTRAK_INDUK_BULANAN20"/>
      <sheetName val="Analisa_BOW20"/>
      <sheetName val="FORMAT"/>
      <sheetName val="61005"/>
      <sheetName val="61006"/>
      <sheetName val="MOBILISASI"/>
      <sheetName val="BëN PENƐ_x0000_JANG"/>
      <sheetName val="5-daftar Peralatan"/>
      <sheetName val="LEKAT1"/>
      <sheetName val="abrasi"/>
      <sheetName val="JUDUL"/>
      <sheetName val="Demolation"/>
      <sheetName val="upah-rtjk"/>
      <sheetName val="ANALISA satuan poryek sungai"/>
      <sheetName val="alat,bahan,sub"/>
      <sheetName val="Prod15-8"/>
      <sheetName val="BQ-Marga Tiga"/>
      <sheetName val="Bill 2.3"/>
      <sheetName val="Bill 2.5B"/>
      <sheetName val="Bill 2.1"/>
      <sheetName val="Cashflow"/>
      <sheetName val="I-KAMAR"/>
      <sheetName val="Bhan"/>
      <sheetName val="daf-3(OK)"/>
      <sheetName val="daf-7(OK)"/>
      <sheetName val="Input_T__Schedule"/>
      <sheetName val="D-3"/>
      <sheetName val="ISI1108B"/>
      <sheetName val="BQ ARS"/>
      <sheetName val="Time Schedule"/>
      <sheetName val="Bill No.1"/>
      <sheetName val="BQNSC"/>
      <sheetName val="Analisa  (2)"/>
      <sheetName val="COA"/>
      <sheetName val="ListAnalisa"/>
      <sheetName val="DATA PROYEK"/>
      <sheetName val="_x005f_x0000_¯??_x0"/>
      <sheetName val="?¯???????_x005f_x0001_???ÿ???En"/>
      <sheetName val="8LT 12"/>
      <sheetName val="IPL_SCHEDULE"/>
      <sheetName val="bhn_upah"/>
      <sheetName val="HS-Ban"/>
      <sheetName val="BQ-SRT"/>
      <sheetName val="DivVI"/>
      <sheetName val="TPI"/>
      <sheetName val="B.O.Q"/>
      <sheetName val="May"/>
      <sheetName val="M+MC"/>
      <sheetName val="P&amp;L01-02GR"/>
      <sheetName val="BID9697"/>
      <sheetName val="DATAJUNI"/>
      <sheetName val="BID"/>
      <sheetName val="RAB (A) (2)"/>
      <sheetName val="DIV1"/>
      <sheetName val="설계"/>
      <sheetName val="(1)본선수량집계"/>
      <sheetName val="Pay Items"/>
      <sheetName val="UP MINOR"/>
      <sheetName val="DBKoef"/>
      <sheetName val="umu"/>
      <sheetName val="Uraian"/>
      <sheetName val="DATA 2"/>
      <sheetName val="COST"/>
      <sheetName val="sai"/>
      <sheetName val="an. struktur"/>
      <sheetName val="RAW MATERIALS "/>
      <sheetName val="COST-PERSON-J.O."/>
      <sheetName val="RENTAL1"/>
      <sheetName val="Schedule 11a"/>
      <sheetName val="Temporary"/>
      <sheetName val="Septick tank"/>
      <sheetName val="Subkon"/>
      <sheetName val="UnitRatePaket1"/>
      <sheetName val="BQ Arsit"/>
      <sheetName val="An HarSatPek"/>
      <sheetName val="Sat Bah &amp; Up"/>
      <sheetName val="Inputs"/>
      <sheetName val="daftar"/>
      <sheetName val="Gaji Pokok"/>
      <sheetName val="T. Proyek-Jabatan"/>
      <sheetName val="T. Lokasi"/>
      <sheetName val="T. Rumah"/>
      <sheetName val="T. Transport"/>
      <sheetName val="NP _2_"/>
      <sheetName val="AHS - Riel"/>
      <sheetName val="PIK_QUO"/>
      <sheetName val="Info"/>
      <sheetName val="Superstruc"/>
      <sheetName val="Batasan"/>
      <sheetName val="SILICATE"/>
      <sheetName val="GearMotor"/>
      <sheetName val="MASTER_ANALISA"/>
      <sheetName val="UMUM-PU"/>
      <sheetName val="Hsatuan-OK"/>
      <sheetName val="Equipment"/>
      <sheetName val="sch-Eq"/>
      <sheetName val="BJA TULANGAN"/>
      <sheetName val="BAJA"/>
      <sheetName val="K500"/>
      <sheetName val="TC"/>
      <sheetName val="ATB"/>
      <sheetName val="Drn"/>
      <sheetName val="Gali"/>
      <sheetName val="AA"/>
      <sheetName val="BB"/>
      <sheetName val="CTB"/>
      <sheetName val="OP.ALAT"/>
      <sheetName val="oe"/>
      <sheetName val="EVALUASI"/>
      <sheetName val="PERMINTAAN"/>
      <sheetName val="App. 2a-1"/>
      <sheetName val="App. 2a-2"/>
      <sheetName val="SCH alat"/>
      <sheetName val="MOB"/>
      <sheetName val="CIF"/>
      <sheetName val="SCH Mat"/>
      <sheetName val="Daf Bahan"/>
      <sheetName val="Daf Sub"/>
      <sheetName val="Daf MPU"/>
      <sheetName val="Lamp.6a"/>
      <sheetName val="Lamp.6b"/>
      <sheetName val="Basic P"/>
      <sheetName val="Pac.-2"/>
      <sheetName val="List Plant"/>
      <sheetName val="Rekap DBAK"/>
      <sheetName val="ME UMY"/>
      <sheetName val="HSBU "/>
      <sheetName val="beton.jembatan dolago.abutmen."/>
      <sheetName val="Subcont"/>
      <sheetName val="rab-SAPHIR"/>
      <sheetName val="Data Alat"/>
      <sheetName val="daftarbhn"/>
      <sheetName val="HSD Alat"/>
      <sheetName val="HSD Bahan"/>
      <sheetName val="HSD Upah"/>
      <sheetName val="daftar upah,bahan,alat"/>
      <sheetName val="DC"/>
      <sheetName val="RPP01 3"/>
      <sheetName val="Isian Biodata"/>
      <sheetName val="BL (1)"/>
      <sheetName val="pivot"/>
      <sheetName val="Rekap Anl"/>
      <sheetName val="AnMobilisasi"/>
      <sheetName val="Harian"/>
      <sheetName val="LUMPSUM"/>
      <sheetName val="BACK"/>
      <sheetName val="AHSrutin"/>
      <sheetName val="Div5"/>
      <sheetName val="Div6"/>
      <sheetName val="Div8"/>
      <sheetName val="Waktu"/>
      <sheetName val="Consumable"/>
      <sheetName val="Analisa HS"/>
      <sheetName val="_x005f_x005f_x005F"/>
      <sheetName val="Rekap Bill"/>
      <sheetName val="BD Div-2 sd 7.6"/>
      <sheetName val="Soil factor"/>
      <sheetName val="Lamp-2 (Analisa)"/>
      <sheetName val="K-125"/>
      <sheetName val="mat&amp;upah"/>
      <sheetName val="ETAB_1"/>
      <sheetName val="Sat__Pek_"/>
      <sheetName val="Alat_(2)"/>
      <sheetName val="Input_Data"/>
      <sheetName val="Analisa_SNI"/>
      <sheetName val="Valve_PL"/>
      <sheetName val="Peralatan_PL"/>
      <sheetName val="Harsat_Bahan"/>
      <sheetName val="Harsat_Upah"/>
      <sheetName val="Daf-4_5_Final"/>
      <sheetName val="7_1(3)"/>
      <sheetName val="BQ_External"/>
      <sheetName val="Kuantitas_&amp;_Harga"/>
      <sheetName val="Rekap_Analisa"/>
      <sheetName val="Hg_Sat"/>
      <sheetName val="Daftar_Harga_Material"/>
      <sheetName val="An.1"/>
      <sheetName val="An.3"/>
      <sheetName val="Sat-Rap"/>
      <sheetName val="BNISP"/>
      <sheetName val="Brdw"/>
      <sheetName val="Penjumlahan"/>
      <sheetName val="DAFTAR ISI"/>
      <sheetName val="nc-m"/>
      <sheetName val="rkpm 2003"/>
      <sheetName val="Daftar Kuantitas dan Harga"/>
      <sheetName val="A.Div 2"/>
      <sheetName val="A.Div7"/>
      <sheetName val="DU&amp;B"/>
      <sheetName val="Ubas"/>
      <sheetName val="Marketing"/>
      <sheetName val="envp"/>
      <sheetName val="DafIsi"/>
      <sheetName val="FoB "/>
      <sheetName val="SK"/>
      <sheetName val="FINAL"/>
      <sheetName val="hitungan"/>
      <sheetName val="pintuair"/>
      <sheetName val="BU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SUM-VOL"/>
      <sheetName val="ALT-1"/>
      <sheetName val="MAT-1"/>
      <sheetName val="UPH-1"/>
      <sheetName val="Mk Sub Grade"/>
      <sheetName val="JAD-PEL"/>
      <sheetName val="d-kwantitas"/>
      <sheetName val="Up &amp; bhn"/>
      <sheetName val="Formulir 7.6"/>
      <sheetName val="boq-indonesia"/>
      <sheetName val="Upah "/>
      <sheetName val="Analisa Quarry"/>
      <sheetName val="DU-5"/>
      <sheetName val="?¯__???"/>
      <sheetName val="_x005f_x005f_x005f_x005F_x005f_x0000_0_x005"/>
      <sheetName val="_x005f_x005f_x005f_x005F_x005f_x005f_x005f_x005f_"/>
      <sheetName val="_x005f_x005f_x005f_x005F_x005f_x0000_¯??_x0"/>
      <sheetName val="CM DIV7"/>
      <sheetName val="HSATUAN"/>
      <sheetName val="TOTAL UPAH"/>
      <sheetName val="HS-2"/>
      <sheetName val="PRIST LIST"/>
      <sheetName val="D.BOARD"/>
      <sheetName val="SUB &amp; mandor"/>
      <sheetName val="brd2"/>
      <sheetName val="DATA2009"/>
      <sheetName val="Main"/>
      <sheetName val="DATA 2009"/>
      <sheetName val="DATA 2010"/>
      <sheetName val="Kinerja Proyek"/>
      <sheetName val="Target Raker TW III"/>
      <sheetName val="KUB-01(10)"/>
      <sheetName val="Abutment"/>
      <sheetName val="BASE"/>
      <sheetName val="RESUM"/>
      <sheetName val="PERALATAN PROYEK GOL III A"/>
      <sheetName val="rms remunerasi"/>
      <sheetName val="input data umum"/>
      <sheetName val="HRPar"/>
      <sheetName val="LAMP_2.2"/>
      <sheetName val="RinciBab1_Seksi1"/>
      <sheetName val="grail"/>
      <sheetName val="VOL_1"/>
      <sheetName val="RAB alternatif (2) mendekati ok"/>
      <sheetName val="bill qty"/>
      <sheetName val="Telephone &amp; KSO Rev"/>
      <sheetName val="52+425"/>
      <sheetName val="bau-6"/>
      <sheetName val="rekap_mekanikal4"/>
      <sheetName val="5_Anhas3"/>
      <sheetName val="Tata_Udara3"/>
      <sheetName val="DAF_3_14"/>
      <sheetName val="DAF_3_113"/>
      <sheetName val="ANALISA_PEK_UMUM3"/>
      <sheetName val="UNIT_PRICE3"/>
      <sheetName val="Bill_5_Summary3"/>
      <sheetName val="Bill_4_Summary3"/>
      <sheetName val="Anls_teknis3"/>
      <sheetName val="Blk-Mnl_lt_3-lt_atap3"/>
      <sheetName val="Investment_Valuation3"/>
      <sheetName val="Cabling_Data&amp;Power3"/>
      <sheetName val="an_tek_NP3"/>
      <sheetName val="BQ__AC3"/>
      <sheetName val="rincian_per_proyek3"/>
      <sheetName val="HRG_BAHAN_&amp;_UPAH_okk3"/>
      <sheetName val="Analis_Kusen_okk3"/>
      <sheetName val="rek_ME3"/>
      <sheetName val="A+Supl_3"/>
      <sheetName val="RBP-_23"/>
      <sheetName val="OP__ALAT3"/>
      <sheetName val="OP__PERJAM3"/>
      <sheetName val="B__PERSONIL3"/>
      <sheetName val="KAN__LOKAL3"/>
      <sheetName val="bukan_PNS3"/>
      <sheetName val="Input_monthly_capex3"/>
      <sheetName val="Prod_15-54"/>
      <sheetName val="Analisa_RAP3"/>
      <sheetName val="Analisa_RAB3"/>
      <sheetName val="List_of_Eqp3"/>
      <sheetName val="MARK_UP3"/>
      <sheetName val="ANALISA_ALAT_BERAT3"/>
      <sheetName val="Anl_2s_d4e3"/>
      <sheetName val="bhn_FINAL3"/>
      <sheetName val="Mk_Minor3"/>
      <sheetName val="Master_Edit3"/>
      <sheetName val="HARGA_MATERIAL3"/>
      <sheetName val="Rekap_Direct_Cost3"/>
      <sheetName val="Analisa_-Baku3"/>
      <sheetName val="3_1_2a3"/>
      <sheetName val="3_1_1a3"/>
      <sheetName val="D6_(2)3"/>
      <sheetName val="Urai___Guide_Post3"/>
      <sheetName val="Urai_Galian_Tanah3"/>
      <sheetName val="F_ALARM3"/>
      <sheetName val="Analisa_Harga3"/>
      <sheetName val="Man_Power3"/>
      <sheetName val="PLINT_3_1_G3"/>
      <sheetName val="NS_Lanjutan3"/>
      <sheetName val="STD_Lanjutan3"/>
      <sheetName val="Lead_Schedule3"/>
      <sheetName val="DAFT_HARG_SAT_PEK_3"/>
      <sheetName val="DAFT_ALAT,UPAH_&amp;_MAT3"/>
      <sheetName val="Analis_Tambahan1"/>
      <sheetName val="pelita_lapen1"/>
      <sheetName val="Daftar_Upah1"/>
      <sheetName val="Urai__Resap_pengikat1"/>
      <sheetName val="BQ_jln1"/>
      <sheetName val="BQ_jem1"/>
      <sheetName val="Agregat_Halus_&amp;_Kasar2"/>
      <sheetName val="Appendix_2(SatDas)1"/>
      <sheetName val="DIV_71"/>
      <sheetName val="01_FA1"/>
      <sheetName val="analisa_(2)1"/>
      <sheetName val="HS-Divisi_31"/>
      <sheetName val="daftar_harga_satuan1"/>
      <sheetName val="Hua_Yang_Quarterly1"/>
      <sheetName val="An_21"/>
      <sheetName val="On_Time1"/>
      <sheetName val="List_Material1"/>
      <sheetName val="Perm__Test1"/>
      <sheetName val="Hrg_Sat1"/>
      <sheetName val="F1c_DATA_ADM61"/>
      <sheetName val="Galian_11"/>
      <sheetName val="LAL_-_PASAR_PAGI_1"/>
      <sheetName val="a_21"/>
      <sheetName val="Harga_Satuan1"/>
      <sheetName val="struktur_tdk_dipakai1"/>
      <sheetName val="An_str1"/>
      <sheetName val="Master_1_01"/>
      <sheetName val="analisa_Str1"/>
      <sheetName val="610_07A1"/>
      <sheetName val="Analisa_HSP1"/>
      <sheetName val="Rekap_Addendum1"/>
      <sheetName val="AC_unit1"/>
      <sheetName val="EL_acc1"/>
      <sheetName val="EL_lamp1"/>
      <sheetName val="EL_outlet1"/>
      <sheetName val="Chiller_acc1"/>
      <sheetName val="Pipa_PL1"/>
      <sheetName val="PK_acc1"/>
      <sheetName val="PL_acc1"/>
      <sheetName val="PK_valve1"/>
      <sheetName val="PL_valve1"/>
      <sheetName val="AC_valve1"/>
      <sheetName val="PK_pipe1"/>
      <sheetName val="EL_kabel1"/>
      <sheetName val="AC_power1"/>
      <sheetName val="EL_tray1"/>
      <sheetName val="PL_power1"/>
      <sheetName val="PL_unit1"/>
      <sheetName val="PK_unit1"/>
      <sheetName val="EL_arde1"/>
      <sheetName val="1_GasAcct1"/>
      <sheetName val="H_Satuan_Dasar1"/>
      <sheetName val="Bill_rekap1"/>
      <sheetName val="Bill_of_Qty1"/>
      <sheetName val="Harga_Sat_Dasar1"/>
      <sheetName val="SUMBER_DAYA1"/>
      <sheetName val="DIVISI_31"/>
      <sheetName val="Div_7_21"/>
      <sheetName val="Data_WI1"/>
      <sheetName val="Har_Sat1"/>
      <sheetName val="sheet_2"/>
      <sheetName val="RAB_ME"/>
      <sheetName val="Summary_Sheets"/>
      <sheetName val="5_1_ELEKTRIKAL-ELEKTRONIK1"/>
      <sheetName val="hst__LAMP_11"/>
      <sheetName val="S_Curve1"/>
      <sheetName val="Rekap_S_Curve_(4)1"/>
      <sheetName val="Rekap_S_Curve_(3)1"/>
      <sheetName val="Data_Masukan1"/>
      <sheetName val="Fisik_20121"/>
      <sheetName val="Pek__Persiapan1"/>
      <sheetName val="Rekap_Anl_K1"/>
      <sheetName val="Rekap_Anl_SNI1"/>
      <sheetName val="an__major1"/>
      <sheetName val="Upah_Bahan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bahan_upah1"/>
      <sheetName val="Rek_Tot1"/>
      <sheetName val="Daf_Dasar_Upah&amp;Bahan1"/>
      <sheetName val="ANALISA_EDIT1"/>
      <sheetName val="Harga_Satuan_Bahan_1"/>
      <sheetName val="Cold_Miling1"/>
      <sheetName val="PEK_ASPAL"/>
      <sheetName val="REKAP_GROSS1"/>
      <sheetName val="Spek_Fin_1"/>
      <sheetName val="REKAP_TOTAL1"/>
      <sheetName val="Luas_Bangunan1"/>
      <sheetName val="Spek_ME1"/>
      <sheetName val="Urugan_Pasir1"/>
      <sheetName val="RAB_1_PRABUMULIH_LEMBAK_KM_3301"/>
      <sheetName val="Unit_Rate1"/>
      <sheetName val="Rekap_"/>
      <sheetName val="Transfer_Master"/>
      <sheetName val="K3-Gaji_Kontrak"/>
      <sheetName val="Gaji_Kontrak"/>
      <sheetName val="Kwitansi_Honor"/>
      <sheetName val="HARGA_DSR1"/>
      <sheetName val="All_Division_by_SBU"/>
      <sheetName val="610_051"/>
      <sheetName val="610_061"/>
      <sheetName val="610_071"/>
      <sheetName val="610_081"/>
      <sheetName val="610_041"/>
      <sheetName val="MPU__6-3(4)_LastonAC1"/>
      <sheetName val="Data_Info1"/>
      <sheetName val="bahan_dan_upah1"/>
      <sheetName val="Daftar_Upah,Bhn,&amp;_alat"/>
      <sheetName val="BoQ_Total_lama"/>
      <sheetName val="Rekap_1"/>
      <sheetName val="D_HARGA"/>
      <sheetName val="7_PEK-STRUKTUR"/>
      <sheetName val="Harga_Baru"/>
      <sheetName val="div_21"/>
      <sheetName val="div_3_Tanah1"/>
      <sheetName val="div_4_Sirtu1"/>
      <sheetName val="div_51"/>
      <sheetName val="div_7_Beton1"/>
      <sheetName val="div_81"/>
      <sheetName val="DIV_6"/>
      <sheetName val="DIV_9"/>
      <sheetName val="HARGA_DASAR"/>
      <sheetName val="RAB_FULL"/>
      <sheetName val="anal_rinci"/>
      <sheetName val="UBA_RAB"/>
      <sheetName val="Exch_rate"/>
      <sheetName val="BAHAN_(2)1"/>
      <sheetName val="Analisa_K1"/>
      <sheetName val="Daf_Biaya_sewa_alat"/>
      <sheetName val="Hal_010MUKAMC1"/>
      <sheetName val="an_utara1"/>
      <sheetName val="4-Basic_Price1"/>
      <sheetName val="2_21"/>
      <sheetName val="Peralatan_Utama1"/>
      <sheetName val="ANAL_BOW"/>
      <sheetName val="D_&amp;_W_sizes1"/>
      <sheetName val="DI_Gadung-1"/>
      <sheetName val="?¯??????????ÿ???English?"/>
      <sheetName val="Gal_Sal"/>
      <sheetName val="mc_adam"/>
      <sheetName val="ps_batu&amp;brjg"/>
      <sheetName val="Rekap_Biaya"/>
      <sheetName val="T__Cs_Log_P_III"/>
      <sheetName val="gal_biasa"/>
      <sheetName val="ANLS_MPU1"/>
      <sheetName val="REKAP_DINDING"/>
      <sheetName val="CHART_HB_AC_-_WC1"/>
      <sheetName val="ANALISA_railing1"/>
      <sheetName val="Stay_Cable-1"/>
      <sheetName val="BQ_Arsit"/>
      <sheetName val="An_HarSatPek"/>
      <sheetName val="Sat_Bah_&amp;_Up"/>
      <sheetName val="Data_Umum_Penawaran1"/>
      <sheetName val="ITB_COST1"/>
      <sheetName val="HRG_BAHAN___UPAH_okk1"/>
      <sheetName val="REKAP_ELEKTRIKAL1"/>
      <sheetName val="Daftar_Harga_Upah1"/>
      <sheetName val="HARGA_SAT1"/>
      <sheetName val="JUMLAHAN_TOTAL_1"/>
      <sheetName val="STR_&amp;_ARS1"/>
      <sheetName val="Ana__PU1"/>
      <sheetName val="Transfer_Pump1"/>
      <sheetName val="ANAL_RABP1"/>
      <sheetName val="BAHAN_&amp;_ALAT_1"/>
      <sheetName val="SD_(1)1"/>
      <sheetName val="Gaji_Pokok"/>
      <sheetName val="T__Proyek-Jabatan"/>
      <sheetName val="T__Lokasi"/>
      <sheetName val="T__Rumah"/>
      <sheetName val="T__Transport"/>
      <sheetName val="5_1-5_4(1)-5_4(2)"/>
      <sheetName val="anal-drainase,tanah&amp;ps_batu"/>
      <sheetName val="REKAP_Prbndingn"/>
      <sheetName val="AnalisaSIPIL_RIIL"/>
      <sheetName val="KJ_2002"/>
      <sheetName val="Calculation_Sheet"/>
      <sheetName val="ANALISA_SM"/>
      <sheetName val="BLM_TERBAYAR"/>
      <sheetName val="HARGA_ALAT"/>
      <sheetName val="REF_HARGA_DASAR_2016"/>
      <sheetName val="NP__2_"/>
      <sheetName val="Hrg_Readymix"/>
      <sheetName val="0_x005"/>
      <sheetName val="H_Sat_Jembatan"/>
      <sheetName val="S_BAHAN"/>
      <sheetName val="S_UPAH"/>
      <sheetName val="Re_1)"/>
      <sheetName val="Harga_Mat_"/>
      <sheetName val="AHS_-_Riel"/>
      <sheetName val="lamp__12"/>
      <sheetName val="Eval__Arus_Kas"/>
      <sheetName val="Rekap_Bill"/>
      <sheetName val="H_Sat__Pekerjaan"/>
      <sheetName val="H__Bahan"/>
      <sheetName val="Analisa_H_Sat_"/>
      <sheetName val="DON_GIA"/>
      <sheetName val="CHITIET_VL_NC"/>
      <sheetName val="TONGKE3p_"/>
      <sheetName val="analisa_1"/>
      <sheetName val="Metod_TWR"/>
      <sheetName val="GRAND_REKAP"/>
      <sheetName val="Harga_S_Dasar"/>
      <sheetName val="HARGA_PEK"/>
      <sheetName val="Rekap_RAP_real_(2)"/>
      <sheetName val="3_Koef_Alat"/>
      <sheetName val="3_1_(1)_CS"/>
      <sheetName val="RAB_VOL"/>
      <sheetName val="Cash_Flow_bulanan"/>
      <sheetName val="PK-PPK_Elektrikal"/>
      <sheetName val="DATA_PROYEK"/>
      <sheetName val="Rekap_Prelim"/>
      <sheetName val="Main_Office"/>
      <sheetName val="DATA_2"/>
      <sheetName val="an__struktur"/>
      <sheetName val="RAW_MATERIALS_"/>
      <sheetName val="COST-PERSON-J_O_"/>
      <sheetName val="BACK_-_UP-GALIAN_(ALAT)"/>
      <sheetName val="Schedule_11a"/>
      <sheetName val="Septick_tank"/>
      <sheetName val="Currency_Rate"/>
      <sheetName val="Conn__Lib"/>
      <sheetName val="Analisa_ME_UPT"/>
      <sheetName val="TOTAL_UPAH"/>
      <sheetName val="PRIST_LIST"/>
      <sheetName val="D_BOARD"/>
      <sheetName val="SUB_&amp;_mandor"/>
      <sheetName val="DATA_20091"/>
      <sheetName val="DATA_2010"/>
      <sheetName val="Kinerja_Proyek"/>
      <sheetName val="Target_Raker_TW_III"/>
      <sheetName val="DAF_HRG"/>
      <sheetName val="FIRE_FIGHTING"/>
      <sheetName val="Man_Power_&amp;_Comp"/>
      <sheetName val="B_T"/>
      <sheetName val="REFERENCE_TABLE"/>
      <sheetName val="SKEDUL_AV-05"/>
      <sheetName val="DAFTAR_HARGA_BAHAN_"/>
      <sheetName val="Data_3"/>
      <sheetName val="AHS_3"/>
      <sheetName val="BOQ_3"/>
      <sheetName val="ANSAT_K'AYI"/>
      <sheetName val="Basic_Price"/>
      <sheetName val="DIV_1"/>
      <sheetName val="lamp_9"/>
      <sheetName val="PERALATAN_PROYEK_GOL_III_A"/>
      <sheetName val="rms_remunerasi"/>
      <sheetName val="input_data_umum"/>
      <sheetName val="LAMP_2_2"/>
      <sheetName val="諸経費"/>
      <sheetName val="清水計算営業税率関連"/>
      <sheetName val="PE-F-37 Rev 00 Paym.GBP"/>
      <sheetName val="概総括1"/>
      <sheetName val="Anal. Alat"/>
      <sheetName val="antek12a-13"/>
      <sheetName val="Hrg.Sat"/>
      <sheetName val="Gia"/>
      <sheetName val="CONTRIBUSI"/>
      <sheetName val="Olah"/>
      <sheetName val="anal rab"/>
      <sheetName val="DEF"/>
      <sheetName val="GP-WB"/>
      <sheetName val="telp"/>
      <sheetName val="bearing PDMR1"/>
      <sheetName val="Bearing-1"/>
      <sheetName val="Stay Cable PDMR1"/>
      <sheetName val="Post Tens-1"/>
      <sheetName val="BTN-PS"/>
      <sheetName val="LOKASI RIG Litbang"/>
      <sheetName val="BLOK-BJR"/>
      <sheetName val="jan"/>
      <sheetName val="FEB"/>
      <sheetName val="MAR"/>
      <sheetName val="igp-popno"/>
      <sheetName val="REKAP HP"/>
      <sheetName val="Hargasatuan"/>
      <sheetName val="hsat-SD"/>
      <sheetName val="Order"/>
      <sheetName val="Schedule OK Status"/>
      <sheetName val="Overhead"/>
      <sheetName val="7.공정표"/>
      <sheetName val="LAP   (4)"/>
      <sheetName val="LAP   (11)"/>
      <sheetName val="rek det 1-3"/>
      <sheetName val="BEKISTING"/>
      <sheetName val="MATAUANG"/>
      <sheetName val="BL Temp"/>
      <sheetName val="BL Modif"/>
      <sheetName val="SD"/>
      <sheetName val="BQTOLTP"/>
      <sheetName val="BOQ EM"/>
      <sheetName val="Perhit.Alat"/>
      <sheetName val="WBS"/>
      <sheetName val="ETAB_11"/>
      <sheetName val="Sat__Pek_1"/>
      <sheetName val="Alat_(2)1"/>
      <sheetName val="Input_Data1"/>
      <sheetName val="Analisa_SNI1"/>
      <sheetName val="Valve_PL1"/>
      <sheetName val="Peralatan_PL1"/>
      <sheetName val="Harsat_Bahan1"/>
      <sheetName val="Harsat_Upah1"/>
      <sheetName val="Daf-4_5_Final1"/>
      <sheetName val="7_1(3)1"/>
      <sheetName val="BQ_External1"/>
      <sheetName val="Kuantitas_&amp;_Harga1"/>
      <sheetName val="Rekap_Analisa1"/>
      <sheetName val="Hg_Sat1"/>
      <sheetName val="Input_T__Schedule1"/>
      <sheetName val="Daftar_Harga_Material1"/>
      <sheetName val="dia.pipe"/>
      <sheetName val="list Dps"/>
      <sheetName val="Sanur"/>
      <sheetName val="list Sanur"/>
      <sheetName val="BILL No. 1"/>
      <sheetName val="Eva Schedule 1"/>
      <sheetName val="Schedule Pabrikasi"/>
      <sheetName val="Bill 2.4."/>
      <sheetName val="ALAT BM"/>
      <sheetName val="Master Schedule"/>
      <sheetName val="Anl. Struktur"/>
      <sheetName val="PAGE 1 "/>
      <sheetName val="Connections"/>
      <sheetName val="DWTables"/>
      <sheetName val="B.U.A"/>
      <sheetName val="Cover (sh 1)"/>
      <sheetName val="Units"/>
      <sheetName val="Instructions"/>
      <sheetName val="Progress"/>
      <sheetName val="SOP"/>
      <sheetName val="BINA GRAFINDO"/>
      <sheetName val="BINA MITRA "/>
      <sheetName val="DAOUD MATULA"/>
      <sheetName val="MAHRUM NISA"/>
      <sheetName val="PURWANTO"/>
      <sheetName val="RISMAN"/>
      <sheetName val="RUDI SAIFIN"/>
      <sheetName val="SUCOFINDO"/>
      <sheetName val="BëN PENƐ"/>
      <sheetName val="alat - 2"/>
      <sheetName val="upah dan bahan "/>
      <sheetName val="info umum"/>
    </sheetNames>
    <sheetDataSet>
      <sheetData sheetId="0" refreshError="1">
        <row r="82">
          <cell r="CF82" t="str">
            <v>Royalties Aggregate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>
        <row r="82">
          <cell r="CF82" t="str">
            <v>Royalties Aggregate</v>
          </cell>
        </row>
      </sheetData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>
        <row r="82">
          <cell r="CF82" t="str">
            <v>Royalties Aggregate</v>
          </cell>
        </row>
      </sheetData>
      <sheetData sheetId="561">
        <row r="82">
          <cell r="CF82" t="str">
            <v>Royalties Aggregate</v>
          </cell>
        </row>
      </sheetData>
      <sheetData sheetId="562">
        <row r="82">
          <cell r="CF82" t="str">
            <v>Royalties Aggregate</v>
          </cell>
        </row>
      </sheetData>
      <sheetData sheetId="563">
        <row r="82">
          <cell r="CF82" t="str">
            <v>Royalties Aggregate</v>
          </cell>
        </row>
      </sheetData>
      <sheetData sheetId="564">
        <row r="82">
          <cell r="CF82" t="str">
            <v>Royalties Aggregate</v>
          </cell>
        </row>
      </sheetData>
      <sheetData sheetId="565">
        <row r="82">
          <cell r="CF82" t="str">
            <v>Royalties Aggregate</v>
          </cell>
        </row>
      </sheetData>
      <sheetData sheetId="566">
        <row r="82">
          <cell r="CF82" t="str">
            <v>Royalties Aggregate</v>
          </cell>
        </row>
      </sheetData>
      <sheetData sheetId="567">
        <row r="82">
          <cell r="CF82" t="str">
            <v>Royalties Aggregate</v>
          </cell>
        </row>
      </sheetData>
      <sheetData sheetId="568">
        <row r="82">
          <cell r="CF82" t="str">
            <v>Royalties Aggregate</v>
          </cell>
        </row>
      </sheetData>
      <sheetData sheetId="569">
        <row r="82">
          <cell r="CF82" t="str">
            <v>Royalties Aggregate</v>
          </cell>
        </row>
      </sheetData>
      <sheetData sheetId="570">
        <row r="82">
          <cell r="CF82" t="str">
            <v>Royalties Aggregate</v>
          </cell>
        </row>
      </sheetData>
      <sheetData sheetId="571">
        <row r="82">
          <cell r="CF82" t="str">
            <v>Royalties Aggregate</v>
          </cell>
        </row>
      </sheetData>
      <sheetData sheetId="572">
        <row r="82">
          <cell r="CF82" t="str">
            <v>Royalties Aggregate</v>
          </cell>
        </row>
      </sheetData>
      <sheetData sheetId="573">
        <row r="82">
          <cell r="CF82" t="str">
            <v>Royalties Aggregate</v>
          </cell>
        </row>
      </sheetData>
      <sheetData sheetId="574">
        <row r="82">
          <cell r="CF82" t="str">
            <v>Royalties Aggregate</v>
          </cell>
        </row>
      </sheetData>
      <sheetData sheetId="575">
        <row r="82">
          <cell r="CF82" t="str">
            <v>Royalties Aggregate</v>
          </cell>
        </row>
      </sheetData>
      <sheetData sheetId="576">
        <row r="82">
          <cell r="CF82" t="str">
            <v>Royalties Aggregate</v>
          </cell>
        </row>
      </sheetData>
      <sheetData sheetId="577">
        <row r="82">
          <cell r="CF82" t="str">
            <v>Royalties Aggregate</v>
          </cell>
        </row>
      </sheetData>
      <sheetData sheetId="578">
        <row r="82">
          <cell r="CF82" t="str">
            <v>Royalties Aggregate</v>
          </cell>
        </row>
      </sheetData>
      <sheetData sheetId="579">
        <row r="82">
          <cell r="CF82" t="str">
            <v>Royalties Aggregate</v>
          </cell>
        </row>
      </sheetData>
      <sheetData sheetId="580">
        <row r="82">
          <cell r="CF82" t="str">
            <v>Royalties Aggregate</v>
          </cell>
        </row>
      </sheetData>
      <sheetData sheetId="581">
        <row r="82">
          <cell r="CF82" t="str">
            <v>Royalties Aggregate</v>
          </cell>
        </row>
      </sheetData>
      <sheetData sheetId="582">
        <row r="82">
          <cell r="CF82" t="str">
            <v>Royalties Aggregate</v>
          </cell>
        </row>
      </sheetData>
      <sheetData sheetId="583">
        <row r="82">
          <cell r="CF82" t="str">
            <v>Royalties Aggregate</v>
          </cell>
        </row>
      </sheetData>
      <sheetData sheetId="584">
        <row r="82">
          <cell r="CF82" t="str">
            <v>Royalties Aggregate</v>
          </cell>
        </row>
      </sheetData>
      <sheetData sheetId="585">
        <row r="82">
          <cell r="CF82" t="str">
            <v>Royalties Aggregate</v>
          </cell>
        </row>
      </sheetData>
      <sheetData sheetId="586">
        <row r="82">
          <cell r="CF82" t="str">
            <v>Royalties Aggregate</v>
          </cell>
        </row>
      </sheetData>
      <sheetData sheetId="587">
        <row r="82">
          <cell r="CF82" t="str">
            <v>Royalties Aggregate</v>
          </cell>
        </row>
      </sheetData>
      <sheetData sheetId="588">
        <row r="82">
          <cell r="CF82" t="str">
            <v>Royalties Aggregate</v>
          </cell>
        </row>
      </sheetData>
      <sheetData sheetId="589">
        <row r="82">
          <cell r="CF82" t="str">
            <v>Royalties Aggregate</v>
          </cell>
        </row>
      </sheetData>
      <sheetData sheetId="590">
        <row r="82">
          <cell r="CF82" t="str">
            <v>Royalties Aggregate</v>
          </cell>
        </row>
      </sheetData>
      <sheetData sheetId="591">
        <row r="82">
          <cell r="CF82" t="str">
            <v>Royalties Aggregate</v>
          </cell>
        </row>
      </sheetData>
      <sheetData sheetId="592">
        <row r="82">
          <cell r="CF82" t="str">
            <v>Royalties Aggregate</v>
          </cell>
        </row>
      </sheetData>
      <sheetData sheetId="593">
        <row r="82">
          <cell r="CF82" t="str">
            <v>Royalties Aggregate</v>
          </cell>
        </row>
      </sheetData>
      <sheetData sheetId="594">
        <row r="82">
          <cell r="CF82" t="str">
            <v>Royalties Aggregate</v>
          </cell>
        </row>
      </sheetData>
      <sheetData sheetId="595">
        <row r="82">
          <cell r="CF82" t="str">
            <v>Royalties Aggregate</v>
          </cell>
        </row>
      </sheetData>
      <sheetData sheetId="596">
        <row r="82">
          <cell r="CF82" t="str">
            <v>Royalties Aggregate</v>
          </cell>
        </row>
      </sheetData>
      <sheetData sheetId="597">
        <row r="82">
          <cell r="CF82" t="str">
            <v>Royalties Aggregate</v>
          </cell>
        </row>
      </sheetData>
      <sheetData sheetId="598">
        <row r="82">
          <cell r="CF82" t="str">
            <v>Royalties Aggregate</v>
          </cell>
        </row>
      </sheetData>
      <sheetData sheetId="599">
        <row r="82">
          <cell r="CF82" t="str">
            <v>Royalties Aggregate</v>
          </cell>
        </row>
      </sheetData>
      <sheetData sheetId="600">
        <row r="82">
          <cell r="CF82" t="str">
            <v>Royalties Aggregate</v>
          </cell>
        </row>
      </sheetData>
      <sheetData sheetId="601">
        <row r="82">
          <cell r="CF82" t="str">
            <v>Royalties Aggregate</v>
          </cell>
        </row>
      </sheetData>
      <sheetData sheetId="602">
        <row r="82">
          <cell r="CF82" t="str">
            <v>Royalties Aggregate</v>
          </cell>
        </row>
      </sheetData>
      <sheetData sheetId="603">
        <row r="82">
          <cell r="CF82" t="str">
            <v>Royalties Aggregate</v>
          </cell>
        </row>
      </sheetData>
      <sheetData sheetId="604">
        <row r="82">
          <cell r="CF82" t="str">
            <v>Royalties Aggregate</v>
          </cell>
        </row>
      </sheetData>
      <sheetData sheetId="605">
        <row r="82">
          <cell r="CF82" t="str">
            <v>Royalties Aggregate</v>
          </cell>
        </row>
      </sheetData>
      <sheetData sheetId="606">
        <row r="82">
          <cell r="CF82" t="str">
            <v>Royalties Aggregate</v>
          </cell>
        </row>
      </sheetData>
      <sheetData sheetId="607">
        <row r="82">
          <cell r="CF82" t="str">
            <v>Royalties Aggregate</v>
          </cell>
        </row>
      </sheetData>
      <sheetData sheetId="608">
        <row r="82">
          <cell r="CF82" t="str">
            <v>Royalties Aggregate</v>
          </cell>
        </row>
      </sheetData>
      <sheetData sheetId="609">
        <row r="82">
          <cell r="CF82" t="str">
            <v>Royalties Aggregate</v>
          </cell>
        </row>
      </sheetData>
      <sheetData sheetId="610">
        <row r="82">
          <cell r="CF82" t="str">
            <v>Royalties Aggregate</v>
          </cell>
        </row>
      </sheetData>
      <sheetData sheetId="611">
        <row r="82">
          <cell r="CF82" t="str">
            <v>Royalties Aggregate</v>
          </cell>
        </row>
      </sheetData>
      <sheetData sheetId="612">
        <row r="82">
          <cell r="CF82" t="str">
            <v>Royalties Aggregate</v>
          </cell>
        </row>
      </sheetData>
      <sheetData sheetId="613">
        <row r="82">
          <cell r="CF82" t="str">
            <v>Royalties Aggregate</v>
          </cell>
        </row>
      </sheetData>
      <sheetData sheetId="614">
        <row r="82">
          <cell r="CF82" t="str">
            <v>Royalties Aggregate</v>
          </cell>
        </row>
      </sheetData>
      <sheetData sheetId="615">
        <row r="82">
          <cell r="CF82" t="str">
            <v>Royalties Aggregate</v>
          </cell>
        </row>
      </sheetData>
      <sheetData sheetId="616">
        <row r="82">
          <cell r="CF82" t="str">
            <v>Royalties Aggregate</v>
          </cell>
        </row>
      </sheetData>
      <sheetData sheetId="617">
        <row r="82">
          <cell r="CF82" t="str">
            <v>Royalties Aggregate</v>
          </cell>
        </row>
      </sheetData>
      <sheetData sheetId="618">
        <row r="82">
          <cell r="CF82" t="str">
            <v>Royalties Aggregate</v>
          </cell>
        </row>
      </sheetData>
      <sheetData sheetId="619">
        <row r="82">
          <cell r="CF82" t="str">
            <v>Royalties Aggregate</v>
          </cell>
        </row>
      </sheetData>
      <sheetData sheetId="620">
        <row r="82">
          <cell r="CF82" t="str">
            <v>Royalties Aggregate</v>
          </cell>
        </row>
      </sheetData>
      <sheetData sheetId="621">
        <row r="82">
          <cell r="CF82" t="str">
            <v>Royalties Aggregate</v>
          </cell>
        </row>
      </sheetData>
      <sheetData sheetId="622">
        <row r="82">
          <cell r="CF82" t="str">
            <v>Royalties Aggregate</v>
          </cell>
        </row>
      </sheetData>
      <sheetData sheetId="623">
        <row r="82">
          <cell r="CF82" t="str">
            <v>Royalties Aggregate</v>
          </cell>
        </row>
      </sheetData>
      <sheetData sheetId="624">
        <row r="82">
          <cell r="CF82" t="str">
            <v>Royalties Aggregate</v>
          </cell>
        </row>
      </sheetData>
      <sheetData sheetId="625">
        <row r="82">
          <cell r="CF82" t="str">
            <v>Royalties Aggregate</v>
          </cell>
        </row>
      </sheetData>
      <sheetData sheetId="626">
        <row r="82">
          <cell r="CF82" t="str">
            <v>Royalties Aggregate</v>
          </cell>
        </row>
      </sheetData>
      <sheetData sheetId="627">
        <row r="82">
          <cell r="CF82" t="str">
            <v>Royalties Aggregate</v>
          </cell>
        </row>
      </sheetData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>
        <row r="82">
          <cell r="CF82" t="str">
            <v>Royalties Aggregate</v>
          </cell>
        </row>
      </sheetData>
      <sheetData sheetId="812">
        <row r="82">
          <cell r="CF82" t="str">
            <v>Royalties Aggregate</v>
          </cell>
        </row>
      </sheetData>
      <sheetData sheetId="813">
        <row r="82">
          <cell r="CF82" t="str">
            <v>Royalties Aggregate</v>
          </cell>
        </row>
      </sheetData>
      <sheetData sheetId="814">
        <row r="82">
          <cell r="CF82" t="str">
            <v>Royalties Aggregate</v>
          </cell>
        </row>
      </sheetData>
      <sheetData sheetId="815">
        <row r="82">
          <cell r="CF82" t="str">
            <v>Royalties Aggregate</v>
          </cell>
        </row>
      </sheetData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>
        <row r="82">
          <cell r="CF82" t="str">
            <v>Royalties Aggregate</v>
          </cell>
        </row>
      </sheetData>
      <sheetData sheetId="935">
        <row r="82">
          <cell r="CF82" t="str">
            <v>Royalties Aggregate</v>
          </cell>
        </row>
      </sheetData>
      <sheetData sheetId="936">
        <row r="82">
          <cell r="CF82" t="str">
            <v>Royalties Aggregate</v>
          </cell>
        </row>
      </sheetData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>
        <row r="82">
          <cell r="CF82" t="str">
            <v>Royalties Aggregate</v>
          </cell>
        </row>
      </sheetData>
      <sheetData sheetId="966">
        <row r="82">
          <cell r="CF82" t="str">
            <v>Royalties Aggregate</v>
          </cell>
        </row>
      </sheetData>
      <sheetData sheetId="967">
        <row r="82">
          <cell r="CF82" t="str">
            <v>Royalties Aggregate</v>
          </cell>
        </row>
      </sheetData>
      <sheetData sheetId="968">
        <row r="82">
          <cell r="CF82" t="str">
            <v>Royalties Aggregate</v>
          </cell>
        </row>
      </sheetData>
      <sheetData sheetId="969">
        <row r="82">
          <cell r="CF82" t="str">
            <v>Royalties Aggregate</v>
          </cell>
        </row>
      </sheetData>
      <sheetData sheetId="970">
        <row r="82">
          <cell r="CF82" t="str">
            <v>Royalties Aggregate</v>
          </cell>
        </row>
      </sheetData>
      <sheetData sheetId="971">
        <row r="82">
          <cell r="CF82" t="str">
            <v>Royalties Aggregate</v>
          </cell>
        </row>
      </sheetData>
      <sheetData sheetId="972">
        <row r="82">
          <cell r="CF82" t="str">
            <v>Royalties Aggregate</v>
          </cell>
        </row>
      </sheetData>
      <sheetData sheetId="973">
        <row r="82">
          <cell r="CF82" t="str">
            <v>Royalties Aggregate</v>
          </cell>
        </row>
      </sheetData>
      <sheetData sheetId="974">
        <row r="82">
          <cell r="CF82" t="str">
            <v>Royalties Aggregate</v>
          </cell>
        </row>
      </sheetData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>
        <row r="82">
          <cell r="CF82" t="str">
            <v>Royalties Aggregate</v>
          </cell>
        </row>
      </sheetData>
      <sheetData sheetId="983">
        <row r="82">
          <cell r="CF82" t="str">
            <v>Royalties Aggregate</v>
          </cell>
        </row>
      </sheetData>
      <sheetData sheetId="984">
        <row r="82">
          <cell r="CF82" t="str">
            <v>Royalties Aggregate</v>
          </cell>
        </row>
      </sheetData>
      <sheetData sheetId="985">
        <row r="82">
          <cell r="CF82" t="str">
            <v>Royalties Aggregate</v>
          </cell>
        </row>
      </sheetData>
      <sheetData sheetId="986">
        <row r="82">
          <cell r="CF82" t="str">
            <v>Royalties Aggregate</v>
          </cell>
        </row>
      </sheetData>
      <sheetData sheetId="987">
        <row r="82">
          <cell r="CF82" t="str">
            <v>Royalties Aggregate</v>
          </cell>
        </row>
      </sheetData>
      <sheetData sheetId="988" refreshError="1"/>
      <sheetData sheetId="989">
        <row r="82">
          <cell r="CF82" t="str">
            <v>Royalties Aggregate</v>
          </cell>
        </row>
      </sheetData>
      <sheetData sheetId="990">
        <row r="82">
          <cell r="CF82" t="str">
            <v>Royalties Aggregate</v>
          </cell>
        </row>
      </sheetData>
      <sheetData sheetId="991">
        <row r="82">
          <cell r="CF82" t="str">
            <v>Royalties Aggregate</v>
          </cell>
        </row>
      </sheetData>
      <sheetData sheetId="992">
        <row r="82">
          <cell r="CF82" t="str">
            <v>Royalties Aggregate</v>
          </cell>
        </row>
      </sheetData>
      <sheetData sheetId="993">
        <row r="82">
          <cell r="CF82" t="str">
            <v>Royalties Aggregate</v>
          </cell>
        </row>
      </sheetData>
      <sheetData sheetId="994">
        <row r="82">
          <cell r="CF82" t="str">
            <v>Royalties Aggregate</v>
          </cell>
        </row>
      </sheetData>
      <sheetData sheetId="995" refreshError="1"/>
      <sheetData sheetId="996">
        <row r="82">
          <cell r="CF82" t="str">
            <v>Royalties Aggregate</v>
          </cell>
        </row>
      </sheetData>
      <sheetData sheetId="997">
        <row r="82">
          <cell r="CF82" t="str">
            <v>Royalties Aggregate</v>
          </cell>
        </row>
      </sheetData>
      <sheetData sheetId="998">
        <row r="82">
          <cell r="CF82" t="str">
            <v>Royalties Aggregate</v>
          </cell>
        </row>
      </sheetData>
      <sheetData sheetId="999">
        <row r="82">
          <cell r="CF82" t="str">
            <v>Royalties Aggregate</v>
          </cell>
        </row>
      </sheetData>
      <sheetData sheetId="1000">
        <row r="82">
          <cell r="CF82" t="str">
            <v>Royalties Aggregate</v>
          </cell>
        </row>
      </sheetData>
      <sheetData sheetId="1001">
        <row r="82">
          <cell r="CF82" t="str">
            <v>Royalties Aggregate</v>
          </cell>
        </row>
      </sheetData>
      <sheetData sheetId="1002">
        <row r="82">
          <cell r="CF82" t="str">
            <v>Royalties Aggregate</v>
          </cell>
        </row>
      </sheetData>
      <sheetData sheetId="1003">
        <row r="82">
          <cell r="CF82" t="str">
            <v>Royalties Aggregate</v>
          </cell>
        </row>
      </sheetData>
      <sheetData sheetId="1004">
        <row r="82">
          <cell r="CF82" t="str">
            <v>Royalties Aggregate</v>
          </cell>
        </row>
      </sheetData>
      <sheetData sheetId="1005">
        <row r="82">
          <cell r="CF82" t="str">
            <v>Royalties Aggregate</v>
          </cell>
        </row>
      </sheetData>
      <sheetData sheetId="1006">
        <row r="82">
          <cell r="CF82" t="str">
            <v>Royalties Aggregate</v>
          </cell>
        </row>
      </sheetData>
      <sheetData sheetId="1007">
        <row r="82">
          <cell r="CF82" t="str">
            <v>Royalties Aggregate</v>
          </cell>
        </row>
      </sheetData>
      <sheetData sheetId="1008">
        <row r="82">
          <cell r="CF82" t="str">
            <v>Royalties Aggregate</v>
          </cell>
        </row>
      </sheetData>
      <sheetData sheetId="1009">
        <row r="82">
          <cell r="CF82" t="str">
            <v>Royalties Aggregate</v>
          </cell>
        </row>
      </sheetData>
      <sheetData sheetId="1010">
        <row r="82">
          <cell r="CF82" t="str">
            <v>Royalties Aggregate</v>
          </cell>
        </row>
      </sheetData>
      <sheetData sheetId="1011">
        <row r="82">
          <cell r="CF82" t="str">
            <v>Royalties Aggregate</v>
          </cell>
        </row>
      </sheetData>
      <sheetData sheetId="1012">
        <row r="82">
          <cell r="CF82" t="str">
            <v>Royalties Aggregate</v>
          </cell>
        </row>
      </sheetData>
      <sheetData sheetId="1013">
        <row r="82">
          <cell r="CF82" t="str">
            <v>Royalties Aggregate</v>
          </cell>
        </row>
      </sheetData>
      <sheetData sheetId="1014">
        <row r="82">
          <cell r="CF82" t="str">
            <v>Royalties Aggregate</v>
          </cell>
        </row>
      </sheetData>
      <sheetData sheetId="1015">
        <row r="82">
          <cell r="CF82" t="str">
            <v>Royalties Aggregate</v>
          </cell>
        </row>
      </sheetData>
      <sheetData sheetId="1016">
        <row r="82">
          <cell r="CF82" t="str">
            <v>Royalties Aggregate</v>
          </cell>
        </row>
      </sheetData>
      <sheetData sheetId="1017">
        <row r="82">
          <cell r="CF82" t="str">
            <v>Royalties Aggregate</v>
          </cell>
        </row>
      </sheetData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>
        <row r="82">
          <cell r="CF82" t="str">
            <v>Royalties Aggregate</v>
          </cell>
        </row>
      </sheetData>
      <sheetData sheetId="1061">
        <row r="82">
          <cell r="CF82" t="str">
            <v>Royalties Aggregate</v>
          </cell>
        </row>
      </sheetData>
      <sheetData sheetId="1062">
        <row r="82">
          <cell r="CF82" t="str">
            <v>Royalties Aggregate</v>
          </cell>
        </row>
      </sheetData>
      <sheetData sheetId="1063">
        <row r="82">
          <cell r="CF82" t="str">
            <v>Royalties Aggregate</v>
          </cell>
        </row>
      </sheetData>
      <sheetData sheetId="1064">
        <row r="82">
          <cell r="CF82" t="str">
            <v>Royalties Aggregate</v>
          </cell>
        </row>
      </sheetData>
      <sheetData sheetId="1065">
        <row r="82">
          <cell r="CF82" t="str">
            <v>Royalties Aggregate</v>
          </cell>
        </row>
      </sheetData>
      <sheetData sheetId="1066">
        <row r="82">
          <cell r="CF82" t="str">
            <v>Royalties Aggregate</v>
          </cell>
        </row>
      </sheetData>
      <sheetData sheetId="1067">
        <row r="82">
          <cell r="CF82" t="str">
            <v>Royalties Aggregate</v>
          </cell>
        </row>
      </sheetData>
      <sheetData sheetId="1068">
        <row r="82">
          <cell r="CF82" t="str">
            <v>Royalties Aggregate</v>
          </cell>
        </row>
      </sheetData>
      <sheetData sheetId="1069">
        <row r="82">
          <cell r="CF82" t="str">
            <v>Royalties Aggregate</v>
          </cell>
        </row>
      </sheetData>
      <sheetData sheetId="1070">
        <row r="82">
          <cell r="CF82" t="str">
            <v>Royalties Aggregate</v>
          </cell>
        </row>
      </sheetData>
      <sheetData sheetId="1071">
        <row r="82">
          <cell r="CF82" t="str">
            <v>Royalties Aggregate</v>
          </cell>
        </row>
      </sheetData>
      <sheetData sheetId="1072">
        <row r="82">
          <cell r="CF82" t="str">
            <v>Royalties Aggregate</v>
          </cell>
        </row>
      </sheetData>
      <sheetData sheetId="1073">
        <row r="82">
          <cell r="CF82" t="str">
            <v>Royalties Aggregate</v>
          </cell>
        </row>
      </sheetData>
      <sheetData sheetId="1074">
        <row r="82">
          <cell r="CF82" t="str">
            <v>Royalties Aggregate</v>
          </cell>
        </row>
      </sheetData>
      <sheetData sheetId="1075">
        <row r="82">
          <cell r="CF82" t="str">
            <v>Royalties Aggregate</v>
          </cell>
        </row>
      </sheetData>
      <sheetData sheetId="1076">
        <row r="82">
          <cell r="CF82" t="str">
            <v>Royalties Aggregate</v>
          </cell>
        </row>
      </sheetData>
      <sheetData sheetId="1077">
        <row r="82">
          <cell r="CF82" t="str">
            <v>Royalties Aggregate</v>
          </cell>
        </row>
      </sheetData>
      <sheetData sheetId="1078">
        <row r="82">
          <cell r="CF82" t="str">
            <v>Royalties Aggregate</v>
          </cell>
        </row>
      </sheetData>
      <sheetData sheetId="1079">
        <row r="82">
          <cell r="CF82" t="str">
            <v>Royalties Aggregate</v>
          </cell>
        </row>
      </sheetData>
      <sheetData sheetId="1080">
        <row r="82">
          <cell r="CF82" t="str">
            <v>Royalties Aggregate</v>
          </cell>
        </row>
      </sheetData>
      <sheetData sheetId="1081">
        <row r="82">
          <cell r="CF82" t="str">
            <v>Royalties Aggregate</v>
          </cell>
        </row>
      </sheetData>
      <sheetData sheetId="1082">
        <row r="82">
          <cell r="CF82" t="str">
            <v>Royalties Aggregate</v>
          </cell>
        </row>
      </sheetData>
      <sheetData sheetId="1083">
        <row r="82">
          <cell r="CF82" t="str">
            <v>Royalties Aggregate</v>
          </cell>
        </row>
      </sheetData>
      <sheetData sheetId="1084">
        <row r="82">
          <cell r="CF82" t="str">
            <v>Royalties Aggregate</v>
          </cell>
        </row>
      </sheetData>
      <sheetData sheetId="1085">
        <row r="82">
          <cell r="CF82" t="str">
            <v>Royalties Aggregate</v>
          </cell>
        </row>
      </sheetData>
      <sheetData sheetId="1086">
        <row r="82">
          <cell r="CF82" t="str">
            <v>Royalties Aggregate</v>
          </cell>
        </row>
      </sheetData>
      <sheetData sheetId="1087">
        <row r="82">
          <cell r="CF82" t="str">
            <v>Royalties Aggregate</v>
          </cell>
        </row>
      </sheetData>
      <sheetData sheetId="1088">
        <row r="82">
          <cell r="CF82" t="str">
            <v>Royalties Aggregate</v>
          </cell>
        </row>
      </sheetData>
      <sheetData sheetId="1089">
        <row r="82">
          <cell r="CF82" t="str">
            <v>Royalties Aggregate</v>
          </cell>
        </row>
      </sheetData>
      <sheetData sheetId="1090">
        <row r="82">
          <cell r="CF82" t="str">
            <v>Royalties Aggregate</v>
          </cell>
        </row>
      </sheetData>
      <sheetData sheetId="1091">
        <row r="82">
          <cell r="CF82" t="str">
            <v>Royalties Aggregate</v>
          </cell>
        </row>
      </sheetData>
      <sheetData sheetId="1092">
        <row r="82">
          <cell r="CF82" t="str">
            <v>Royalties Aggregate</v>
          </cell>
        </row>
      </sheetData>
      <sheetData sheetId="1093">
        <row r="82">
          <cell r="CF82" t="str">
            <v>Royalties Aggregate</v>
          </cell>
        </row>
      </sheetData>
      <sheetData sheetId="1094">
        <row r="82">
          <cell r="CF82" t="str">
            <v>Royalties Aggregate</v>
          </cell>
        </row>
      </sheetData>
      <sheetData sheetId="1095">
        <row r="82">
          <cell r="CF82" t="str">
            <v>Royalties Aggregate</v>
          </cell>
        </row>
      </sheetData>
      <sheetData sheetId="1096">
        <row r="82">
          <cell r="CF82" t="str">
            <v>Royalties Aggregate</v>
          </cell>
        </row>
      </sheetData>
      <sheetData sheetId="1097">
        <row r="82">
          <cell r="CF82" t="str">
            <v>Royalties Aggregate</v>
          </cell>
        </row>
      </sheetData>
      <sheetData sheetId="1098">
        <row r="82">
          <cell r="CF82" t="str">
            <v>Royalties Aggregate</v>
          </cell>
        </row>
      </sheetData>
      <sheetData sheetId="1099">
        <row r="82">
          <cell r="CF82" t="str">
            <v>Royalties Aggregate</v>
          </cell>
        </row>
      </sheetData>
      <sheetData sheetId="1100">
        <row r="82">
          <cell r="CF82" t="str">
            <v>Royalties Aggregate</v>
          </cell>
        </row>
      </sheetData>
      <sheetData sheetId="1101">
        <row r="82">
          <cell r="CF82" t="str">
            <v>Royalties Aggregate</v>
          </cell>
        </row>
      </sheetData>
      <sheetData sheetId="1102">
        <row r="82">
          <cell r="CF82" t="str">
            <v>Royalties Aggregate</v>
          </cell>
        </row>
      </sheetData>
      <sheetData sheetId="1103">
        <row r="82">
          <cell r="CF82" t="str">
            <v>Royalties Aggregate</v>
          </cell>
        </row>
      </sheetData>
      <sheetData sheetId="1104">
        <row r="82">
          <cell r="CF82" t="str">
            <v>Royalties Aggregate</v>
          </cell>
        </row>
      </sheetData>
      <sheetData sheetId="1105">
        <row r="82">
          <cell r="CF82" t="str">
            <v>Royalties Aggregate</v>
          </cell>
        </row>
      </sheetData>
      <sheetData sheetId="1106">
        <row r="82">
          <cell r="CF82" t="str">
            <v>Royalties Aggregate</v>
          </cell>
        </row>
      </sheetData>
      <sheetData sheetId="1107">
        <row r="82">
          <cell r="CF82" t="str">
            <v>Royalties Aggregate</v>
          </cell>
        </row>
      </sheetData>
      <sheetData sheetId="1108">
        <row r="82">
          <cell r="CF82" t="str">
            <v>Royalties Aggregate</v>
          </cell>
        </row>
      </sheetData>
      <sheetData sheetId="1109">
        <row r="82">
          <cell r="CF82" t="str">
            <v>Royalties Aggregate</v>
          </cell>
        </row>
      </sheetData>
      <sheetData sheetId="1110">
        <row r="82">
          <cell r="CF82" t="str">
            <v>Royalties Aggregate</v>
          </cell>
        </row>
      </sheetData>
      <sheetData sheetId="1111">
        <row r="82">
          <cell r="CF82" t="str">
            <v>Royalties Aggregate</v>
          </cell>
        </row>
      </sheetData>
      <sheetData sheetId="1112">
        <row r="82">
          <cell r="CF82" t="str">
            <v>Royalties Aggregate</v>
          </cell>
        </row>
      </sheetData>
      <sheetData sheetId="1113">
        <row r="82">
          <cell r="CF82" t="str">
            <v>Royalties Aggregate</v>
          </cell>
        </row>
      </sheetData>
      <sheetData sheetId="1114">
        <row r="82">
          <cell r="CF82" t="str">
            <v>Royalties Aggregate</v>
          </cell>
        </row>
      </sheetData>
      <sheetData sheetId="1115">
        <row r="82">
          <cell r="CF82" t="str">
            <v>Royalties Aggregate</v>
          </cell>
        </row>
      </sheetData>
      <sheetData sheetId="1116">
        <row r="82">
          <cell r="CF82" t="str">
            <v>Royalties Aggregate</v>
          </cell>
        </row>
      </sheetData>
      <sheetData sheetId="1117">
        <row r="82">
          <cell r="CF82" t="str">
            <v>Royalties Aggregate</v>
          </cell>
        </row>
      </sheetData>
      <sheetData sheetId="1118">
        <row r="82">
          <cell r="CF82" t="str">
            <v>Royalties Aggregate</v>
          </cell>
        </row>
      </sheetData>
      <sheetData sheetId="1119">
        <row r="82">
          <cell r="CF82" t="str">
            <v>Royalties Aggregate</v>
          </cell>
        </row>
      </sheetData>
      <sheetData sheetId="1120">
        <row r="82">
          <cell r="CF82" t="str">
            <v>Royalties Aggregate</v>
          </cell>
        </row>
      </sheetData>
      <sheetData sheetId="1121">
        <row r="82">
          <cell r="CF82" t="str">
            <v>Royalties Aggregate</v>
          </cell>
        </row>
      </sheetData>
      <sheetData sheetId="1122">
        <row r="82">
          <cell r="CF82" t="str">
            <v>Royalties Aggregate</v>
          </cell>
        </row>
      </sheetData>
      <sheetData sheetId="1123">
        <row r="82">
          <cell r="CF82" t="str">
            <v>Royalties Aggregate</v>
          </cell>
        </row>
      </sheetData>
      <sheetData sheetId="1124">
        <row r="82">
          <cell r="CF82" t="str">
            <v>Royalties Aggregate</v>
          </cell>
        </row>
      </sheetData>
      <sheetData sheetId="1125">
        <row r="82">
          <cell r="CF82" t="str">
            <v>Royalties Aggregate</v>
          </cell>
        </row>
      </sheetData>
      <sheetData sheetId="1126">
        <row r="82">
          <cell r="CF82" t="str">
            <v>Royalties Aggregate</v>
          </cell>
        </row>
      </sheetData>
      <sheetData sheetId="1127">
        <row r="82">
          <cell r="CF82" t="str">
            <v>Royalties Aggregate</v>
          </cell>
        </row>
      </sheetData>
      <sheetData sheetId="1128">
        <row r="82">
          <cell r="CF82" t="str">
            <v>Royalties Aggregate</v>
          </cell>
        </row>
      </sheetData>
      <sheetData sheetId="1129">
        <row r="82">
          <cell r="CF82" t="str">
            <v>Royalties Aggregate</v>
          </cell>
        </row>
      </sheetData>
      <sheetData sheetId="1130">
        <row r="82">
          <cell r="CF82" t="str">
            <v>Royalties Aggregate</v>
          </cell>
        </row>
      </sheetData>
      <sheetData sheetId="1131">
        <row r="82">
          <cell r="CF82" t="str">
            <v>Royalties Aggregate</v>
          </cell>
        </row>
      </sheetData>
      <sheetData sheetId="1132">
        <row r="82">
          <cell r="CF82" t="str">
            <v>Royalties Aggregate</v>
          </cell>
        </row>
      </sheetData>
      <sheetData sheetId="1133">
        <row r="82">
          <cell r="CF82" t="str">
            <v>Royalties Aggregate</v>
          </cell>
        </row>
      </sheetData>
      <sheetData sheetId="1134">
        <row r="82">
          <cell r="CF82" t="str">
            <v>Royalties Aggregate</v>
          </cell>
        </row>
      </sheetData>
      <sheetData sheetId="1135">
        <row r="82">
          <cell r="CF82" t="str">
            <v>Royalties Aggregate</v>
          </cell>
        </row>
      </sheetData>
      <sheetData sheetId="1136">
        <row r="82">
          <cell r="CF82" t="str">
            <v>Royalties Aggregate</v>
          </cell>
        </row>
      </sheetData>
      <sheetData sheetId="1137">
        <row r="82">
          <cell r="CF82" t="str">
            <v>Royalties Aggregate</v>
          </cell>
        </row>
      </sheetData>
      <sheetData sheetId="1138">
        <row r="82">
          <cell r="CF82" t="str">
            <v>Royalties Aggregate</v>
          </cell>
        </row>
      </sheetData>
      <sheetData sheetId="1139">
        <row r="82">
          <cell r="CF82" t="str">
            <v>Royalties Aggregate</v>
          </cell>
        </row>
      </sheetData>
      <sheetData sheetId="1140">
        <row r="82">
          <cell r="CF82" t="str">
            <v>Royalties Aggregate</v>
          </cell>
        </row>
      </sheetData>
      <sheetData sheetId="1141">
        <row r="82">
          <cell r="CF82" t="str">
            <v>Royalties Aggregate</v>
          </cell>
        </row>
      </sheetData>
      <sheetData sheetId="1142">
        <row r="82">
          <cell r="CF82" t="str">
            <v>Royalties Aggregate</v>
          </cell>
        </row>
      </sheetData>
      <sheetData sheetId="1143">
        <row r="82">
          <cell r="CF82" t="str">
            <v>Royalties Aggregate</v>
          </cell>
        </row>
      </sheetData>
      <sheetData sheetId="1144">
        <row r="82">
          <cell r="CF82" t="str">
            <v>Royalties Aggregate</v>
          </cell>
        </row>
      </sheetData>
      <sheetData sheetId="1145">
        <row r="82">
          <cell r="CF82" t="str">
            <v>Royalties Aggregate</v>
          </cell>
        </row>
      </sheetData>
      <sheetData sheetId="1146">
        <row r="82">
          <cell r="CF82" t="str">
            <v>Royalties Aggregate</v>
          </cell>
        </row>
      </sheetData>
      <sheetData sheetId="1147">
        <row r="82">
          <cell r="CF82" t="str">
            <v>Royalties Aggregate</v>
          </cell>
        </row>
      </sheetData>
      <sheetData sheetId="1148">
        <row r="82">
          <cell r="CF82" t="str">
            <v>Royalties Aggregate</v>
          </cell>
        </row>
      </sheetData>
      <sheetData sheetId="1149">
        <row r="82">
          <cell r="CF82" t="str">
            <v>Royalties Aggregate</v>
          </cell>
        </row>
      </sheetData>
      <sheetData sheetId="1150">
        <row r="82">
          <cell r="CF82" t="str">
            <v>Royalties Aggregate</v>
          </cell>
        </row>
      </sheetData>
      <sheetData sheetId="1151">
        <row r="82">
          <cell r="CF82" t="str">
            <v>Royalties Aggregate</v>
          </cell>
        </row>
      </sheetData>
      <sheetData sheetId="1152">
        <row r="82">
          <cell r="CF82" t="str">
            <v>Royalties Aggregate</v>
          </cell>
        </row>
      </sheetData>
      <sheetData sheetId="1153">
        <row r="82">
          <cell r="CF82" t="str">
            <v>Royalties Aggregate</v>
          </cell>
        </row>
      </sheetData>
      <sheetData sheetId="1154">
        <row r="82">
          <cell r="CF82" t="str">
            <v>Royalties Aggregate</v>
          </cell>
        </row>
      </sheetData>
      <sheetData sheetId="1155">
        <row r="82">
          <cell r="CF82" t="str">
            <v>Royalties Aggregate</v>
          </cell>
        </row>
      </sheetData>
      <sheetData sheetId="1156">
        <row r="82">
          <cell r="CF82" t="str">
            <v>Royalties Aggregate</v>
          </cell>
        </row>
      </sheetData>
      <sheetData sheetId="1157">
        <row r="82">
          <cell r="CF82" t="str">
            <v>Royalties Aggregate</v>
          </cell>
        </row>
      </sheetData>
      <sheetData sheetId="1158">
        <row r="82">
          <cell r="CF82" t="str">
            <v>Royalties Aggregate</v>
          </cell>
        </row>
      </sheetData>
      <sheetData sheetId="1159">
        <row r="82">
          <cell r="CF82" t="str">
            <v>Royalties Aggregate</v>
          </cell>
        </row>
      </sheetData>
      <sheetData sheetId="1160">
        <row r="82">
          <cell r="CF82" t="str">
            <v>Royalties Aggregate</v>
          </cell>
        </row>
      </sheetData>
      <sheetData sheetId="1161">
        <row r="82">
          <cell r="CF82" t="str">
            <v>Royalties Aggregate</v>
          </cell>
        </row>
      </sheetData>
      <sheetData sheetId="1162">
        <row r="82">
          <cell r="CF82" t="str">
            <v>Royalties Aggregate</v>
          </cell>
        </row>
      </sheetData>
      <sheetData sheetId="1163">
        <row r="82">
          <cell r="CF82" t="str">
            <v>Royalties Aggregate</v>
          </cell>
        </row>
      </sheetData>
      <sheetData sheetId="1164">
        <row r="82">
          <cell r="CF82" t="str">
            <v>Royalties Aggregate</v>
          </cell>
        </row>
      </sheetData>
      <sheetData sheetId="1165">
        <row r="82">
          <cell r="CF82" t="str">
            <v>Royalties Aggregate</v>
          </cell>
        </row>
      </sheetData>
      <sheetData sheetId="1166">
        <row r="82">
          <cell r="CF82" t="str">
            <v>Royalties Aggregate</v>
          </cell>
        </row>
      </sheetData>
      <sheetData sheetId="1167">
        <row r="82">
          <cell r="CF82" t="str">
            <v>Royalties Aggregate</v>
          </cell>
        </row>
      </sheetData>
      <sheetData sheetId="1168">
        <row r="82">
          <cell r="CF82" t="str">
            <v>Royalties Aggregate</v>
          </cell>
        </row>
      </sheetData>
      <sheetData sheetId="1169">
        <row r="82">
          <cell r="CF82" t="str">
            <v>Royalties Aggregate</v>
          </cell>
        </row>
      </sheetData>
      <sheetData sheetId="1170">
        <row r="82">
          <cell r="CF82" t="str">
            <v>Royalties Aggregate</v>
          </cell>
        </row>
      </sheetData>
      <sheetData sheetId="1171">
        <row r="82">
          <cell r="CF82" t="str">
            <v>Royalties Aggregate</v>
          </cell>
        </row>
      </sheetData>
      <sheetData sheetId="1172">
        <row r="82">
          <cell r="CF82" t="str">
            <v>Royalties Aggregate</v>
          </cell>
        </row>
      </sheetData>
      <sheetData sheetId="1173">
        <row r="82">
          <cell r="CF82" t="str">
            <v>Royalties Aggregate</v>
          </cell>
        </row>
      </sheetData>
      <sheetData sheetId="1174">
        <row r="82">
          <cell r="CF82" t="str">
            <v>Royalties Aggregate</v>
          </cell>
        </row>
      </sheetData>
      <sheetData sheetId="1175">
        <row r="82">
          <cell r="CF82" t="str">
            <v>Royalties Aggregate</v>
          </cell>
        </row>
      </sheetData>
      <sheetData sheetId="1176">
        <row r="82">
          <cell r="CF82" t="str">
            <v>Royalties Aggregate</v>
          </cell>
        </row>
      </sheetData>
      <sheetData sheetId="1177">
        <row r="82">
          <cell r="CF82" t="str">
            <v>Royalties Aggregate</v>
          </cell>
        </row>
      </sheetData>
      <sheetData sheetId="1178">
        <row r="82">
          <cell r="CF82" t="str">
            <v>Royalties Aggregate</v>
          </cell>
        </row>
      </sheetData>
      <sheetData sheetId="1179">
        <row r="82">
          <cell r="CF82" t="str">
            <v>Royalties Aggregate</v>
          </cell>
        </row>
      </sheetData>
      <sheetData sheetId="1180">
        <row r="82">
          <cell r="CF82" t="str">
            <v>Royalties Aggregate</v>
          </cell>
        </row>
      </sheetData>
      <sheetData sheetId="1181">
        <row r="82">
          <cell r="CF82" t="str">
            <v>Royalties Aggregate</v>
          </cell>
        </row>
      </sheetData>
      <sheetData sheetId="1182">
        <row r="82">
          <cell r="CF82" t="str">
            <v>Royalties Aggregate</v>
          </cell>
        </row>
      </sheetData>
      <sheetData sheetId="1183">
        <row r="82">
          <cell r="CF82" t="str">
            <v>Royalties Aggregate</v>
          </cell>
        </row>
      </sheetData>
      <sheetData sheetId="1184">
        <row r="82">
          <cell r="CF82" t="str">
            <v>Royalties Aggregate</v>
          </cell>
        </row>
      </sheetData>
      <sheetData sheetId="1185">
        <row r="82">
          <cell r="CF82" t="str">
            <v>Royalties Aggregate</v>
          </cell>
        </row>
      </sheetData>
      <sheetData sheetId="1186">
        <row r="82">
          <cell r="CF82" t="str">
            <v>Royalties Aggregate</v>
          </cell>
        </row>
      </sheetData>
      <sheetData sheetId="1187">
        <row r="82">
          <cell r="CF82" t="str">
            <v>Royalties Aggregate</v>
          </cell>
        </row>
      </sheetData>
      <sheetData sheetId="1188">
        <row r="82">
          <cell r="CF82" t="str">
            <v>Royalties Aggregate</v>
          </cell>
        </row>
      </sheetData>
      <sheetData sheetId="1189">
        <row r="82">
          <cell r="CF82" t="str">
            <v>Royalties Aggregate</v>
          </cell>
        </row>
      </sheetData>
      <sheetData sheetId="1190">
        <row r="82">
          <cell r="CF82" t="str">
            <v>Royalties Aggregate</v>
          </cell>
        </row>
      </sheetData>
      <sheetData sheetId="1191">
        <row r="82">
          <cell r="CF82" t="str">
            <v>Royalties Aggregate</v>
          </cell>
        </row>
      </sheetData>
      <sheetData sheetId="1192">
        <row r="82">
          <cell r="CF82" t="str">
            <v>Royalties Aggregate</v>
          </cell>
        </row>
      </sheetData>
      <sheetData sheetId="1193">
        <row r="82">
          <cell r="CF82" t="str">
            <v>Royalties Aggregate</v>
          </cell>
        </row>
      </sheetData>
      <sheetData sheetId="1194">
        <row r="82">
          <cell r="CF82" t="str">
            <v>Royalties Aggregate</v>
          </cell>
        </row>
      </sheetData>
      <sheetData sheetId="1195">
        <row r="82">
          <cell r="CF82" t="str">
            <v>Royalties Aggregate</v>
          </cell>
        </row>
      </sheetData>
      <sheetData sheetId="1196">
        <row r="82">
          <cell r="CF82" t="str">
            <v>Royalties Aggregate</v>
          </cell>
        </row>
      </sheetData>
      <sheetData sheetId="1197">
        <row r="82">
          <cell r="CF82" t="str">
            <v>Royalties Aggregate</v>
          </cell>
        </row>
      </sheetData>
      <sheetData sheetId="1198">
        <row r="82">
          <cell r="CF82" t="str">
            <v>Royalties Aggregate</v>
          </cell>
        </row>
      </sheetData>
      <sheetData sheetId="1199">
        <row r="82">
          <cell r="CF82" t="str">
            <v>Royalties Aggregate</v>
          </cell>
        </row>
      </sheetData>
      <sheetData sheetId="1200">
        <row r="82">
          <cell r="CF82" t="str">
            <v>Royalties Aggregate</v>
          </cell>
        </row>
      </sheetData>
      <sheetData sheetId="1201">
        <row r="82">
          <cell r="CF82" t="str">
            <v>Royalties Aggregate</v>
          </cell>
        </row>
      </sheetData>
      <sheetData sheetId="1202">
        <row r="82">
          <cell r="CF82" t="str">
            <v>Royalties Aggregate</v>
          </cell>
        </row>
      </sheetData>
      <sheetData sheetId="1203">
        <row r="82">
          <cell r="CF82" t="str">
            <v>Royalties Aggregate</v>
          </cell>
        </row>
      </sheetData>
      <sheetData sheetId="1204">
        <row r="82">
          <cell r="CF82" t="str">
            <v>Royalties Aggregate</v>
          </cell>
        </row>
      </sheetData>
      <sheetData sheetId="1205">
        <row r="82">
          <cell r="CF82" t="str">
            <v>Royalties Aggregate</v>
          </cell>
        </row>
      </sheetData>
      <sheetData sheetId="1206">
        <row r="82">
          <cell r="CF82" t="str">
            <v>Royalties Aggregate</v>
          </cell>
        </row>
      </sheetData>
      <sheetData sheetId="1207">
        <row r="82">
          <cell r="CF82" t="str">
            <v>Royalties Aggregate</v>
          </cell>
        </row>
      </sheetData>
      <sheetData sheetId="1208">
        <row r="82">
          <cell r="CF82" t="str">
            <v>Royalties Aggregate</v>
          </cell>
        </row>
      </sheetData>
      <sheetData sheetId="1209">
        <row r="82">
          <cell r="CF82" t="str">
            <v>Royalties Aggregate</v>
          </cell>
        </row>
      </sheetData>
      <sheetData sheetId="1210">
        <row r="82">
          <cell r="CF82" t="str">
            <v>Royalties Aggregate</v>
          </cell>
        </row>
      </sheetData>
      <sheetData sheetId="1211">
        <row r="82">
          <cell r="CF82" t="str">
            <v>Royalties Aggregate</v>
          </cell>
        </row>
      </sheetData>
      <sheetData sheetId="1212">
        <row r="82">
          <cell r="CF82" t="str">
            <v>Royalties Aggregate</v>
          </cell>
        </row>
      </sheetData>
      <sheetData sheetId="1213">
        <row r="82">
          <cell r="CF82" t="str">
            <v>Royalties Aggregate</v>
          </cell>
        </row>
      </sheetData>
      <sheetData sheetId="1214">
        <row r="82">
          <cell r="CF82" t="str">
            <v>Royalties Aggregate</v>
          </cell>
        </row>
      </sheetData>
      <sheetData sheetId="1215">
        <row r="82">
          <cell r="CF82" t="str">
            <v>Royalties Aggregate</v>
          </cell>
        </row>
      </sheetData>
      <sheetData sheetId="1216">
        <row r="82">
          <cell r="CF82" t="str">
            <v>Royalties Aggregate</v>
          </cell>
        </row>
      </sheetData>
      <sheetData sheetId="1217">
        <row r="82">
          <cell r="CF82" t="str">
            <v>Royalties Aggregate</v>
          </cell>
        </row>
      </sheetData>
      <sheetData sheetId="1218">
        <row r="82">
          <cell r="CF82" t="str">
            <v>Royalties Aggregate</v>
          </cell>
        </row>
      </sheetData>
      <sheetData sheetId="1219">
        <row r="82">
          <cell r="CF82" t="str">
            <v>Royalties Aggregate</v>
          </cell>
        </row>
      </sheetData>
      <sheetData sheetId="1220">
        <row r="82">
          <cell r="CF82" t="str">
            <v>Royalties Aggregate</v>
          </cell>
        </row>
      </sheetData>
      <sheetData sheetId="1221">
        <row r="82">
          <cell r="CF82" t="str">
            <v>Royalties Aggregate</v>
          </cell>
        </row>
      </sheetData>
      <sheetData sheetId="1222">
        <row r="82">
          <cell r="CF82" t="str">
            <v>Royalties Aggregate</v>
          </cell>
        </row>
      </sheetData>
      <sheetData sheetId="1223">
        <row r="82">
          <cell r="CF82" t="str">
            <v>Royalties Aggregate</v>
          </cell>
        </row>
      </sheetData>
      <sheetData sheetId="1224">
        <row r="82">
          <cell r="CF82" t="str">
            <v>Royalties Aggregate</v>
          </cell>
        </row>
      </sheetData>
      <sheetData sheetId="1225">
        <row r="82">
          <cell r="CF82" t="str">
            <v>Royalties Aggregate</v>
          </cell>
        </row>
      </sheetData>
      <sheetData sheetId="1226">
        <row r="82">
          <cell r="CF82" t="str">
            <v>Royalties Aggregate</v>
          </cell>
        </row>
      </sheetData>
      <sheetData sheetId="1227">
        <row r="82">
          <cell r="CF82" t="str">
            <v>Royalties Aggregate</v>
          </cell>
        </row>
      </sheetData>
      <sheetData sheetId="1228">
        <row r="82">
          <cell r="CF82" t="str">
            <v>Royalties Aggregate</v>
          </cell>
        </row>
      </sheetData>
      <sheetData sheetId="1229">
        <row r="82">
          <cell r="CF82" t="str">
            <v>Royalties Aggregate</v>
          </cell>
        </row>
      </sheetData>
      <sheetData sheetId="1230">
        <row r="82">
          <cell r="CF82" t="str">
            <v>Royalties Aggregate</v>
          </cell>
        </row>
      </sheetData>
      <sheetData sheetId="1231">
        <row r="82">
          <cell r="CF82" t="str">
            <v>Royalties Aggregate</v>
          </cell>
        </row>
      </sheetData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>
        <row r="82">
          <cell r="CF82" t="str">
            <v>Royalties Aggregate</v>
          </cell>
        </row>
      </sheetData>
      <sheetData sheetId="1261">
        <row r="82">
          <cell r="CF82" t="str">
            <v>Royalties Aggregate</v>
          </cell>
        </row>
      </sheetData>
      <sheetData sheetId="1262">
        <row r="82">
          <cell r="CF82" t="str">
            <v>Royalties Aggregate</v>
          </cell>
        </row>
      </sheetData>
      <sheetData sheetId="1263">
        <row r="82">
          <cell r="CF82" t="str">
            <v>Royalties Aggregate</v>
          </cell>
        </row>
      </sheetData>
      <sheetData sheetId="1264" refreshError="1"/>
      <sheetData sheetId="1265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/>
      <sheetData sheetId="1273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>
        <row r="82">
          <cell r="CF82" t="str">
            <v>Royalties Aggregate</v>
          </cell>
        </row>
      </sheetData>
      <sheetData sheetId="1297">
        <row r="82">
          <cell r="CF82" t="str">
            <v>Royalties Aggregate</v>
          </cell>
        </row>
      </sheetData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>
        <row r="82">
          <cell r="CF82" t="str">
            <v>Royalties Aggregate</v>
          </cell>
        </row>
      </sheetData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>
        <row r="82">
          <cell r="CF82" t="str">
            <v>Royalties Aggregate</v>
          </cell>
        </row>
      </sheetData>
      <sheetData sheetId="1337" refreshError="1"/>
      <sheetData sheetId="1338" refreshError="1"/>
      <sheetData sheetId="1339" refreshError="1"/>
      <sheetData sheetId="1340" refreshError="1"/>
      <sheetData sheetId="1341">
        <row r="82">
          <cell r="CF82" t="str">
            <v>Royalties Aggregate</v>
          </cell>
        </row>
      </sheetData>
      <sheetData sheetId="1342">
        <row r="82">
          <cell r="CF82" t="str">
            <v>Royalties Aggregate</v>
          </cell>
        </row>
      </sheetData>
      <sheetData sheetId="1343">
        <row r="82">
          <cell r="CF82" t="str">
            <v>Royalties Aggregate</v>
          </cell>
        </row>
      </sheetData>
      <sheetData sheetId="1344">
        <row r="82">
          <cell r="CF82" t="str">
            <v>Royalties Aggregate</v>
          </cell>
        </row>
      </sheetData>
      <sheetData sheetId="1345">
        <row r="82">
          <cell r="CF82" t="str">
            <v>Royalties Aggregate</v>
          </cell>
        </row>
      </sheetData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>
        <row r="82">
          <cell r="CF82" t="str">
            <v>Royalties Aggregate</v>
          </cell>
        </row>
      </sheetData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>
        <row r="82">
          <cell r="CF82" t="str">
            <v>Royalties Aggregate</v>
          </cell>
        </row>
      </sheetData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>
        <row r="82">
          <cell r="CF82" t="str">
            <v>Royalties Aggregate</v>
          </cell>
        </row>
      </sheetData>
      <sheetData sheetId="1639"/>
      <sheetData sheetId="1640"/>
      <sheetData sheetId="1641"/>
      <sheetData sheetId="1642">
        <row r="82">
          <cell r="CF82" t="str">
            <v>Royalties Aggregate</v>
          </cell>
        </row>
      </sheetData>
      <sheetData sheetId="1643"/>
      <sheetData sheetId="1644">
        <row r="82">
          <cell r="CF82" t="str">
            <v>Royalties Aggregate</v>
          </cell>
        </row>
      </sheetData>
      <sheetData sheetId="1645"/>
      <sheetData sheetId="1646">
        <row r="82">
          <cell r="CF82" t="str">
            <v>Royalties Aggregate</v>
          </cell>
        </row>
      </sheetData>
      <sheetData sheetId="1647"/>
      <sheetData sheetId="1648">
        <row r="82">
          <cell r="CF82" t="str">
            <v>Royalties Aggregate</v>
          </cell>
        </row>
      </sheetData>
      <sheetData sheetId="1649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>
        <row r="82">
          <cell r="CF82" t="str">
            <v>Royalties Aggregate</v>
          </cell>
        </row>
      </sheetData>
      <sheetData sheetId="1675">
        <row r="82">
          <cell r="CF82" t="str">
            <v>Royalties Aggregate</v>
          </cell>
        </row>
      </sheetData>
      <sheetData sheetId="1676">
        <row r="82">
          <cell r="CF82">
            <v>0</v>
          </cell>
        </row>
      </sheetData>
      <sheetData sheetId="1677">
        <row r="82">
          <cell r="CF82" t="str">
            <v>Royalties Aggregate</v>
          </cell>
        </row>
      </sheetData>
      <sheetData sheetId="1678">
        <row r="82">
          <cell r="CF82" t="str">
            <v>Royalties Aggregate</v>
          </cell>
        </row>
      </sheetData>
      <sheetData sheetId="1679"/>
      <sheetData sheetId="1680"/>
      <sheetData sheetId="1681"/>
      <sheetData sheetId="1682"/>
      <sheetData sheetId="1683">
        <row r="82">
          <cell r="CF82">
            <v>0</v>
          </cell>
        </row>
      </sheetData>
      <sheetData sheetId="1684"/>
      <sheetData sheetId="1685">
        <row r="82">
          <cell r="CF82" t="str">
            <v>Royalties Aggregate</v>
          </cell>
        </row>
      </sheetData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>
        <row r="82">
          <cell r="CF82" t="str">
            <v>Royalties Aggregate</v>
          </cell>
        </row>
      </sheetData>
      <sheetData sheetId="1895">
        <row r="82">
          <cell r="CF82" t="str">
            <v>Royalties Aggregate</v>
          </cell>
        </row>
      </sheetData>
      <sheetData sheetId="1896">
        <row r="82">
          <cell r="CF82" t="str">
            <v>Royalties Aggregate</v>
          </cell>
        </row>
      </sheetData>
      <sheetData sheetId="1897">
        <row r="82">
          <cell r="CF82" t="str">
            <v>Royalties Aggregate</v>
          </cell>
        </row>
      </sheetData>
      <sheetData sheetId="1898">
        <row r="82">
          <cell r="CF82" t="str">
            <v>Royalties Aggregate</v>
          </cell>
        </row>
      </sheetData>
      <sheetData sheetId="1899" refreshError="1"/>
      <sheetData sheetId="1900">
        <row r="82">
          <cell r="CF82" t="str">
            <v>Royalties Aggregate</v>
          </cell>
        </row>
      </sheetData>
      <sheetData sheetId="1901">
        <row r="82">
          <cell r="CF82" t="str">
            <v>Royalties Aggregate</v>
          </cell>
        </row>
      </sheetData>
      <sheetData sheetId="1902">
        <row r="82">
          <cell r="CF82" t="str">
            <v>Royalties Aggregate</v>
          </cell>
        </row>
      </sheetData>
      <sheetData sheetId="1903">
        <row r="82">
          <cell r="CF82" t="str">
            <v>Royalties Aggregate</v>
          </cell>
        </row>
      </sheetData>
      <sheetData sheetId="1904">
        <row r="82">
          <cell r="CF82" t="str">
            <v>Royalties Aggregate</v>
          </cell>
        </row>
      </sheetData>
      <sheetData sheetId="1905">
        <row r="82">
          <cell r="CF82" t="str">
            <v>Royalties Aggregate</v>
          </cell>
        </row>
      </sheetData>
      <sheetData sheetId="1906">
        <row r="82">
          <cell r="CF82" t="str">
            <v>Royalties Aggregate</v>
          </cell>
        </row>
      </sheetData>
      <sheetData sheetId="1907">
        <row r="82">
          <cell r="CF82" t="str">
            <v>Royalties Aggregate</v>
          </cell>
        </row>
      </sheetData>
      <sheetData sheetId="1908">
        <row r="82">
          <cell r="CF82" t="str">
            <v>Royalties Aggregate</v>
          </cell>
        </row>
      </sheetData>
      <sheetData sheetId="1909">
        <row r="82">
          <cell r="CF82" t="str">
            <v>Royalties Aggregate</v>
          </cell>
        </row>
      </sheetData>
      <sheetData sheetId="1910">
        <row r="82">
          <cell r="CF82" t="str">
            <v>Royalties Aggregate</v>
          </cell>
        </row>
      </sheetData>
      <sheetData sheetId="1911">
        <row r="82">
          <cell r="CF82" t="str">
            <v>Royalties Aggregate</v>
          </cell>
        </row>
      </sheetData>
      <sheetData sheetId="1912">
        <row r="82">
          <cell r="CF82" t="str">
            <v>Royalties Aggregate</v>
          </cell>
        </row>
      </sheetData>
      <sheetData sheetId="1913">
        <row r="82">
          <cell r="CF82" t="str">
            <v>Royalties Aggregate</v>
          </cell>
        </row>
      </sheetData>
      <sheetData sheetId="1914">
        <row r="82">
          <cell r="CF82" t="str">
            <v>Royalties Aggregate</v>
          </cell>
        </row>
      </sheetData>
      <sheetData sheetId="1915">
        <row r="82">
          <cell r="CF82" t="str">
            <v>Royalties Aggregate</v>
          </cell>
        </row>
      </sheetData>
      <sheetData sheetId="1916">
        <row r="82">
          <cell r="CF82" t="str">
            <v>Royalties Aggregate</v>
          </cell>
        </row>
      </sheetData>
      <sheetData sheetId="1917">
        <row r="82">
          <cell r="CF82" t="str">
            <v>Royalties Aggregate</v>
          </cell>
        </row>
      </sheetData>
      <sheetData sheetId="1918">
        <row r="82">
          <cell r="CF82" t="str">
            <v>Royalties Aggregate</v>
          </cell>
        </row>
      </sheetData>
      <sheetData sheetId="1919">
        <row r="82">
          <cell r="CF82" t="str">
            <v>Royalties Aggregate</v>
          </cell>
        </row>
      </sheetData>
      <sheetData sheetId="1920">
        <row r="82">
          <cell r="CF82" t="str">
            <v>Royalties Aggregate</v>
          </cell>
        </row>
      </sheetData>
      <sheetData sheetId="1921">
        <row r="82">
          <cell r="CF82" t="str">
            <v>Royalties Aggregate</v>
          </cell>
        </row>
      </sheetData>
      <sheetData sheetId="1922">
        <row r="82">
          <cell r="CF82" t="str">
            <v>Royalties Aggregate</v>
          </cell>
        </row>
      </sheetData>
      <sheetData sheetId="1923">
        <row r="82">
          <cell r="CF82" t="str">
            <v>Royalties Aggregate</v>
          </cell>
        </row>
      </sheetData>
      <sheetData sheetId="1924">
        <row r="82">
          <cell r="CF82" t="str">
            <v>Royalties Aggregate</v>
          </cell>
        </row>
      </sheetData>
      <sheetData sheetId="1925">
        <row r="82">
          <cell r="CF82" t="str">
            <v>Royalties Aggregate</v>
          </cell>
        </row>
      </sheetData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82">
          <cell r="CF82" t="str">
            <v>Royalties Aggregate</v>
          </cell>
        </row>
      </sheetData>
      <sheetData sheetId="1945">
        <row r="82">
          <cell r="CF82" t="str">
            <v>Royalties Aggregate</v>
          </cell>
        </row>
      </sheetData>
      <sheetData sheetId="1946">
        <row r="82">
          <cell r="CF82" t="str">
            <v>Royalties Aggregate</v>
          </cell>
        </row>
      </sheetData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>
        <row r="82">
          <cell r="CF82" t="str">
            <v>Royalties Aggregate</v>
          </cell>
        </row>
      </sheetData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82">
          <cell r="CF82" t="str">
            <v>Royalties Aggregate</v>
          </cell>
        </row>
      </sheetData>
      <sheetData sheetId="2039">
        <row r="82">
          <cell r="CF82" t="str">
            <v>Royalties Aggregate</v>
          </cell>
        </row>
      </sheetData>
      <sheetData sheetId="2040">
        <row r="82">
          <cell r="CF82" t="str">
            <v>Royalties Aggregate</v>
          </cell>
        </row>
      </sheetData>
      <sheetData sheetId="2041">
        <row r="82">
          <cell r="CF82" t="str">
            <v>Royalties Aggregate</v>
          </cell>
        </row>
      </sheetData>
      <sheetData sheetId="2042">
        <row r="82">
          <cell r="CF82" t="str">
            <v>Royalties Aggregate</v>
          </cell>
        </row>
      </sheetData>
      <sheetData sheetId="2043">
        <row r="82">
          <cell r="CF82" t="str">
            <v>Royalties Aggregate</v>
          </cell>
        </row>
      </sheetData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>
        <row r="82">
          <cell r="CF82" t="str">
            <v>Royalties Aggregate</v>
          </cell>
        </row>
      </sheetData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/>
      <sheetData sheetId="2153"/>
      <sheetData sheetId="2154"/>
      <sheetData sheetId="2155"/>
      <sheetData sheetId="2156"/>
      <sheetData sheetId="2157"/>
      <sheetData sheetId="2158">
        <row r="82">
          <cell r="CF82" t="str">
            <v>Royalties Aggregate</v>
          </cell>
        </row>
      </sheetData>
      <sheetData sheetId="2159">
        <row r="82">
          <cell r="CF82" t="str">
            <v>Royalties Aggregate</v>
          </cell>
        </row>
      </sheetData>
      <sheetData sheetId="2160">
        <row r="82">
          <cell r="CF82" t="str">
            <v>Royalties Aggregate</v>
          </cell>
        </row>
      </sheetData>
      <sheetData sheetId="2161">
        <row r="82">
          <cell r="CF82" t="str">
            <v>Royalties Aggregate</v>
          </cell>
        </row>
      </sheetData>
      <sheetData sheetId="2162">
        <row r="82">
          <cell r="CF82" t="str">
            <v>Royalties Aggregate</v>
          </cell>
        </row>
      </sheetData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>
        <row r="82">
          <cell r="CF82" t="str">
            <v>Royalties Aggregate</v>
          </cell>
        </row>
      </sheetData>
      <sheetData sheetId="3182">
        <row r="82">
          <cell r="CF82" t="str">
            <v>Royalties Aggregate</v>
          </cell>
        </row>
      </sheetData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/>
      <sheetData sheetId="3295">
        <row r="82">
          <cell r="CF82" t="str">
            <v>Royalties Aggregate</v>
          </cell>
        </row>
      </sheetData>
      <sheetData sheetId="3296">
        <row r="82">
          <cell r="CF82" t="str">
            <v>Royalties Aggregate</v>
          </cell>
        </row>
      </sheetData>
      <sheetData sheetId="3297">
        <row r="82">
          <cell r="CF82" t="str">
            <v>Royalties Aggregate</v>
          </cell>
        </row>
      </sheetData>
      <sheetData sheetId="3298">
        <row r="82">
          <cell r="CF82" t="str">
            <v>Royalties Aggregate</v>
          </cell>
        </row>
      </sheetData>
      <sheetData sheetId="3299">
        <row r="82">
          <cell r="CF82" t="str">
            <v>Royalties Aggregate</v>
          </cell>
        </row>
      </sheetData>
      <sheetData sheetId="3300">
        <row r="82">
          <cell r="CF82" t="str">
            <v>Royalties Aggregate</v>
          </cell>
        </row>
      </sheetData>
      <sheetData sheetId="3301">
        <row r="82">
          <cell r="CF82" t="str">
            <v>Royalties Aggregate</v>
          </cell>
        </row>
      </sheetData>
      <sheetData sheetId="3302">
        <row r="82">
          <cell r="CF82" t="str">
            <v>Royalties Aggregate</v>
          </cell>
        </row>
      </sheetData>
      <sheetData sheetId="3303">
        <row r="82">
          <cell r="CF82" t="str">
            <v>Royalties Aggregate</v>
          </cell>
        </row>
      </sheetData>
      <sheetData sheetId="3304">
        <row r="82">
          <cell r="CF82" t="str">
            <v>Royalties Aggregate</v>
          </cell>
        </row>
      </sheetData>
      <sheetData sheetId="3305">
        <row r="82">
          <cell r="CF82" t="str">
            <v>Royalties Aggregate</v>
          </cell>
        </row>
      </sheetData>
      <sheetData sheetId="3306">
        <row r="82">
          <cell r="CF82" t="str">
            <v>Royalties Aggregate</v>
          </cell>
        </row>
      </sheetData>
      <sheetData sheetId="3307">
        <row r="82">
          <cell r="CF82">
            <v>0</v>
          </cell>
        </row>
      </sheetData>
      <sheetData sheetId="3308">
        <row r="82">
          <cell r="CF82" t="str">
            <v>Royalties Aggregate</v>
          </cell>
        </row>
      </sheetData>
      <sheetData sheetId="3309">
        <row r="82">
          <cell r="CF82" t="str">
            <v>Royalties Aggregate</v>
          </cell>
        </row>
      </sheetData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/>
      <sheetData sheetId="3395"/>
      <sheetData sheetId="3396"/>
      <sheetData sheetId="3397"/>
      <sheetData sheetId="3398"/>
      <sheetData sheetId="3399"/>
      <sheetData sheetId="3400"/>
      <sheetData sheetId="3401">
        <row r="82">
          <cell r="CF82" t="str">
            <v>Royalties Aggregate</v>
          </cell>
        </row>
      </sheetData>
      <sheetData sheetId="3402">
        <row r="82">
          <cell r="CF82" t="str">
            <v>Royalties Aggregate</v>
          </cell>
        </row>
      </sheetData>
      <sheetData sheetId="3403">
        <row r="82">
          <cell r="CF82" t="str">
            <v>Royalties Aggregate</v>
          </cell>
        </row>
      </sheetData>
      <sheetData sheetId="3404">
        <row r="82">
          <cell r="CF82" t="str">
            <v>Royalties Aggregate</v>
          </cell>
        </row>
      </sheetData>
      <sheetData sheetId="3405">
        <row r="82">
          <cell r="CF82" t="str">
            <v>Royalties Aggregate</v>
          </cell>
        </row>
      </sheetData>
      <sheetData sheetId="3406">
        <row r="82">
          <cell r="CF82" t="str">
            <v>Royalties Aggregate</v>
          </cell>
        </row>
      </sheetData>
      <sheetData sheetId="3407">
        <row r="82">
          <cell r="CF82" t="str">
            <v>Royalties Aggregate</v>
          </cell>
        </row>
      </sheetData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>
        <row r="82">
          <cell r="CF82" t="str">
            <v>Royalties Aggregate</v>
          </cell>
        </row>
      </sheetData>
      <sheetData sheetId="3436">
        <row r="82">
          <cell r="CF82" t="str">
            <v>Royalties Aggregate</v>
          </cell>
        </row>
      </sheetData>
      <sheetData sheetId="3437">
        <row r="82">
          <cell r="CF82" t="str">
            <v>Royalties Aggregate</v>
          </cell>
        </row>
      </sheetData>
      <sheetData sheetId="3438">
        <row r="82">
          <cell r="CF82" t="str">
            <v>Royalties Aggregate</v>
          </cell>
        </row>
      </sheetData>
      <sheetData sheetId="3439">
        <row r="82">
          <cell r="CF82" t="str">
            <v>Royalties Aggregate</v>
          </cell>
        </row>
      </sheetData>
      <sheetData sheetId="3440"/>
      <sheetData sheetId="3441">
        <row r="82">
          <cell r="CF82" t="str">
            <v>Royalties Aggregate</v>
          </cell>
        </row>
      </sheetData>
      <sheetData sheetId="3442">
        <row r="82">
          <cell r="CF82" t="str">
            <v>Royalties Aggregate</v>
          </cell>
        </row>
      </sheetData>
      <sheetData sheetId="3443">
        <row r="82">
          <cell r="CF82" t="str">
            <v>Royalties Aggregate</v>
          </cell>
        </row>
      </sheetData>
      <sheetData sheetId="3444">
        <row r="82">
          <cell r="CF82" t="str">
            <v>Royalties Aggregate</v>
          </cell>
        </row>
      </sheetData>
      <sheetData sheetId="3445">
        <row r="82">
          <cell r="CF82" t="str">
            <v>Royalties Aggregate</v>
          </cell>
        </row>
      </sheetData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>
        <row r="82">
          <cell r="CF82" t="str">
            <v>Royalties Aggregate</v>
          </cell>
        </row>
      </sheetData>
      <sheetData sheetId="3462">
        <row r="82">
          <cell r="CF82" t="str">
            <v>Royalties Aggregate</v>
          </cell>
        </row>
      </sheetData>
      <sheetData sheetId="3463">
        <row r="82">
          <cell r="CF82" t="str">
            <v>Royalties Aggregate</v>
          </cell>
        </row>
      </sheetData>
      <sheetData sheetId="3464">
        <row r="82">
          <cell r="CF82" t="str">
            <v>Royalties Aggregate</v>
          </cell>
        </row>
      </sheetData>
      <sheetData sheetId="3465"/>
      <sheetData sheetId="3466"/>
      <sheetData sheetId="3467"/>
      <sheetData sheetId="3468"/>
      <sheetData sheetId="3469"/>
      <sheetData sheetId="3470">
        <row r="82">
          <cell r="CF82" t="str">
            <v>Royalties Aggregate</v>
          </cell>
        </row>
      </sheetData>
      <sheetData sheetId="3471"/>
      <sheetData sheetId="3472">
        <row r="82">
          <cell r="CF82" t="str">
            <v>Royalties Aggregate</v>
          </cell>
        </row>
      </sheetData>
      <sheetData sheetId="3473">
        <row r="82">
          <cell r="CF82" t="str">
            <v>Royalties Aggregate</v>
          </cell>
        </row>
      </sheetData>
      <sheetData sheetId="3474">
        <row r="82">
          <cell r="CF82" t="str">
            <v>Royalties Aggregate</v>
          </cell>
        </row>
      </sheetData>
      <sheetData sheetId="3475">
        <row r="82">
          <cell r="CF82" t="str">
            <v>Royalties Aggregate</v>
          </cell>
        </row>
      </sheetData>
      <sheetData sheetId="3476">
        <row r="82">
          <cell r="CF82" t="str">
            <v>Royalties Aggregate</v>
          </cell>
        </row>
      </sheetData>
      <sheetData sheetId="3477">
        <row r="82">
          <cell r="CF82" t="str">
            <v>Royalties Aggregate</v>
          </cell>
        </row>
      </sheetData>
      <sheetData sheetId="3478">
        <row r="82">
          <cell r="CF82" t="str">
            <v>Royalties Aggregate</v>
          </cell>
        </row>
      </sheetData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>
        <row r="82">
          <cell r="CF82" t="str">
            <v>Royalties Aggregate</v>
          </cell>
        </row>
      </sheetData>
      <sheetData sheetId="3494"/>
      <sheetData sheetId="3495">
        <row r="82">
          <cell r="CF82" t="str">
            <v>Royalties Aggregate</v>
          </cell>
        </row>
      </sheetData>
      <sheetData sheetId="3496">
        <row r="82">
          <cell r="CF82" t="str">
            <v>Royalties Aggregate</v>
          </cell>
        </row>
      </sheetData>
      <sheetData sheetId="3497">
        <row r="82">
          <cell r="CF82" t="str">
            <v>Royalties Aggregate</v>
          </cell>
        </row>
      </sheetData>
      <sheetData sheetId="3498">
        <row r="82">
          <cell r="CF82" t="str">
            <v>Royalties Aggregate</v>
          </cell>
        </row>
      </sheetData>
      <sheetData sheetId="3499"/>
      <sheetData sheetId="3500"/>
      <sheetData sheetId="3501"/>
      <sheetData sheetId="3502"/>
      <sheetData sheetId="3503">
        <row r="82">
          <cell r="CF82" t="str">
            <v>Royalties Aggregate</v>
          </cell>
        </row>
      </sheetData>
      <sheetData sheetId="3504"/>
      <sheetData sheetId="3505">
        <row r="82">
          <cell r="CF82" t="str">
            <v>Royalties Aggregate</v>
          </cell>
        </row>
      </sheetData>
      <sheetData sheetId="3506">
        <row r="82">
          <cell r="CF82" t="str">
            <v>Royalties Aggregate</v>
          </cell>
        </row>
      </sheetData>
      <sheetData sheetId="3507">
        <row r="82">
          <cell r="CF82" t="str">
            <v>Royalties Aggregate</v>
          </cell>
        </row>
      </sheetData>
      <sheetData sheetId="3508">
        <row r="82">
          <cell r="CF82" t="str">
            <v>Royalties Aggregate</v>
          </cell>
        </row>
      </sheetData>
      <sheetData sheetId="3509">
        <row r="82">
          <cell r="CF82" t="str">
            <v>Royalties Aggregate</v>
          </cell>
        </row>
      </sheetData>
      <sheetData sheetId="3510">
        <row r="82">
          <cell r="CF82" t="str">
            <v>Royalties Aggregate</v>
          </cell>
        </row>
      </sheetData>
      <sheetData sheetId="3511">
        <row r="82">
          <cell r="CF82" t="str">
            <v>Royalties Aggregate</v>
          </cell>
        </row>
      </sheetData>
      <sheetData sheetId="3512">
        <row r="82">
          <cell r="CF82" t="str">
            <v>Royalties Aggregate</v>
          </cell>
        </row>
      </sheetData>
      <sheetData sheetId="3513">
        <row r="82">
          <cell r="CF82">
            <v>0</v>
          </cell>
        </row>
      </sheetData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>
        <row r="82">
          <cell r="CF82">
            <v>0</v>
          </cell>
        </row>
      </sheetData>
      <sheetData sheetId="3528"/>
      <sheetData sheetId="3529"/>
      <sheetData sheetId="3530">
        <row r="82">
          <cell r="CF82" t="str">
            <v>Royalties Aggregate</v>
          </cell>
        </row>
      </sheetData>
      <sheetData sheetId="3531"/>
      <sheetData sheetId="3532">
        <row r="82">
          <cell r="CF82" t="str">
            <v>Royalties Aggregate</v>
          </cell>
        </row>
      </sheetData>
      <sheetData sheetId="3533">
        <row r="82">
          <cell r="CF82" t="str">
            <v>Royalties Aggregate</v>
          </cell>
        </row>
      </sheetData>
      <sheetData sheetId="3534">
        <row r="82">
          <cell r="CF82" t="str">
            <v>Royalties Aggregate</v>
          </cell>
        </row>
      </sheetData>
      <sheetData sheetId="3535">
        <row r="82">
          <cell r="CF82" t="str">
            <v>Royalties Aggregate</v>
          </cell>
        </row>
      </sheetData>
      <sheetData sheetId="3536">
        <row r="82">
          <cell r="CF82" t="str">
            <v>Royalties Aggregate</v>
          </cell>
        </row>
      </sheetData>
      <sheetData sheetId="3537"/>
      <sheetData sheetId="3538"/>
      <sheetData sheetId="3539">
        <row r="82">
          <cell r="CF82" t="str">
            <v>Royalties Aggregate</v>
          </cell>
        </row>
      </sheetData>
      <sheetData sheetId="3540">
        <row r="82">
          <cell r="CF82" t="str">
            <v>Royalties Aggregate</v>
          </cell>
        </row>
      </sheetData>
      <sheetData sheetId="3541">
        <row r="82">
          <cell r="CF82" t="str">
            <v>Royalties Aggregate</v>
          </cell>
        </row>
      </sheetData>
      <sheetData sheetId="3542">
        <row r="82">
          <cell r="CF82" t="str">
            <v>Royalties Aggregate</v>
          </cell>
        </row>
      </sheetData>
      <sheetData sheetId="3543">
        <row r="82">
          <cell r="CF82" t="str">
            <v>Royalties Aggregate</v>
          </cell>
        </row>
      </sheetData>
      <sheetData sheetId="3544">
        <row r="82">
          <cell r="CF82">
            <v>0</v>
          </cell>
        </row>
      </sheetData>
      <sheetData sheetId="3545">
        <row r="82">
          <cell r="CF82" t="str">
            <v>Royalties Aggregate</v>
          </cell>
        </row>
      </sheetData>
      <sheetData sheetId="3546">
        <row r="82">
          <cell r="CF82" t="str">
            <v>Royalties Aggregate</v>
          </cell>
        </row>
      </sheetData>
      <sheetData sheetId="3547"/>
      <sheetData sheetId="3548"/>
      <sheetData sheetId="3549"/>
      <sheetData sheetId="3550"/>
      <sheetData sheetId="3551"/>
      <sheetData sheetId="3552"/>
      <sheetData sheetId="3553">
        <row r="82">
          <cell r="CF82" t="str">
            <v>Royalties Aggregate</v>
          </cell>
        </row>
      </sheetData>
      <sheetData sheetId="3554"/>
      <sheetData sheetId="3555"/>
      <sheetData sheetId="3556"/>
      <sheetData sheetId="3557"/>
      <sheetData sheetId="3558">
        <row r="82">
          <cell r="CF82">
            <v>0</v>
          </cell>
        </row>
      </sheetData>
      <sheetData sheetId="3559"/>
      <sheetData sheetId="3560"/>
      <sheetData sheetId="3561"/>
      <sheetData sheetId="3562"/>
      <sheetData sheetId="3563">
        <row r="82">
          <cell r="CF82" t="str">
            <v>Royalties Aggregate</v>
          </cell>
        </row>
      </sheetData>
      <sheetData sheetId="3564"/>
      <sheetData sheetId="3565">
        <row r="82">
          <cell r="CF82" t="str">
            <v>Royalties Aggregate</v>
          </cell>
        </row>
      </sheetData>
      <sheetData sheetId="3566">
        <row r="82">
          <cell r="CF82" t="str">
            <v>Royalties Aggregate</v>
          </cell>
        </row>
      </sheetData>
      <sheetData sheetId="3567">
        <row r="82">
          <cell r="CF82" t="str">
            <v>Royalties Aggregate</v>
          </cell>
        </row>
      </sheetData>
      <sheetData sheetId="3568">
        <row r="82">
          <cell r="CF82" t="str">
            <v>Royalties Aggregate</v>
          </cell>
        </row>
      </sheetData>
      <sheetData sheetId="3569">
        <row r="82">
          <cell r="CF82" t="str">
            <v>Royalties Aggregate</v>
          </cell>
        </row>
      </sheetData>
      <sheetData sheetId="3570">
        <row r="82">
          <cell r="CF82" t="str">
            <v>Royalties Aggregate</v>
          </cell>
        </row>
      </sheetData>
      <sheetData sheetId="3571">
        <row r="82">
          <cell r="CF82" t="str">
            <v>Royalties Aggregate</v>
          </cell>
        </row>
      </sheetData>
      <sheetData sheetId="3572">
        <row r="82">
          <cell r="CF82" t="str">
            <v>Royalties Aggregate</v>
          </cell>
        </row>
      </sheetData>
      <sheetData sheetId="3573">
        <row r="82">
          <cell r="CF82" t="str">
            <v>Royalties Aggregate</v>
          </cell>
        </row>
      </sheetData>
      <sheetData sheetId="3574">
        <row r="82">
          <cell r="CF82" t="str">
            <v>Royalties Aggregate</v>
          </cell>
        </row>
      </sheetData>
      <sheetData sheetId="3575">
        <row r="82">
          <cell r="CF82" t="str">
            <v>Royalties Aggregate</v>
          </cell>
        </row>
      </sheetData>
      <sheetData sheetId="3576">
        <row r="82">
          <cell r="CF82" t="str">
            <v>Royalties Aggregate</v>
          </cell>
        </row>
      </sheetData>
      <sheetData sheetId="3577">
        <row r="82">
          <cell r="CF82" t="str">
            <v>Royalties Aggregate</v>
          </cell>
        </row>
      </sheetData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>
        <row r="82">
          <cell r="CF82">
            <v>0</v>
          </cell>
        </row>
      </sheetData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>
        <row r="82">
          <cell r="CF82" t="str">
            <v>Royalties Aggregate</v>
          </cell>
        </row>
      </sheetData>
      <sheetData sheetId="3600">
        <row r="82">
          <cell r="CF82" t="str">
            <v>Royalties Aggregate</v>
          </cell>
        </row>
      </sheetData>
      <sheetData sheetId="3601">
        <row r="82">
          <cell r="CF82" t="str">
            <v>Royalties Aggregate</v>
          </cell>
        </row>
      </sheetData>
      <sheetData sheetId="3602">
        <row r="82">
          <cell r="CF82" t="str">
            <v>Royalties Aggregate</v>
          </cell>
        </row>
      </sheetData>
      <sheetData sheetId="3603">
        <row r="82">
          <cell r="CF82" t="str">
            <v>Royalties Aggregate</v>
          </cell>
        </row>
      </sheetData>
      <sheetData sheetId="3604">
        <row r="82">
          <cell r="CF82">
            <v>0</v>
          </cell>
        </row>
      </sheetData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>
        <row r="82">
          <cell r="CF82">
            <v>0</v>
          </cell>
        </row>
      </sheetData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>
        <row r="82">
          <cell r="CF82" t="str">
            <v>Royalties Aggregate</v>
          </cell>
        </row>
      </sheetData>
      <sheetData sheetId="3631">
        <row r="82">
          <cell r="CF82" t="str">
            <v>Royalties Aggregate</v>
          </cell>
        </row>
      </sheetData>
      <sheetData sheetId="3632">
        <row r="82">
          <cell r="CF82" t="str">
            <v>Royalties Aggregate</v>
          </cell>
        </row>
      </sheetData>
      <sheetData sheetId="3633">
        <row r="82">
          <cell r="CF82" t="str">
            <v>Royalties Aggregate</v>
          </cell>
        </row>
      </sheetData>
      <sheetData sheetId="3634">
        <row r="82">
          <cell r="CF82" t="str">
            <v>Royalties Aggregate</v>
          </cell>
        </row>
      </sheetData>
      <sheetData sheetId="3635">
        <row r="82">
          <cell r="CF82" t="str">
            <v>Royalties Aggregate</v>
          </cell>
        </row>
      </sheetData>
      <sheetData sheetId="3636">
        <row r="82">
          <cell r="CF82" t="str">
            <v>Royalties Aggregate</v>
          </cell>
        </row>
      </sheetData>
      <sheetData sheetId="3637">
        <row r="82">
          <cell r="CF82" t="str">
            <v>Royalties Aggregate</v>
          </cell>
        </row>
      </sheetData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>
        <row r="82">
          <cell r="CF82" t="str">
            <v>Royalties Aggregate</v>
          </cell>
        </row>
      </sheetData>
      <sheetData sheetId="3764">
        <row r="82">
          <cell r="CF82" t="str">
            <v>Royalties Aggregate</v>
          </cell>
        </row>
      </sheetData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(E) "/>
      <sheetName val="SRT"/>
      <sheetName val="ESCON"/>
      <sheetName val="SCOPE"/>
      <sheetName val="MAKER (E)"/>
      <sheetName val="MAKER"/>
      <sheetName val="SUM-PRO"/>
      <sheetName val="Sheet1"/>
      <sheetName val="BQ"/>
      <sheetName val="Pro(M)"/>
      <sheetName val="SEX"/>
      <sheetName val="DBP-E"/>
      <sheetName val="DBP-0900"/>
      <sheetName val="DBP-0200"/>
      <sheetName val="rab me (by owner) "/>
      <sheetName val="BQ (by owner)"/>
      <sheetName val="rab me (fisik)"/>
      <sheetName val="Bill Of Quantity"/>
      <sheetName val="H.Satuan"/>
      <sheetName val="PC"/>
      <sheetName val="Balok"/>
      <sheetName val="Upah+Bahan"/>
      <sheetName val="GLP-DISCOUNT"/>
      <sheetName val="GLP 2001"/>
      <sheetName val="EE-PROP"/>
      <sheetName val="L-Mechanical"/>
      <sheetName val="SITE-E"/>
      <sheetName val="Infrastruktur"/>
      <sheetName val="Persiapan"/>
      <sheetName val="AC"/>
      <sheetName val="Mekanikal"/>
      <sheetName val="01A- RAB"/>
      <sheetName val="G_SUMMARY"/>
      <sheetName val="GB"/>
      <sheetName val="BAG-2"/>
      <sheetName val="Bill of Qty MEP"/>
      <sheetName val="DAF-1"/>
      <sheetName val="K"/>
      <sheetName val="5.1.ELEKTRIKAL-ELEKTRONIK"/>
      <sheetName val="harsat"/>
      <sheetName val="Panel,feeder,elek"/>
      <sheetName val="ahs"/>
      <sheetName val="metode"/>
      <sheetName val="PL-Office"/>
      <sheetName val="Fin-Bengkel"/>
      <sheetName val="Fin-Showroom"/>
      <sheetName val="Hal_Pagar"/>
      <sheetName val="Str-Bengkel"/>
      <sheetName val="Str-Showroom"/>
      <sheetName val="ｺﾝY条件BD"/>
      <sheetName val="STR"/>
      <sheetName val="ANALISA-A"/>
      <sheetName val="Anl.+"/>
      <sheetName val="112-885"/>
      <sheetName val="HRG BHN"/>
      <sheetName val="HB "/>
      <sheetName val="analisa"/>
      <sheetName val="BoQ STR"/>
      <sheetName val="Finishing (2)"/>
      <sheetName val="AN_Kusen"/>
      <sheetName val="BQ_ARS"/>
      <sheetName val="Finishing"/>
      <sheetName val="Material"/>
      <sheetName val="A"/>
      <sheetName val="GE_1_2"/>
      <sheetName val="ELEC STIS"/>
      <sheetName val="DAF_2"/>
      <sheetName val="Man_Power_Const"/>
      <sheetName val="DAF-5"/>
      <sheetName val="rab - persiapan &amp; lantai-1"/>
      <sheetName val="FLAF&amp;PARTSI"/>
      <sheetName val="REF.ONLY"/>
      <sheetName val="RATE&amp;FCTR"/>
      <sheetName val="ANLS 2009"/>
      <sheetName val="Harga Bahan &amp; Upah "/>
      <sheetName val="analisa pagar"/>
      <sheetName val="Analis Kusen 1 ESKALASI"/>
      <sheetName val="Analisa ME"/>
      <sheetName val="NP (4)"/>
      <sheetName val="KODE REK"/>
      <sheetName val="Plambing"/>
      <sheetName val="BQ Arsitektur"/>
      <sheetName val="Pro(E)_"/>
      <sheetName val="MAKER_(E)"/>
      <sheetName val="Bill_Of_Quantity"/>
      <sheetName val="H_Satuan"/>
      <sheetName val="rab_me_(by_owner)_"/>
      <sheetName val="BQ_(by_owner)"/>
      <sheetName val="rab_me_(fisik)"/>
      <sheetName val="GLP_2001"/>
      <sheetName val="Anl_+"/>
      <sheetName val="DAF_3.1"/>
      <sheetName val="DAF_3.11"/>
      <sheetName val="NS GD.UTAMA"/>
      <sheetName val="anal"/>
      <sheetName val="BAHAN"/>
      <sheetName val="Isolasi Luar Dalam"/>
      <sheetName val="Isolasi Luar"/>
      <sheetName val="KK"/>
      <sheetName val="struktur"/>
      <sheetName val="Roofing2"/>
      <sheetName val="TOEC"/>
      <sheetName val="villa"/>
      <sheetName val="PileCap"/>
      <sheetName val="Tie Beam GN"/>
      <sheetName val="Tangga GN"/>
      <sheetName val="finalisasi"/>
      <sheetName val="analis"/>
      <sheetName val="Cover"/>
      <sheetName val="WT-LIST"/>
      <sheetName val="DAFTAR HARGA"/>
      <sheetName val="name"/>
      <sheetName val="SAT"/>
      <sheetName val="anal_hs"/>
      <sheetName val="rekap"/>
      <sheetName val="Master 1.0"/>
      <sheetName val="boq"/>
      <sheetName val="HS Alat"/>
      <sheetName val="Har Sat"/>
      <sheetName val="Tata Udara"/>
      <sheetName val="Plumbing"/>
      <sheetName val="3-DIV4"/>
      <sheetName val="NP"/>
      <sheetName val="RAB"/>
      <sheetName val="saluran"/>
      <sheetName val="c"/>
      <sheetName val="f"/>
      <sheetName val="K Lead"/>
      <sheetName val="PT."/>
      <sheetName val="Urai_Galian Tanah"/>
      <sheetName val="Pekerjaan Harian"/>
      <sheetName val="Mahasiswa 2 lantai"/>
      <sheetName val="L3 An H Sat Mob"/>
      <sheetName val="DRUP (ASLI)"/>
      <sheetName val="ahs_utama"/>
      <sheetName val="BOQ INTERN"/>
      <sheetName val="gtrinh"/>
      <sheetName val="SK MIgas toilet lt-40, R-2"/>
      <sheetName val="SK MIgas toilet lt-40, R-0 (P'a"/>
      <sheetName val="p_fb01"/>
      <sheetName val="p_fb02"/>
      <sheetName val="PLINT 3.1.G"/>
      <sheetName val="s_v13"/>
      <sheetName val="s_v14"/>
      <sheetName val="s_v16"/>
      <sheetName val="Bronjong_Geoteks"/>
      <sheetName val="FORM X COST"/>
      <sheetName val="附表4-辅助工程"/>
      <sheetName val="附表4-公用工程项目"/>
      <sheetName val="附表2"/>
      <sheetName val="부하계산서"/>
      <sheetName val="ANALISA PEK.UMUM"/>
      <sheetName val="Transfer Pump"/>
      <sheetName val="tuong"/>
      <sheetName val="LISTRIK"/>
      <sheetName val="Rek Tot"/>
      <sheetName val="an. struktur"/>
      <sheetName val="Dashboard"/>
      <sheetName val="BANGUNAN PENUNJANG"/>
      <sheetName val="Piping"/>
      <sheetName val="Factors"/>
      <sheetName val="Upah"/>
      <sheetName val="dATA pc"/>
      <sheetName val="D &amp; W sizes"/>
      <sheetName val="BGNN.UTILITAS"/>
      <sheetName val="Pipe"/>
      <sheetName val="HSD"/>
      <sheetName val="RAB AR&amp;STR"/>
      <sheetName val="M &amp; E"/>
      <sheetName val="Student"/>
      <sheetName val="MAP"/>
      <sheetName val="Cover (x)"/>
      <sheetName val="Cor Apt"/>
      <sheetName val="AnaAlat"/>
      <sheetName val="struktur tdk dipakai"/>
      <sheetName val="Item7"/>
      <sheetName val="Ｎｏ.13"/>
      <sheetName val="CapExpAppForm"/>
      <sheetName val="Pro(E)_1"/>
      <sheetName val="MAKER_(E)1"/>
      <sheetName val="rab_me_(by_owner)_1"/>
      <sheetName val="BQ_(by_owner)1"/>
      <sheetName val="rab_me_(fisik)1"/>
      <sheetName val="Bill_Of_Quantity1"/>
      <sheetName val="H_Satuan1"/>
      <sheetName val="GLP_20011"/>
      <sheetName val="01A-_RAB"/>
      <sheetName val="5_1_ELEKTRIKAL-ELEKTRONIK"/>
      <sheetName val="HB_"/>
      <sheetName val="Bill_of_Qty_MEP"/>
      <sheetName val="BoQ_STR"/>
      <sheetName val="Finishing_(2)"/>
      <sheetName val="rab_-_persiapan_&amp;_lantai-1"/>
      <sheetName val="REF_ONLY"/>
      <sheetName val="Anl_+1"/>
      <sheetName val="BQ_Arsitektur"/>
      <sheetName val="NS_GD_UTAMA"/>
      <sheetName val="DAF_3_1"/>
      <sheetName val="DAF_3_11"/>
      <sheetName val="Tie_Beam_GN"/>
      <sheetName val="Tangga_GN"/>
      <sheetName val="FORM_X_COST"/>
      <sheetName val="Analis_Kusen_1_ESKALASI"/>
      <sheetName val="DIVI3"/>
      <sheetName val="ME"/>
      <sheetName val="GE-1-2"/>
      <sheetName val="Power_BLK"/>
      <sheetName val="RKP PLUMBING"/>
      <sheetName val="RATE_FCTR"/>
      <sheetName val="경비2내역"/>
      <sheetName val="a.2"/>
      <sheetName val="BQE"/>
      <sheetName val="Ref"/>
      <sheetName val="Mat.Mek"/>
      <sheetName val="Vol. Lantai Tipikal"/>
      <sheetName val="Analisa Struktur"/>
      <sheetName val="16-47"/>
      <sheetName val="ARS"/>
      <sheetName val="Pas. bata (anyar)"/>
      <sheetName val="Pas. bata"/>
      <sheetName val="Opening"/>
      <sheetName val="Rekapitulasi"/>
      <sheetName val="Preliminary"/>
      <sheetName val="PILE CAP"/>
      <sheetName val="TIE BEAM"/>
      <sheetName val="INPUT BALOK"/>
      <sheetName val="Data"/>
      <sheetName val="itungan Balok"/>
      <sheetName val="KOLOM"/>
      <sheetName val="SLAB"/>
      <sheetName val="RASIO SLAB"/>
      <sheetName val="TANGGA"/>
      <sheetName val="PIT LIFT"/>
      <sheetName val="Analisa Upah &amp; Bahan Plum"/>
      <sheetName val="dasar"/>
      <sheetName val="GENERAL"/>
      <sheetName val="Pricing"/>
      <sheetName val="Alat"/>
      <sheetName val="Sub"/>
      <sheetName val="MARK UP"/>
      <sheetName val="Terbilang"/>
      <sheetName val="DES 15"/>
      <sheetName val="PERFORM"/>
      <sheetName val="lt. dasar"/>
    </sheetNames>
    <sheetDataSet>
      <sheetData sheetId="0">
        <row r="7">
          <cell r="P7" t="str">
            <v xml:space="preserve">B U D G E T A R Y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P7" t="str">
            <v xml:space="preserve">B U D G E T A R Y 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Upah"/>
      <sheetName val="Material"/>
      <sheetName val="Kondisi"/>
      <sheetName val="Analisa"/>
      <sheetName val="Analisa -Baku"/>
      <sheetName val="Bill of Qty"/>
      <sheetName val="Bill of Qty MEP"/>
      <sheetName val="Analisa Baku MEP"/>
      <sheetName val="Rekap Prelim"/>
      <sheetName val="Rekap Direct Cost"/>
      <sheetName val="Pivot-tabel-Isi Data"/>
      <sheetName val="Pivot-tabel-Analisa"/>
      <sheetName val="Pivot-tabel-Copy Database"/>
      <sheetName val="REF.ONLY"/>
      <sheetName val="tulplat_4-5"/>
      <sheetName val="rab - persiapan &amp; lantai-1"/>
      <sheetName val="Tata Udara"/>
      <sheetName val="Plumbing"/>
      <sheetName val="Rekap"/>
      <sheetName val="LISTRIK"/>
      <sheetName val="F ALARM"/>
      <sheetName val="BASEMENT"/>
      <sheetName val="An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Upah"/>
      <sheetName val="Material"/>
      <sheetName val="Kondisi"/>
      <sheetName val="Analisa"/>
      <sheetName val="Analisa -Baku"/>
      <sheetName val="Bill of Qty"/>
      <sheetName val="Bill of Qty MEP"/>
      <sheetName val="Analisa Baku MEP"/>
      <sheetName val="Rekap Prelim"/>
      <sheetName val="Rekap Direct Cost"/>
      <sheetName val="Pivot-tabel-Isi Data"/>
      <sheetName val="Pivot-tabel-Analisa"/>
      <sheetName val="Pivot-tabel-Copy Database"/>
      <sheetName val="Analisa Upah &amp; Bahan Plum"/>
      <sheetName val="REF.ONLY"/>
      <sheetName val="PC"/>
      <sheetName val="Balok"/>
      <sheetName val="SEX"/>
      <sheetName val="Fin-Bengkel"/>
      <sheetName val="Fin-Showroom"/>
      <sheetName val="Hal_Pagar"/>
      <sheetName val="Str-Bengkel"/>
      <sheetName val="Str-Showroom"/>
      <sheetName val="Elektrikal"/>
      <sheetName val="DAF-2"/>
      <sheetName val="Isolasi Luar Dalam"/>
      <sheetName val="Isolasi Luar"/>
      <sheetName val="REF_ONLY"/>
      <sheetName val="Cover"/>
      <sheetName val="Bill Of Quantity"/>
      <sheetName val="HB "/>
      <sheetName val="Analisa_-Baku"/>
      <sheetName val="Bill_of_Qty"/>
      <sheetName val="Bill_of_Qty_MEP"/>
      <sheetName val="Analisa_Baku_MEP"/>
      <sheetName val="Rekap_Prelim"/>
      <sheetName val="Rekap_Direct_Cost"/>
      <sheetName val="Pivot-tabel-Isi_Data"/>
      <sheetName val="Pivot-tabel-Copy_Database"/>
      <sheetName val="Analisa_Upah_&amp;_Bahan_Plum"/>
      <sheetName val="Man_Power_Const"/>
      <sheetName val="BAG-2"/>
      <sheetName val="BAG_2"/>
      <sheetName val="H.Satuan"/>
      <sheetName val="L-Mechanical"/>
      <sheetName val="EXTERNAL WORK"/>
      <sheetName val="RKP PLUMBING"/>
      <sheetName val="STR"/>
      <sheetName val="3.3~PLB"/>
      <sheetName val="Tata Udara"/>
      <sheetName val="Plumbing"/>
      <sheetName val="Panel,feeder,elek"/>
      <sheetName val="rab me (by owner) "/>
      <sheetName val="BQ (by owner)"/>
      <sheetName val="rab me (fisik)"/>
      <sheetName val="REKAP"/>
      <sheetName val="HRG BHN"/>
      <sheetName val="BASIC"/>
      <sheetName val="AC-C"/>
      <sheetName val="REF_ONLY1"/>
      <sheetName val="Isolasi_Luar_Dalam"/>
      <sheetName val="Isolasi_Luar"/>
      <sheetName val="HB_"/>
      <sheetName val="REQDELTA"/>
      <sheetName val="Alat"/>
      <sheetName val="Analisa Gabungan"/>
      <sheetName val="Sub"/>
      <sheetName val="PileCap"/>
      <sheetName val="Tie Beam GN"/>
      <sheetName val="Tangga GN"/>
      <sheetName val="BASEMENT"/>
      <sheetName val="Klm-Mnl"/>
      <sheetName val="Blk-Mnl lt.3-lt.atap"/>
      <sheetName val="Analisa_-Baku1"/>
      <sheetName val="Bill_of_Qty1"/>
      <sheetName val="Bill_of_Qty_MEP1"/>
      <sheetName val="Analisa_Baku_MEP1"/>
      <sheetName val="Rekap_Prelim1"/>
      <sheetName val="Rekap_Direct_Cost1"/>
      <sheetName val="Pivot-tabel-Isi_Data1"/>
      <sheetName val="Pivot-tabel-Copy_Database1"/>
      <sheetName val="Analisa_Upah_&amp;_Bahan_Plum1"/>
      <sheetName val="Bill_Of_Quantity"/>
      <sheetName val="GB"/>
      <sheetName val="bahan"/>
      <sheetName val="Analisa_-Baku2"/>
      <sheetName val="Bill_of_Qty2"/>
      <sheetName val="Bill_of_Qty_MEP2"/>
      <sheetName val="Analisa_Baku_MEP2"/>
      <sheetName val="Rekap_Prelim2"/>
      <sheetName val="Rekap_Direct_Cost2"/>
      <sheetName val="Pivot-tabel-Isi_Data2"/>
      <sheetName val="Pivot-tabel-Copy_Database2"/>
      <sheetName val="Analisa_Upah_&amp;_Bahan_Plum2"/>
      <sheetName val="REF_ONLY2"/>
      <sheetName val="Isolasi_Luar_Dalam1"/>
      <sheetName val="Isolasi_Luar1"/>
      <sheetName val="HB_1"/>
      <sheetName val="Bill_Of_Quantity1"/>
      <sheetName val="Bill No 2.1 Cold Water System"/>
      <sheetName val="LISTRIK"/>
      <sheetName val="01A- RAB"/>
      <sheetName val="011Rabr0b"/>
      <sheetName val="Analisa Upah _ Bahan Plum"/>
      <sheetName val="PConsCS"/>
      <sheetName val="dia-in"/>
      <sheetName val="H_Satuan"/>
      <sheetName val="rab me _by owner_ "/>
      <sheetName val="BQ _by owner_"/>
      <sheetName val="rab me _fisik_"/>
      <sheetName val="Fill this out first___"/>
      <sheetName val="Dasboard"/>
      <sheetName val="H-Upah"/>
      <sheetName val="Cover (x)"/>
      <sheetName val="Cor Apt"/>
      <sheetName val="DAF-1"/>
      <sheetName val="ANALISA-A"/>
      <sheetName val="Mekanikal"/>
      <sheetName val="Analisa ME "/>
      <sheetName val="Upah&amp;Bahan"/>
      <sheetName val="Ahs.2"/>
      <sheetName val="Ahs.1"/>
      <sheetName val="DIV7-BM"/>
      <sheetName val="komponen"/>
      <sheetName val="escon"/>
      <sheetName val="OFFICE 2 LT"/>
      <sheetName val="Markup"/>
      <sheetName val="概総括1"/>
      <sheetName val="External"/>
      <sheetName val="Analisa 2"/>
      <sheetName val="Analisa &amp; Upah"/>
      <sheetName val="Analisa ME"/>
      <sheetName val="MAIN EQUIP AC"/>
      <sheetName val="Man power"/>
      <sheetName val="Bill-2"/>
      <sheetName val="TOWN"/>
      <sheetName val="Master 1.0"/>
      <sheetName val="RATE&amp;FCTR"/>
      <sheetName val="Terbilang"/>
      <sheetName val="DAFTAR HARGA"/>
      <sheetName val="DIV.IV"/>
      <sheetName val="DIV.VIII"/>
      <sheetName val="DAF-5"/>
      <sheetName val="Sheet1"/>
      <sheetName val="rab - persiapan &amp; lantai-1"/>
      <sheetName val="BQ"/>
      <sheetName val="Analisa_-Baku3"/>
      <sheetName val="Bill_of_Qty3"/>
      <sheetName val="Bill_of_Qty_MEP3"/>
      <sheetName val="Analisa_Baku_MEP3"/>
      <sheetName val="Rekap_Prelim3"/>
      <sheetName val="Rekap_Direct_Cost3"/>
      <sheetName val="Pivot-tabel-Isi_Data3"/>
      <sheetName val="Pivot-tabel-Copy_Database3"/>
      <sheetName val="Analisa_Upah_&amp;_Bahan_Plum3"/>
      <sheetName val="REF_ONLY3"/>
      <sheetName val="Isolasi_Luar_Dalam2"/>
      <sheetName val="Isolasi_Luar2"/>
      <sheetName val="HB_2"/>
      <sheetName val="Bill_Of_Quantity2"/>
      <sheetName val="Tata_Udara"/>
      <sheetName val="RKP_PLUMBING"/>
      <sheetName val="Analisa_Gabungan"/>
      <sheetName val="EXTERNAL_WORK"/>
      <sheetName val="rab_me_(by_owner)_"/>
      <sheetName val="BQ_(by_owner)"/>
      <sheetName val="rab_me_(fisik)"/>
      <sheetName val="3_3~PLB"/>
      <sheetName val="HRG_BHN"/>
      <sheetName val="Tie_Beam_GN"/>
      <sheetName val="Tangga_GN"/>
      <sheetName val="Analisa_Upah___Bahan_Plum"/>
      <sheetName val="Blk-Mnl_lt_3-lt_atap"/>
      <sheetName val="Analisa_ME_"/>
      <sheetName val="Ahs_2"/>
      <sheetName val="Ahs_1"/>
      <sheetName val="Bill_No_2_1_Cold_Water_System"/>
      <sheetName val="Cover_(x)"/>
      <sheetName val="Cor_Apt"/>
      <sheetName val="RATE_FCTR"/>
      <sheetName val="analisa harga satuan"/>
      <sheetName val="PEK TANAH"/>
      <sheetName val="PEK-PERKERASAN"/>
      <sheetName val="PEK ASPAL"/>
      <sheetName val="PEK-STRUKTUR"/>
      <sheetName val="PEK-MINOR"/>
      <sheetName val="Daf_ No_ _ 4_2"/>
      <sheetName val="BOQ INTERN"/>
      <sheetName val="DRUP (ASLI)"/>
      <sheetName val="Ch"/>
      <sheetName val="Div10"/>
      <sheetName val="Daf 1"/>
      <sheetName val="MEP"/>
      <sheetName val="D_S_UPAH"/>
      <sheetName val="3-DIV7.B"/>
      <sheetName val="harsat"/>
      <sheetName val="anal"/>
      <sheetName val="upah_borong"/>
      <sheetName val="3.4. CONCRETE ANLS. C.O.T"/>
      <sheetName val="TT04"/>
      <sheetName val="UPH,BHN,ALT"/>
      <sheetName val="Analis harga"/>
      <sheetName val="Met_ Minor"/>
      <sheetName val="3-DIV5"/>
      <sheetName val="ERECTION"/>
      <sheetName val="Met_Pas Batu"/>
      <sheetName val="#REF!"/>
      <sheetName val="BAHAN "/>
      <sheetName val="b"/>
      <sheetName val="s"/>
      <sheetName val="G_SUMMARY"/>
      <sheetName val="NP"/>
      <sheetName val="RAW MATERIALS "/>
      <sheetName val="COST-PERSON-J.O."/>
      <sheetName val="RENTAL1"/>
      <sheetName val="ANSAT K'AYI"/>
      <sheetName val="Input monthly capex"/>
      <sheetName val="SAT-DAS"/>
      <sheetName val="FORM X COST"/>
      <sheetName val="Anls"/>
      <sheetName val="F ALARM"/>
      <sheetName val="hst  LAMP_1"/>
      <sheetName val="Break_down"/>
      <sheetName val="Pipe"/>
      <sheetName val="DAF_3.1"/>
      <sheetName val="DAF_3.11"/>
      <sheetName val="QSS"/>
      <sheetName val="MHR-ANLIS"/>
      <sheetName val="I-KAMAR"/>
      <sheetName val="I_KAMAR"/>
      <sheetName val="Fill this out first..."/>
      <sheetName val="Mall"/>
      <sheetName val="Pivot-tabel-塅䕃⹌塅Esa"/>
      <sheetName val="K"/>
      <sheetName val="Bill_2_ PL _ SUPPLY A"/>
      <sheetName val="Lantai I"/>
      <sheetName val="B - Norelec"/>
      <sheetName val="tifico"/>
      <sheetName val="analis"/>
      <sheetName val="box culvert"/>
      <sheetName val="Upah Bahan"/>
      <sheetName val="H_Upah"/>
      <sheetName val="TOEC"/>
      <sheetName val="Analisa_-Baku5"/>
      <sheetName val="Bill_of_Qty5"/>
      <sheetName val="Bill_of_Qty_MEP5"/>
      <sheetName val="Analisa_Baku_MEP5"/>
      <sheetName val="Rekap_Prelim5"/>
      <sheetName val="Rekap_Direct_Cost5"/>
      <sheetName val="Pivot-tabel-Isi_Data5"/>
      <sheetName val="Pivot-tabel-Copy_Database5"/>
      <sheetName val="Analisa_Upah_&amp;_Bahan_Plum5"/>
      <sheetName val="REF_ONLY5"/>
      <sheetName val="Isolasi_Luar_Dalam4"/>
      <sheetName val="Isolasi_Luar4"/>
      <sheetName val="HB_4"/>
      <sheetName val="Bill_Of_Quantity4"/>
      <sheetName val="Tata_Udara2"/>
      <sheetName val="RKP_PLUMBING2"/>
      <sheetName val="Analisa_Gabungan2"/>
      <sheetName val="H_Satuan2"/>
      <sheetName val="EXTERNAL_WORK2"/>
      <sheetName val="rab_me_(by_owner)_2"/>
      <sheetName val="BQ_(by_owner)2"/>
      <sheetName val="rab_me_(fisik)2"/>
      <sheetName val="3_3~PLB2"/>
      <sheetName val="HRG_BHN2"/>
      <sheetName val="Tie_Beam_GN2"/>
      <sheetName val="Tangga_GN2"/>
      <sheetName val="Analisa_Upah___Bahan_Plum2"/>
      <sheetName val="Blk-Mnl_lt_3-lt_atap2"/>
      <sheetName val="Analisa_ME_2"/>
      <sheetName val="Ahs_22"/>
      <sheetName val="Ahs_12"/>
      <sheetName val="Bill_No_2_1_Cold_Water_System2"/>
      <sheetName val="Cover_(x)2"/>
      <sheetName val="Cor_Apt2"/>
      <sheetName val="01A-_RAB1"/>
      <sheetName val="Man_power1"/>
      <sheetName val="PEK_TANAH1"/>
      <sheetName val="PEK_ASPAL1"/>
      <sheetName val="Analisa_&amp;_Upah1"/>
      <sheetName val="OFFICE_2_LT1"/>
      <sheetName val="rab_me__by_owner__1"/>
      <sheetName val="BQ__by_owner_1"/>
      <sheetName val="rab_me__fisik_1"/>
      <sheetName val="Analisa_21"/>
      <sheetName val="Fill_this_out_first___1"/>
      <sheetName val="rab_-_persiapan_&amp;_lantai-11"/>
      <sheetName val="Met_Pas_Batu1"/>
      <sheetName val="Met__Minor1"/>
      <sheetName val="Analisa_ME1"/>
      <sheetName val="MAIN_EQUIP_AC1"/>
      <sheetName val="Master_1_01"/>
      <sheetName val="Analisa_-Baku4"/>
      <sheetName val="Bill_of_Qty4"/>
      <sheetName val="Bill_of_Qty_MEP4"/>
      <sheetName val="Analisa_Baku_MEP4"/>
      <sheetName val="Rekap_Prelim4"/>
      <sheetName val="Rekap_Direct_Cost4"/>
      <sheetName val="Pivot-tabel-Isi_Data4"/>
      <sheetName val="Pivot-tabel-Copy_Database4"/>
      <sheetName val="Analisa_Upah_&amp;_Bahan_Plum4"/>
      <sheetName val="REF_ONLY4"/>
      <sheetName val="Isolasi_Luar_Dalam3"/>
      <sheetName val="Isolasi_Luar3"/>
      <sheetName val="HB_3"/>
      <sheetName val="Bill_Of_Quantity3"/>
      <sheetName val="Tata_Udara1"/>
      <sheetName val="RKP_PLUMBING1"/>
      <sheetName val="Analisa_Gabungan1"/>
      <sheetName val="H_Satuan1"/>
      <sheetName val="EXTERNAL_WORK1"/>
      <sheetName val="rab_me_(by_owner)_1"/>
      <sheetName val="BQ_(by_owner)1"/>
      <sheetName val="rab_me_(fisik)1"/>
      <sheetName val="3_3~PLB1"/>
      <sheetName val="HRG_BHN1"/>
      <sheetName val="Tie_Beam_GN1"/>
      <sheetName val="Tangga_GN1"/>
      <sheetName val="Analisa_Upah___Bahan_Plum1"/>
      <sheetName val="Blk-Mnl_lt_3-lt_atap1"/>
      <sheetName val="Analisa_ME_1"/>
      <sheetName val="Ahs_21"/>
      <sheetName val="Ahs_11"/>
      <sheetName val="Bill_No_2_1_Cold_Water_System1"/>
      <sheetName val="Cover_(x)1"/>
      <sheetName val="Cor_Apt1"/>
      <sheetName val="01A-_RAB"/>
      <sheetName val="Man_power"/>
      <sheetName val="PEK_TANAH"/>
      <sheetName val="PEK_ASPAL"/>
      <sheetName val="Analisa_&amp;_Upah"/>
      <sheetName val="OFFICE_2_LT"/>
      <sheetName val="rab_me__by_owner__"/>
      <sheetName val="BQ__by_owner_"/>
      <sheetName val="rab_me__fisik_"/>
      <sheetName val="Analisa_2"/>
      <sheetName val="Fill_this_out_first___"/>
      <sheetName val="rab_-_persiapan_&amp;_lantai-1"/>
      <sheetName val="Met_Pas_Batu"/>
      <sheetName val="Met__Minor"/>
      <sheetName val="Analisa_ME"/>
      <sheetName val="MAIN_EQUIP_AC"/>
      <sheetName val="Master_1_0"/>
      <sheetName val="Daf__No____4_2"/>
      <sheetName val="HSD"/>
      <sheetName val="BQ-E20-02(Rp)"/>
      <sheetName val="hrg-dsr"/>
      <sheetName val="REKAP_ARSITEKTUR."/>
      <sheetName val="RAB.ADMINISTRASI PUSAT (1)"/>
      <sheetName val="AC"/>
      <sheetName val="Bill No_ 3"/>
      <sheetName val="KK"/>
      <sheetName val="Fin_Bengkel"/>
      <sheetName val="Fin_Showroom"/>
      <sheetName val="Str_Bengkel"/>
      <sheetName val="Str_Showroom"/>
      <sheetName val="ELEMENT SUM"/>
      <sheetName val="Man Power &amp; Comp"/>
      <sheetName val="SELISIH HARGA"/>
      <sheetName val="ｺﾝY条件BD"/>
      <sheetName val="부하(성남)"/>
      <sheetName val="table-5"/>
      <sheetName val="calc-2"/>
      <sheetName val="data"/>
      <sheetName val="tabel-4"/>
      <sheetName val="data-1"/>
      <sheetName val="Site Plan"/>
      <sheetName val="기성"/>
      <sheetName val="국내총괄"/>
      <sheetName val="대비"/>
      <sheetName val="OFFICE"/>
      <sheetName val="RECEIVING INPECTION"/>
      <sheetName val="Rek Tot"/>
      <sheetName val="Urai _ Guide Post"/>
      <sheetName val="Urai_Galian Tanah"/>
      <sheetName val="???1"/>
      <sheetName val="RAP"/>
      <sheetName val="A"/>
      <sheetName val="HARGA MATERIAL"/>
      <sheetName val="SAT"/>
      <sheetName val="Piping"/>
      <sheetName val="Pivot-tabel-????Esa"/>
      <sheetName val="??Y??BD"/>
      <sheetName val="Elec-ins"/>
      <sheetName val="gvl"/>
      <sheetName val="4-Basic Price"/>
      <sheetName val="RAB"/>
      <sheetName val="DIV7"/>
      <sheetName val="DIV3"/>
      <sheetName val="DIV2"/>
      <sheetName val="Steel-Twr"/>
      <sheetName val="LOADDAT"/>
      <sheetName val="W-17"/>
      <sheetName val="W-16"/>
      <sheetName val="W-18"/>
      <sheetName val="R-17"/>
      <sheetName val="W-12"/>
      <sheetName val="villa"/>
      <sheetName val="DETAIL RAP"/>
      <sheetName val="SITE-E"/>
      <sheetName val="Anl.+"/>
      <sheetName val="112-885"/>
      <sheetName val="rab g. menara pengawas"/>
      <sheetName val="anaUTama"/>
      <sheetName val="anaMob"/>
      <sheetName val="DOORWINDOW"/>
      <sheetName val="___1"/>
      <sheetName val="Fill_this_out_first___2"/>
      <sheetName val="name"/>
      <sheetName val="BQTOLTP"/>
      <sheetName val="Analisa HS"/>
      <sheetName val="一発シート"/>
      <sheetName val="L_Mechanical"/>
      <sheetName val="NS GD.UTAMA"/>
      <sheetName val="6"/>
      <sheetName val="Student"/>
      <sheetName val="sheet 2"/>
      <sheetName val="RAB ME"/>
      <sheetName val="FIRE FIGHTING"/>
      <sheetName val="AC_C"/>
      <sheetName val="coeff"/>
      <sheetName val="Cable 150kV Ref."/>
      <sheetName val="??"/>
      <sheetName val="????"/>
      <sheetName val="BasicPrice"/>
      <sheetName val="2002"/>
      <sheetName val="D &amp; W sizes"/>
      <sheetName val="??(??)"/>
      <sheetName val="SAP"/>
      <sheetName val="Pivot-tabel-____Esa"/>
      <sheetName val="__Y__BD"/>
      <sheetName val="__"/>
      <sheetName val="____"/>
      <sheetName val="M&amp;E R"/>
      <sheetName val="RAB PERSIAPAN "/>
      <sheetName val="BL"/>
      <sheetName val="Analis Kusen 1 ESKALASI"/>
      <sheetName val="M.Pekerjaan"/>
      <sheetName val="h-013211-2"/>
      <sheetName val="A+Supl."/>
      <sheetName val="7"/>
      <sheetName val="Man Power _ Comp"/>
      <sheetName val="7.PEK-STRUKTUR"/>
      <sheetName val="5.1-5.4(1)-5.4(2)"/>
      <sheetName val="3-DIV2"/>
      <sheetName val="GENERAL"/>
      <sheetName val="Pricing"/>
      <sheetName val="ANALISA PEK.UMUM"/>
      <sheetName val="arsitektur"/>
      <sheetName val="Man_Power_&amp;_Comp"/>
      <sheetName val="iTEM hARSAT"/>
      <sheetName val="4"/>
      <sheetName val="BGN PENUNJANG"/>
      <sheetName val="DAFTAR_HARGA"/>
      <sheetName val="DIV_IV"/>
      <sheetName val="DIV_VIII"/>
      <sheetName val="BAHAN_"/>
      <sheetName val="analisa_harga_satuan"/>
      <sheetName val="hst__LAMP_1"/>
      <sheetName val="DRUP_(ASLI)"/>
      <sheetName val="FORM_X_COST"/>
      <sheetName val="FACTOR"/>
      <sheetName val="Weight Bridge"/>
      <sheetName val="Ahs.Pipa"/>
      <sheetName val="Data_Neraca_Kom"/>
      <sheetName val="C100-KICK"/>
      <sheetName val="Reactions"/>
      <sheetName val="BQ PLAMBING - SEMANAN"/>
      <sheetName val="INDEX"/>
      <sheetName val="附表4-辅助工程"/>
      <sheetName val="附表4-公用工程项目"/>
      <sheetName val="附表2"/>
      <sheetName val="BILL 1"/>
      <sheetName val="電気設備表"/>
      <sheetName val="TAMKUR "/>
      <sheetName val="Prelim Thp 2"/>
      <sheetName val="Direct Cost Thp 2"/>
      <sheetName val="CF Rp-USD"/>
      <sheetName val="FAK"/>
      <sheetName val="Harsat Bahan"/>
      <sheetName val="Harsat Upah"/>
      <sheetName val="hub"/>
      <sheetName val="Cover Daf-2"/>
      <sheetName val="ANL_pakai"/>
      <sheetName val="Transfer Pump"/>
      <sheetName val="PERSIAPAN"/>
      <sheetName val="ELEKTRONIK"/>
      <sheetName val="FORMESTIMASI"/>
      <sheetName val="AHS"/>
      <sheetName val="metode"/>
      <sheetName val="Analisa_-Baku6"/>
      <sheetName val="Bill_of_Qty6"/>
      <sheetName val="Bill_of_Qty_MEP6"/>
      <sheetName val="Analisa_Baku_MEP6"/>
      <sheetName val="Rekap_Prelim6"/>
      <sheetName val="Rekap_Direct_Cost6"/>
      <sheetName val="Pivot-tabel-Isi_Data6"/>
      <sheetName val="Pivot-tabel-Copy_Database6"/>
      <sheetName val="Analisa_Upah_&amp;_Bahan_Plum6"/>
      <sheetName val="REF_ONLY6"/>
      <sheetName val="Isolasi_Luar_Dalam5"/>
      <sheetName val="Isolasi_Luar5"/>
      <sheetName val="HB_5"/>
      <sheetName val="Bill_Of_Quantity5"/>
      <sheetName val="EXTERNAL_WORK3"/>
      <sheetName val="H_Satuan3"/>
      <sheetName val="RKP_PLUMBING3"/>
      <sheetName val="Analisa_Upah___Bahan_Plum3"/>
      <sheetName val="rab_me_(by_owner)_3"/>
      <sheetName val="BQ_(by_owner)3"/>
      <sheetName val="rab_me_(fisik)3"/>
      <sheetName val="3_3~PLB3"/>
      <sheetName val="Tata_Udara3"/>
      <sheetName val="Analisa_Gabungan3"/>
      <sheetName val="Analisa_ME_3"/>
      <sheetName val="Man_power2"/>
      <sheetName val="Cover_(x)3"/>
      <sheetName val="Cor_Apt3"/>
      <sheetName val="HRG_BHN3"/>
      <sheetName val="Tie_Beam_GN3"/>
      <sheetName val="Tangga_GN3"/>
      <sheetName val="Blk-Mnl_lt_3-lt_atap3"/>
      <sheetName val="Bill_No_2_1_Cold_Water_System3"/>
      <sheetName val="Ahs_23"/>
      <sheetName val="Ahs_13"/>
      <sheetName val="01A-_RAB2"/>
      <sheetName val="rab_me__by_owner__2"/>
      <sheetName val="BQ__by_owner_2"/>
      <sheetName val="rab_me__fisik_2"/>
      <sheetName val="Analisa_&amp;_Upah2"/>
      <sheetName val="Analisa_ME2"/>
      <sheetName val="Master_1_02"/>
      <sheetName val="OFFICE_2_LT2"/>
      <sheetName val="Analisa_22"/>
      <sheetName val="Fill_this_out_first___3"/>
      <sheetName val="MAIN_EQUIP_AC2"/>
      <sheetName val="Daf__No____4_21"/>
      <sheetName val="PEK_TANAH2"/>
      <sheetName val="PEK_ASPAL2"/>
      <sheetName val="rab_-_persiapan_&amp;_lantai-12"/>
      <sheetName val="Fill_this_out_first___4"/>
      <sheetName val="Bill_2__PL___SUPPLY_A"/>
      <sheetName val="Met_Pas_Batu2"/>
      <sheetName val="Met__Minor2"/>
      <sheetName val="Lantai_I"/>
      <sheetName val="F_ALARM"/>
      <sheetName val="SELISIH_HARGA"/>
      <sheetName val="3-DIV7_B"/>
      <sheetName val="box_culvert"/>
      <sheetName val="Daf_1"/>
      <sheetName val="B_-_Norelec"/>
      <sheetName val="Input_monthly_capex"/>
      <sheetName val="Man_Power_&amp;_Comp1"/>
      <sheetName val="Upah_Bahan"/>
      <sheetName val="BOQ_INTERN"/>
      <sheetName val="3_4__CONCRETE_ANLS__C_O_T"/>
      <sheetName val="Analis_harga"/>
      <sheetName val="DAF_3_1"/>
      <sheetName val="DAF_3_11"/>
      <sheetName val="기준"/>
      <sheetName val="25"/>
      <sheetName val="Div. 4"/>
      <sheetName val="PEK-HARIAN"/>
      <sheetName val="AHS AC"/>
      <sheetName val="AHS FF"/>
      <sheetName val="AHS PLMB"/>
      <sheetName val="el-sum"/>
      <sheetName val="EE-PROP"/>
      <sheetName val="GE-1-2"/>
      <sheetName val="K 500"/>
      <sheetName val="FreshWater"/>
      <sheetName val="BAU"/>
      <sheetName val="BQ-Structur"/>
      <sheetName val="Rekap RAP real (2)"/>
      <sheetName val="Site_Plan"/>
      <sheetName val="rekap mekanikal"/>
      <sheetName val="REKAPITULASI"/>
      <sheetName val="besi"/>
      <sheetName val="FLAF&amp;PARTSI"/>
      <sheetName val="Solar"/>
      <sheetName val="OLI HEQ"/>
      <sheetName val="BBM-03"/>
      <sheetName val="INPUT"/>
      <sheetName val="Mk Base"/>
      <sheetName val="BANGUNAN UTAMA"/>
      <sheetName val="HARGA ALAT"/>
      <sheetName val="boq"/>
      <sheetName val="sort2"/>
      <sheetName val="PROGRESS"/>
      <sheetName val="support"/>
      <sheetName val="gia vt,nc,may"/>
      <sheetName val="Du toan"/>
      <sheetName val="Quantity"/>
      <sheetName val="Keothep"/>
      <sheetName val="Re-bar"/>
      <sheetName val="ANALISA "/>
      <sheetName val="HG-UPAH"/>
      <sheetName val="HG_JADI"/>
      <sheetName val="Basic Price"/>
      <sheetName val="PT."/>
      <sheetName val="Baja"/>
      <sheetName val="Beton K-250"/>
      <sheetName val="Vibro_Roller"/>
      <sheetName val="arab"/>
      <sheetName val="Harga Satuan"/>
      <sheetName val="trf 7 jht"/>
      <sheetName val="d-kwantitas"/>
      <sheetName val="__(__)"/>
      <sheetName val="RAB AR&amp;STR"/>
      <sheetName val="Report detil kondisi"/>
      <sheetName val="detil kondisi"/>
      <sheetName val="Rekap Biaya"/>
      <sheetName val="Kuantitas &amp; 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85">
          <cell r="AG285">
            <v>0.75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"/>
      <sheetName val="Bahan"/>
      <sheetName val="analisa"/>
      <sheetName val="Harga Satuan"/>
      <sheetName val="RAB"/>
      <sheetName val="REKAP"/>
      <sheetName val="Jadwal"/>
      <sheetName val="Srt"/>
      <sheetName val="Methode"/>
      <sheetName val="Sheet1"/>
      <sheetName val="H.Satuan"/>
      <sheetName val="Analis Tambahan"/>
      <sheetName val="Analys"/>
      <sheetName val="pelita lapen"/>
      <sheetName val="3-DIV5"/>
    </sheetNames>
    <sheetDataSet>
      <sheetData sheetId="0">
        <row r="4">
          <cell r="E4" t="str">
            <v>PENGENDALIAN  BANJIR</v>
          </cell>
        </row>
        <row r="5">
          <cell r="E5" t="str">
            <v>NORMALISASI SALURAN PEMBUANG  PAGAK</v>
          </cell>
        </row>
        <row r="7">
          <cell r="E7" t="str">
            <v>KECAMATAN  PATARUMAN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ponen"/>
      <sheetName val="analisa"/>
      <sheetName val="Sheet3"/>
    </sheetNames>
    <sheetDataSet>
      <sheetData sheetId="0" refreshError="1">
        <row r="29">
          <cell r="F29">
            <v>0</v>
          </cell>
        </row>
        <row r="92">
          <cell r="F92">
            <v>0</v>
          </cell>
        </row>
        <row r="100">
          <cell r="F100">
            <v>0</v>
          </cell>
        </row>
      </sheetData>
      <sheetData sheetId="1" refreshError="1"/>
      <sheetData sheetId="2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AP"/>
      <sheetName val="AC"/>
      <sheetName val="PL"/>
      <sheetName val="PK"/>
      <sheetName val="LF"/>
      <sheetName val="EL"/>
      <sheetName val="FA"/>
      <sheetName val="TP"/>
      <sheetName val="TS"/>
      <sheetName val="LAIN"/>
      <sheetName val="ducting"/>
      <sheetName val="refrigerant"/>
      <sheetName val="accesories pl"/>
      <sheetName val="ah sanitary"/>
      <sheetName val="saklar"/>
      <sheetName val="lampu"/>
      <sheetName val="hs inst. elektrikal"/>
      <sheetName val="Sheet16"/>
      <sheetName val="Sheet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Sheet1 (2)"/>
      <sheetName val="Sheet1"/>
      <sheetName val="Analisa Upah &amp; Bahan Plum"/>
      <sheetName val="REQDELTA"/>
      <sheetName val="Bill of Qty MEP"/>
      <sheetName val="Harga ME 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Upah &amp; Bahan Plum"/>
      <sheetName val="Analisa Instalasi Elek"/>
    </sheetNames>
    <sheetDataSet>
      <sheetData sheetId="0">
        <row r="7">
          <cell r="Q7">
            <v>1</v>
          </cell>
        </row>
      </sheetData>
      <sheetData sheetId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Analisa Upah _ Bahan Plum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AnalisaSIPIL RIIL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Harsat"/>
      <sheetName val="#REF"/>
      <sheetName val="Harga ME "/>
      <sheetName val="Analisa Upah &amp; Bahan Plum"/>
      <sheetName val="Bill of Qty MEP"/>
      <sheetName val="Bill sipil"/>
      <sheetName val="Meto"/>
      <sheetName val="Master 1.0"/>
      <sheetName val="BQ"/>
      <sheetName val="Cover"/>
      <sheetName val="Met_Pas Batu"/>
      <sheetName val="Met_ Minor"/>
      <sheetName val="anal pipa"/>
      <sheetName val="Analisa Upah _ Bahan Plum"/>
      <sheetName val="REQDELTA"/>
      <sheetName val="Harga"/>
      <sheetName val="TAMKUR "/>
      <sheetName val="Fin-Bengkel"/>
      <sheetName val="Fin-Showroom"/>
      <sheetName val="Hal_Pagar"/>
      <sheetName val="Str-Bengkel"/>
      <sheetName val="Str-Showroom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Anggaran"/>
      <sheetName val="Analys"/>
      <sheetName val="Sat~Bahu"/>
      <sheetName val="Sat~Pek"/>
      <sheetName val="Analis alat"/>
      <sheetName val="Upah"/>
      <sheetName val="H.Satuan"/>
      <sheetName val="Analis Tambahan"/>
      <sheetName val="pelita lapen"/>
    </sheetNames>
    <sheetDataSet>
      <sheetData sheetId="0"/>
      <sheetData sheetId="1"/>
      <sheetData sheetId="2"/>
      <sheetData sheetId="3"/>
      <sheetData sheetId="4">
        <row r="5">
          <cell r="C5" t="str">
            <v>Mandor Lapangan</v>
          </cell>
        </row>
        <row r="9">
          <cell r="F9" t="str">
            <v>L.079</v>
          </cell>
        </row>
        <row r="16">
          <cell r="F16" t="str">
            <v>L.101</v>
          </cell>
          <cell r="G16">
            <v>25000</v>
          </cell>
        </row>
        <row r="54">
          <cell r="F54" t="str">
            <v>M3</v>
          </cell>
        </row>
        <row r="93">
          <cell r="G93">
            <v>80000</v>
          </cell>
        </row>
        <row r="134">
          <cell r="C134" t="str">
            <v>Concrate vibrator</v>
          </cell>
          <cell r="F134" t="str">
            <v>E.089</v>
          </cell>
          <cell r="G134">
            <v>16300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kapi"/>
      <sheetName val="AHS"/>
      <sheetName val="Bul"/>
      <sheetName val="Alat"/>
      <sheetName val="Subkont"/>
      <sheetName val="Bahan"/>
      <sheetName val="Upah1"/>
      <sheetName val="Rekap"/>
      <sheetName val="Bang A"/>
      <sheetName val="Bang B"/>
      <sheetName val="Sarana"/>
      <sheetName val="Asrama"/>
      <sheetName val="Utility"/>
      <sheetName val="Kamar"/>
      <sheetName val="Material"/>
      <sheetName val="Upah"/>
      <sheetName val="Analisa"/>
      <sheetName val="351BQMCN"/>
      <sheetName val="main summary"/>
      <sheetName val="Elektrikal"/>
      <sheetName val="Har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Acessoris"/>
      <sheetName val="Apartement"/>
      <sheetName val="Jembatan"/>
      <sheetName val="MallAC"/>
      <sheetName val="Ana Duct"/>
      <sheetName val="Hsd Duct"/>
      <sheetName val="Pipe"/>
      <sheetName val="Grille"/>
      <sheetName val="valve"/>
      <sheetName val="Dafmat"/>
      <sheetName val="DM"/>
      <sheetName val="Peghitungan"/>
      <sheetName val="MALL_K"/>
      <sheetName val="Item Tambahan"/>
      <sheetName val="APARTment_K"/>
      <sheetName val="Jembatan_K"/>
      <sheetName val="Material"/>
      <sheetName val="main summary"/>
      <sheetName val="Elektrik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AB 1"/>
      <sheetName val="Sat~Bahu"/>
      <sheetName val="Analys"/>
      <sheetName val="Sat~Pek"/>
      <sheetName val="Analis Tambahan"/>
      <sheetName val="Sheet1"/>
      <sheetName val="Upah"/>
      <sheetName val="H.Satuan"/>
    </sheetNames>
    <sheetDataSet>
      <sheetData sheetId="0" refreshError="1"/>
      <sheetData sheetId="1" refreshError="1"/>
      <sheetData sheetId="2">
        <row r="52">
          <cell r="H52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heet1"/>
      <sheetName val="BAHAN"/>
      <sheetName val="BAHAN M&amp;E"/>
      <sheetName val="UPAH"/>
      <sheetName val="ALS-rekap"/>
      <sheetName val="1.ALS-PERSIAPAN"/>
      <sheetName val="2.ALS-TANAH &amp;URG"/>
      <sheetName val="3.ALS-STR-PDS"/>
      <sheetName val="4.ALS-STR-BTN"/>
      <sheetName val="5&amp;6.ALS-DINDING"/>
      <sheetName val="7.ALS-KUDA-KUDA"/>
      <sheetName val="8.P-ATAP"/>
      <sheetName val="9.ALS-PLAFONT"/>
      <sheetName val="10.P-LT&amp;DDG"/>
      <sheetName val="11.ALS-SANITER"/>
      <sheetName val="12.ALS.BAJA"/>
      <sheetName val="13.ALS-KACA&amp;KUNCI "/>
      <sheetName val="14.ALS-CAT"/>
      <sheetName val="15.ALS-KUSEN"/>
      <sheetName val="16.ALS.JL"/>
      <sheetName val="17.ALS-saluran+BC"/>
      <sheetName val="18.ALS-plambing"/>
      <sheetName val="19.ALS-elek"/>
      <sheetName val="als-perancah"/>
      <sheetName val="Tanaman"/>
      <sheetName val="analisa GRC"/>
      <sheetName val="Sheet3"/>
      <sheetName val="Sat~Bahu"/>
    </sheetNames>
    <sheetDataSet>
      <sheetData sheetId="0" refreshError="1"/>
      <sheetData sheetId="1" refreshError="1"/>
      <sheetData sheetId="2">
        <row r="21">
          <cell r="F21">
            <v>225115</v>
          </cell>
        </row>
      </sheetData>
      <sheetData sheetId="3" refreshError="1"/>
      <sheetData sheetId="4"/>
      <sheetData sheetId="5"/>
      <sheetData sheetId="6"/>
      <sheetData sheetId="7"/>
      <sheetData sheetId="8">
        <row r="54">
          <cell r="K54">
            <v>779826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Acessoris"/>
      <sheetName val="Apartement"/>
      <sheetName val="Jembatan"/>
      <sheetName val="MallAC"/>
      <sheetName val="Ana Duct"/>
      <sheetName val="Hsd Duct"/>
      <sheetName val="Pipe"/>
      <sheetName val="Grille"/>
      <sheetName val="valve"/>
      <sheetName val="Dafmat"/>
      <sheetName val="DM"/>
      <sheetName val="Peghitungan"/>
      <sheetName val="MALL_K"/>
      <sheetName val="Item Tambahan"/>
      <sheetName val="APARTment_K"/>
      <sheetName val="Jembatan_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C:\Personal\Project'01\</v>
          </cell>
        </row>
        <row r="2">
          <cell r="C2" t="str">
            <v>ANALISA HARGA SATUAN</v>
          </cell>
          <cell r="AH2" t="str">
            <v>Mark Up</v>
          </cell>
        </row>
        <row r="3">
          <cell r="C3" t="str">
            <v xml:space="preserve">PROYEK              :   STANDARD  </v>
          </cell>
          <cell r="AH3">
            <v>1.1499999999999999</v>
          </cell>
        </row>
        <row r="4">
          <cell r="C4" t="str">
            <v>PEKERJAAN        :   PEMIPAAN AIR CONDITIONING</v>
          </cell>
        </row>
        <row r="5">
          <cell r="CB5" t="str">
            <v>Al.Foil</v>
          </cell>
          <cell r="CC5" t="str">
            <v>Adh.Tape</v>
          </cell>
        </row>
        <row r="6">
          <cell r="G6" t="str">
            <v>Harga / M'</v>
          </cell>
        </row>
        <row r="7">
          <cell r="A7" t="str">
            <v>Dia.</v>
          </cell>
          <cell r="C7" t="str">
            <v>Dia.</v>
          </cell>
          <cell r="E7" t="str">
            <v xml:space="preserve">Tebal </v>
          </cell>
          <cell r="G7" t="str">
            <v>Pipa</v>
          </cell>
          <cell r="I7" t="str">
            <v>Hanger</v>
          </cell>
          <cell r="K7" t="str">
            <v>Upah</v>
          </cell>
          <cell r="M7" t="str">
            <v>Fittings</v>
          </cell>
          <cell r="O7" t="str">
            <v>Isolasi</v>
          </cell>
          <cell r="Q7" t="str">
            <v>mat.</v>
          </cell>
          <cell r="S7" t="str">
            <v xml:space="preserve">Metal </v>
          </cell>
          <cell r="U7" t="str">
            <v>Total</v>
          </cell>
          <cell r="W7" t="str">
            <v>Total</v>
          </cell>
          <cell r="Y7" t="str">
            <v>Total</v>
          </cell>
          <cell r="AA7" t="str">
            <v>Total</v>
          </cell>
          <cell r="AC7" t="str">
            <v>Total</v>
          </cell>
          <cell r="AE7" t="str">
            <v>Total</v>
          </cell>
          <cell r="AH7" t="str">
            <v>Pipe</v>
          </cell>
          <cell r="AI7" t="str">
            <v>Hanger/</v>
          </cell>
          <cell r="AJ7" t="str">
            <v>Labour</v>
          </cell>
          <cell r="AK7" t="str">
            <v>Labour</v>
          </cell>
          <cell r="AL7" t="str">
            <v>Ins.</v>
          </cell>
          <cell r="AM7" t="str">
            <v>Misc.</v>
          </cell>
          <cell r="AN7" t="str">
            <v xml:space="preserve">M.Jack. </v>
          </cell>
          <cell r="AO7" t="str">
            <v>Aluminium</v>
          </cell>
          <cell r="AP7" t="str">
            <v>BJLS</v>
          </cell>
          <cell r="AQ7" t="str">
            <v>Vibration Control System</v>
          </cell>
          <cell r="AR7" t="str">
            <v>Vibration</v>
          </cell>
          <cell r="AU7" t="str">
            <v>Armaflex</v>
          </cell>
          <cell r="BC7" t="str">
            <v xml:space="preserve">Insulflex </v>
          </cell>
          <cell r="BJ7" t="str">
            <v>Thermaflex (FR-Z)</v>
          </cell>
          <cell r="BT7" t="str">
            <v>Phenofoam-K</v>
          </cell>
          <cell r="CB7" t="str">
            <v>Sisalation 430P</v>
          </cell>
          <cell r="CC7">
            <v>636.57407407407391</v>
          </cell>
          <cell r="CE7" t="str">
            <v>Price List</v>
          </cell>
        </row>
        <row r="8">
          <cell r="A8" t="str">
            <v>(inch)</v>
          </cell>
          <cell r="C8" t="str">
            <v>(mm)</v>
          </cell>
          <cell r="E8" t="str">
            <v>isolasi</v>
          </cell>
          <cell r="I8" t="str">
            <v>Support</v>
          </cell>
          <cell r="M8">
            <v>0.4</v>
          </cell>
          <cell r="Q8" t="str">
            <v>bantu</v>
          </cell>
          <cell r="S8" t="str">
            <v>Jacketing</v>
          </cell>
          <cell r="U8" t="str">
            <v>a+b</v>
          </cell>
          <cell r="W8" t="str">
            <v>a+b+d</v>
          </cell>
          <cell r="Y8" t="str">
            <v>h+e+f</v>
          </cell>
          <cell r="AA8" t="str">
            <v>i+e+f</v>
          </cell>
          <cell r="AC8" t="str">
            <v>j+g</v>
          </cell>
          <cell r="AE8" t="str">
            <v>k+g</v>
          </cell>
          <cell r="AI8" t="str">
            <v>Supports</v>
          </cell>
          <cell r="AJ8" t="str">
            <v>Pipe</v>
          </cell>
          <cell r="AK8" t="str">
            <v>Insulation</v>
          </cell>
          <cell r="AM8">
            <v>0.05</v>
          </cell>
          <cell r="AN8" t="str">
            <v xml:space="preserve">  0.4 mm</v>
          </cell>
          <cell r="AO8">
            <v>2546.2962962962961</v>
          </cell>
          <cell r="AP8">
            <v>2043.4375</v>
          </cell>
          <cell r="AQ8" t="str">
            <v xml:space="preserve">  HEA A140(8mm;144kg)</v>
          </cell>
          <cell r="AR8">
            <v>338100.00000000006</v>
          </cell>
          <cell r="AW8" t="str">
            <v>Disc =</v>
          </cell>
          <cell r="AX8">
            <v>0.3</v>
          </cell>
          <cell r="BE8" t="str">
            <v>Disc =</v>
          </cell>
          <cell r="BF8">
            <v>0.35</v>
          </cell>
          <cell r="BM8" t="str">
            <v>Disc =</v>
          </cell>
          <cell r="BN8">
            <v>0.15</v>
          </cell>
          <cell r="BV8" t="str">
            <v>Disc =</v>
          </cell>
          <cell r="BW8">
            <v>0.1</v>
          </cell>
          <cell r="CB8" t="str">
            <v>Sisalation 430</v>
          </cell>
          <cell r="CC8">
            <v>345.37037037037032</v>
          </cell>
          <cell r="CE8" t="str">
            <v>BSP</v>
          </cell>
          <cell r="CF8" t="str">
            <v>GIP</v>
          </cell>
          <cell r="CG8" t="str">
            <v>BSP</v>
          </cell>
        </row>
        <row r="9">
          <cell r="E9" t="str">
            <v>(Inch)</v>
          </cell>
          <cell r="G9" t="str">
            <v>(Rp.)</v>
          </cell>
          <cell r="I9" t="str">
            <v>(Rp.)</v>
          </cell>
          <cell r="K9" t="str">
            <v>(Rp.)</v>
          </cell>
          <cell r="M9" t="str">
            <v>(Rp.)</v>
          </cell>
          <cell r="O9" t="str">
            <v>(Rp.)</v>
          </cell>
          <cell r="Q9" t="str">
            <v>(Rp.)</v>
          </cell>
          <cell r="S9" t="str">
            <v>(Rp.)</v>
          </cell>
          <cell r="U9" t="str">
            <v>w/o fitt.&amp;ins.</v>
          </cell>
          <cell r="W9" t="str">
            <v>w/o insl.</v>
          </cell>
          <cell r="Y9" t="str">
            <v>w/o fitt</v>
          </cell>
          <cell r="AA9" t="str">
            <v>w/insl.</v>
          </cell>
          <cell r="AC9" t="str">
            <v>c/w M. Jack</v>
          </cell>
          <cell r="AE9" t="str">
            <v>c/w M. Jack</v>
          </cell>
          <cell r="AJ9">
            <v>2250</v>
          </cell>
          <cell r="AK9">
            <v>1000</v>
          </cell>
          <cell r="AN9" t="str">
            <v xml:space="preserve">  0.5 mm</v>
          </cell>
          <cell r="AO9">
            <v>3009.2592592592591</v>
          </cell>
          <cell r="AP9">
            <v>2516.71875</v>
          </cell>
          <cell r="AQ9" t="str">
            <v xml:space="preserve">  NM A30&amp;A50(7mm;133kg)</v>
          </cell>
          <cell r="AR9">
            <v>120540.00000000001</v>
          </cell>
          <cell r="AT9" t="str">
            <v>1/2"</v>
          </cell>
          <cell r="AU9" t="str">
            <v>3/4"</v>
          </cell>
          <cell r="AV9" t="str">
            <v>1</v>
          </cell>
          <cell r="AW9" t="str">
            <v>1 1/4"</v>
          </cell>
          <cell r="AX9" t="str">
            <v>1 1/2</v>
          </cell>
          <cell r="AY9" t="str">
            <v>2</v>
          </cell>
          <cell r="AZ9" t="str">
            <v>2 1/2</v>
          </cell>
          <cell r="BB9" t="str">
            <v>1/2"</v>
          </cell>
          <cell r="BC9" t="str">
            <v>3/4"</v>
          </cell>
          <cell r="BD9" t="str">
            <v>1</v>
          </cell>
          <cell r="BE9" t="str">
            <v>1 3/8"</v>
          </cell>
          <cell r="BF9" t="str">
            <v>1 1/2</v>
          </cell>
          <cell r="BG9" t="str">
            <v>2</v>
          </cell>
          <cell r="BH9" t="str">
            <v>2 1/2</v>
          </cell>
          <cell r="BJ9" t="str">
            <v>1/2 "</v>
          </cell>
          <cell r="BK9" t="str">
            <v>3/4 "</v>
          </cell>
          <cell r="BL9" t="str">
            <v>1</v>
          </cell>
          <cell r="BM9" t="str">
            <v>1 3/8"</v>
          </cell>
          <cell r="BN9" t="str">
            <v>1 1/2</v>
          </cell>
          <cell r="BO9" t="str">
            <v>1 3/4</v>
          </cell>
          <cell r="BP9" t="str">
            <v>2</v>
          </cell>
          <cell r="BQ9" t="str">
            <v>2 1/2</v>
          </cell>
          <cell r="BR9" t="str">
            <v>2 3/4</v>
          </cell>
          <cell r="BT9" t="str">
            <v>3/4"</v>
          </cell>
          <cell r="BU9" t="str">
            <v>1</v>
          </cell>
          <cell r="BV9" t="str">
            <v>1 1/4"</v>
          </cell>
          <cell r="BW9" t="str">
            <v>1 1/2</v>
          </cell>
          <cell r="BX9" t="str">
            <v>2</v>
          </cell>
          <cell r="BY9" t="str">
            <v>2 1/2</v>
          </cell>
          <cell r="BZ9" t="str">
            <v>2 3/4</v>
          </cell>
          <cell r="CB9" t="str">
            <v>Thermofoil 730</v>
          </cell>
          <cell r="CC9">
            <v>643.00411522633726</v>
          </cell>
          <cell r="CE9" t="str">
            <v>Medium</v>
          </cell>
          <cell r="CF9" t="str">
            <v>Medium</v>
          </cell>
          <cell r="CG9" t="str">
            <v>Sch 40</v>
          </cell>
        </row>
        <row r="10">
          <cell r="G10" t="str">
            <v>a</v>
          </cell>
          <cell r="I10" t="str">
            <v>b</v>
          </cell>
          <cell r="K10" t="str">
            <v>c</v>
          </cell>
          <cell r="M10" t="str">
            <v>d</v>
          </cell>
          <cell r="O10" t="str">
            <v>e</v>
          </cell>
          <cell r="Q10" t="str">
            <v>f</v>
          </cell>
          <cell r="S10" t="str">
            <v>g</v>
          </cell>
          <cell r="U10" t="str">
            <v>h</v>
          </cell>
          <cell r="W10" t="str">
            <v>i</v>
          </cell>
          <cell r="Y10" t="str">
            <v>j</v>
          </cell>
          <cell r="AA10" t="str">
            <v>k</v>
          </cell>
          <cell r="AC10" t="str">
            <v>l</v>
          </cell>
          <cell r="AE10" t="str">
            <v>m</v>
          </cell>
          <cell r="AH10">
            <v>0.4</v>
          </cell>
          <cell r="AN10" t="str">
            <v xml:space="preserve">  0.6 mm</v>
          </cell>
          <cell r="AO10">
            <v>4004.6296296296296</v>
          </cell>
          <cell r="AP10">
            <v>3026.5625</v>
          </cell>
          <cell r="AQ10" t="str">
            <v xml:space="preserve">  NM B50&amp;B60(7mm;216kg)</v>
          </cell>
          <cell r="AR10">
            <v>201390.00000000003</v>
          </cell>
          <cell r="CB10" t="str">
            <v>Thermofoil 731 EE</v>
          </cell>
          <cell r="CC10">
            <v>193.82716049382717</v>
          </cell>
        </row>
        <row r="13">
          <cell r="C13" t="str">
            <v>PIPA CHILLER</v>
          </cell>
        </row>
        <row r="14">
          <cell r="C14" t="str">
            <v>Material      :  Black Steel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E17">
            <v>1</v>
          </cell>
          <cell r="G17">
            <v>4890</v>
          </cell>
          <cell r="I17">
            <v>1960</v>
          </cell>
        </row>
        <row r="18">
          <cell r="A18">
            <v>0.75</v>
          </cell>
          <cell r="C18">
            <v>20</v>
          </cell>
          <cell r="E18">
            <v>1</v>
          </cell>
          <cell r="G18">
            <v>6270</v>
          </cell>
          <cell r="I18">
            <v>2070</v>
          </cell>
        </row>
        <row r="19">
          <cell r="A19">
            <v>1</v>
          </cell>
          <cell r="C19">
            <v>25</v>
          </cell>
          <cell r="E19">
            <v>1</v>
          </cell>
          <cell r="G19">
            <v>9720</v>
          </cell>
          <cell r="I19">
            <v>2110</v>
          </cell>
        </row>
        <row r="20">
          <cell r="A20">
            <v>1.25</v>
          </cell>
          <cell r="C20">
            <v>32</v>
          </cell>
          <cell r="E20">
            <v>1</v>
          </cell>
          <cell r="G20">
            <v>12420</v>
          </cell>
          <cell r="I20">
            <v>2150</v>
          </cell>
        </row>
        <row r="21">
          <cell r="A21">
            <v>1.5</v>
          </cell>
          <cell r="C21">
            <v>40</v>
          </cell>
          <cell r="E21">
            <v>1.25</v>
          </cell>
          <cell r="G21">
            <v>14030</v>
          </cell>
          <cell r="I21">
            <v>2190</v>
          </cell>
        </row>
        <row r="22">
          <cell r="A22">
            <v>2</v>
          </cell>
          <cell r="C22">
            <v>50</v>
          </cell>
          <cell r="E22">
            <v>1.25</v>
          </cell>
          <cell r="G22">
            <v>19720</v>
          </cell>
          <cell r="I22">
            <v>2230</v>
          </cell>
        </row>
        <row r="23">
          <cell r="A23">
            <v>2.5</v>
          </cell>
          <cell r="C23">
            <v>65</v>
          </cell>
          <cell r="E23">
            <v>1.25</v>
          </cell>
          <cell r="G23">
            <v>25130</v>
          </cell>
          <cell r="I23">
            <v>2360</v>
          </cell>
        </row>
        <row r="24">
          <cell r="A24">
            <v>3</v>
          </cell>
          <cell r="C24">
            <v>80</v>
          </cell>
          <cell r="E24">
            <v>1.25</v>
          </cell>
          <cell r="G24">
            <v>33010</v>
          </cell>
          <cell r="I24">
            <v>3580</v>
          </cell>
        </row>
        <row r="25">
          <cell r="A25">
            <v>4</v>
          </cell>
          <cell r="C25">
            <v>100</v>
          </cell>
          <cell r="E25">
            <v>1.25</v>
          </cell>
          <cell r="G25">
            <v>47270</v>
          </cell>
          <cell r="I25">
            <v>3690</v>
          </cell>
        </row>
        <row r="26">
          <cell r="A26">
            <v>5</v>
          </cell>
          <cell r="C26">
            <v>125</v>
          </cell>
          <cell r="E26">
            <v>1.25</v>
          </cell>
          <cell r="G26">
            <v>62390</v>
          </cell>
          <cell r="I26">
            <v>4230</v>
          </cell>
        </row>
        <row r="27">
          <cell r="A27">
            <v>6</v>
          </cell>
          <cell r="C27">
            <v>150</v>
          </cell>
          <cell r="E27">
            <v>1.5</v>
          </cell>
          <cell r="G27">
            <v>74060</v>
          </cell>
          <cell r="I27">
            <v>4370</v>
          </cell>
        </row>
        <row r="28">
          <cell r="A28">
            <v>8</v>
          </cell>
          <cell r="C28">
            <v>200</v>
          </cell>
          <cell r="E28">
            <v>1.5</v>
          </cell>
          <cell r="G28">
            <v>142200</v>
          </cell>
          <cell r="I28">
            <v>4640</v>
          </cell>
        </row>
        <row r="29">
          <cell r="A29">
            <v>10</v>
          </cell>
          <cell r="C29">
            <v>250</v>
          </cell>
          <cell r="E29">
            <v>1.5</v>
          </cell>
          <cell r="G29">
            <v>178190</v>
          </cell>
          <cell r="I29">
            <v>4910</v>
          </cell>
        </row>
        <row r="30">
          <cell r="A30">
            <v>12</v>
          </cell>
          <cell r="C30">
            <v>300</v>
          </cell>
          <cell r="E30">
            <v>1.5</v>
          </cell>
          <cell r="G30">
            <v>212120</v>
          </cell>
          <cell r="I30">
            <v>5190</v>
          </cell>
        </row>
        <row r="31">
          <cell r="A31">
            <v>14</v>
          </cell>
          <cell r="C31">
            <v>350</v>
          </cell>
          <cell r="E31">
            <v>1.5</v>
          </cell>
          <cell r="G31">
            <v>237420</v>
          </cell>
          <cell r="I31">
            <v>5190</v>
          </cell>
        </row>
        <row r="32">
          <cell r="A32">
            <v>16</v>
          </cell>
          <cell r="B32">
            <v>16</v>
          </cell>
          <cell r="C32">
            <v>400</v>
          </cell>
          <cell r="E32">
            <v>1.5</v>
          </cell>
          <cell r="G32">
            <v>271980</v>
          </cell>
          <cell r="I32">
            <v>5190</v>
          </cell>
        </row>
        <row r="33">
          <cell r="A33">
            <v>20</v>
          </cell>
          <cell r="B33">
            <v>16</v>
          </cell>
          <cell r="C33">
            <v>500</v>
          </cell>
          <cell r="E33">
            <v>1.5</v>
          </cell>
          <cell r="G33">
            <v>575000</v>
          </cell>
          <cell r="I33">
            <v>17250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DKH"/>
      <sheetName val="DB"/>
      <sheetName val="MPU"/>
      <sheetName val="DFTR-ANAL"/>
      <sheetName val="ALAT"/>
      <sheetName val="ANAL-1"/>
      <sheetName val="ANAL-2"/>
      <sheetName val="HS-DSR"/>
      <sheetName val="BREAK1"/>
      <sheetName val="TEST"/>
      <sheetName val="BREAK2"/>
      <sheetName val="MOS"/>
      <sheetName val="61004"/>
      <sheetName val="61005"/>
      <sheetName val="61006"/>
      <sheetName val="61007"/>
      <sheetName val="61008"/>
    </sheetNames>
    <sheetDataSet>
      <sheetData sheetId="0"/>
      <sheetData sheetId="1">
        <row r="22">
          <cell r="J22">
            <v>36093750</v>
          </cell>
        </row>
        <row r="58">
          <cell r="J58">
            <v>23681250</v>
          </cell>
        </row>
        <row r="80">
          <cell r="J80">
            <v>2008481470.79</v>
          </cell>
        </row>
        <row r="232">
          <cell r="J2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Ana-prel"/>
      <sheetName val="Prelim"/>
      <sheetName val="Ratio"/>
      <sheetName val="326BQSMB"/>
      <sheetName val="326BQSCC"/>
      <sheetName val="326BQSCF"/>
      <sheetName val="Dashboard"/>
      <sheetName val="Analisa"/>
      <sheetName val="Hargamat"/>
      <sheetName val="APPENDIX-G"/>
      <sheetName val="APPENDIX-G table 2"/>
      <sheetName val="Upah+Bahan"/>
      <sheetName val="#REF"/>
      <sheetName val="prog-mgu"/>
      <sheetName val="Analisa Harga Satuan"/>
      <sheetName val="UPAH"/>
      <sheetName val="Harga ME "/>
      <sheetName val="Meth"/>
      <sheetName val="AN-E"/>
      <sheetName val="Material"/>
      <sheetName val="Pipe"/>
      <sheetName val="ana_str"/>
      <sheetName val="HARGA MATERIAL"/>
      <sheetName val="HARSAT-lain"/>
      <sheetName val="HARSAT-tanah"/>
      <sheetName val="HARSAT-lhn"/>
      <sheetName val="Ind.MP Sch."/>
      <sheetName val="Man Power"/>
      <sheetName val="DAF-1"/>
      <sheetName val="Elektrikal"/>
      <sheetName val="RAB"/>
      <sheetName val="HRG BHN"/>
      <sheetName val="BQ"/>
      <sheetName val="HS_TRG"/>
      <sheetName val="REQDELTA"/>
      <sheetName val="Cover"/>
      <sheetName val="DIV.2"/>
      <sheetName val="FORM X COST"/>
      <sheetName val="BAHAN"/>
      <sheetName val="Analisa Upah &amp; Bahan Plum"/>
      <sheetName val="Analisa Upah _ Bahan Plum"/>
      <sheetName val="CH"/>
      <sheetName val="NP"/>
      <sheetName val="Hargamaterial"/>
      <sheetName val="HS"/>
      <sheetName val="hafele"/>
      <sheetName val="Arsitektur"/>
      <sheetName val="Koefisien"/>
      <sheetName val="ALL SUM"/>
      <sheetName val="PileCap"/>
      <sheetName val="Fin-Bengkel"/>
      <sheetName val="Fin-Showroom"/>
      <sheetName val="Hal_Pagar"/>
      <sheetName val="Str-Bengkel"/>
      <sheetName val="Str-Showroom"/>
      <sheetName val="Klm-Mnl"/>
      <sheetName val="Tie Beam GN"/>
      <sheetName val="Tangga GN"/>
      <sheetName val="Data Grafik"/>
      <sheetName val="Rekap Direct Cost"/>
      <sheetName val="HARGA DASAR"/>
      <sheetName val="D.BOARD L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O1">
            <v>1.1819999999999999</v>
          </cell>
        </row>
        <row r="10">
          <cell r="L10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"/>
      <sheetName val="Struktur"/>
      <sheetName val="Finishing"/>
      <sheetName val="Interior"/>
      <sheetName val="ADD Finishing"/>
      <sheetName val="TamKur-BQ Str"/>
      <sheetName val="pintu"/>
      <sheetName val="landscape"/>
      <sheetName val="BQ ARS"/>
      <sheetName val="Hargamat"/>
      <sheetName val="FORM X COST"/>
      <sheetName val="Elektrikal"/>
      <sheetName val="Pipe"/>
      <sheetName val="Material"/>
      <sheetName val="STR - 2B"/>
      <sheetName val="bhn "/>
      <sheetName val="NM"/>
      <sheetName val="index"/>
      <sheetName val="Bill of Qty"/>
      <sheetName val="Bahan"/>
      <sheetName val="HSA &amp; PAB"/>
      <sheetName val="Summary1"/>
      <sheetName val="Rekap_"/>
      <sheetName val="ADD_Finishing"/>
      <sheetName val="TamKur-BQ_Str"/>
      <sheetName val="BQ_ARS"/>
      <sheetName val="FORM_X_COS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all"/>
      <sheetName val="bq_struktur"/>
      <sheetName val="rekap_str"/>
      <sheetName val="bq_arsitektur"/>
      <sheetName val="tambah_ars"/>
      <sheetName val="rekap_ars"/>
      <sheetName val="rekap_ars1"/>
      <sheetName val="harsat"/>
      <sheetName val="anal"/>
      <sheetName val="BAU"/>
      <sheetName val="RekapBTL"/>
      <sheetName val="Gaji"/>
      <sheetName val="Persiapan"/>
      <sheetName val="Alat"/>
      <sheetName val="Bank"/>
      <sheetName val="Rupa"/>
      <sheetName val="Daf alat"/>
      <sheetName val="DaftSub"/>
      <sheetName val="Daftmat"/>
      <sheetName val="rekap"/>
      <sheetName val="dash"/>
      <sheetName val="Rate"/>
      <sheetName val="BQ-1A prelim"/>
      <sheetName val="STRUKTUR"/>
      <sheetName val="A"/>
      <sheetName val="Listrik"/>
      <sheetName val="STR"/>
      <sheetName val="HRG BHN"/>
      <sheetName val="DAF-4"/>
      <sheetName val="iTEM hARSAT"/>
      <sheetName val="BQ"/>
      <sheetName val="PPC"/>
      <sheetName val="Analisa"/>
      <sheetName val="mat baja"/>
      <sheetName val="harga baja"/>
      <sheetName val="An Arsitektur"/>
      <sheetName val="An Struktur"/>
      <sheetName val="MK"/>
      <sheetName val="Cover"/>
      <sheetName val="351BQMCN"/>
      <sheetName val="Plumbing"/>
      <sheetName val="Up &amp; bhn"/>
      <sheetName val="Currency Rate"/>
      <sheetName val="Ahs.2"/>
      <sheetName val="Ahs.1"/>
      <sheetName val="RAW MATERIALS "/>
      <sheetName val="COST-PERSON-J.O."/>
      <sheetName val="RENTAL1"/>
      <sheetName val="Fill this out first___"/>
      <sheetName val="STAF"/>
      <sheetName val="326BQSTC"/>
      <sheetName val="Bill rekap"/>
      <sheetName val="Bill of Qty"/>
      <sheetName val="Penjumlahan"/>
      <sheetName val="Analisa Gabungan"/>
      <sheetName val="Sub"/>
      <sheetName val="boq"/>
      <sheetName val="satuan_pek_ars"/>
      <sheetName val="SAP"/>
      <sheetName val="Material"/>
      <sheetName val="escon"/>
      <sheetName val="Mob"/>
      <sheetName val="D7"/>
      <sheetName val="BAHAN UPAH"/>
      <sheetName val="Harga"/>
      <sheetName val="Analisa RAB"/>
      <sheetName val="Analisa RAP"/>
      <sheetName val="CekList"/>
      <sheetName val="BQ OE"/>
      <sheetName val="RAB"/>
      <sheetName val="Sch Tender"/>
      <sheetName val="Alat B"/>
      <sheetName val="Bahan"/>
      <sheetName val="Bahan B"/>
      <sheetName val="Upah"/>
      <sheetName val="Upah B"/>
      <sheetName val="RAP"/>
      <sheetName val="Telusur"/>
      <sheetName val="Penyebaran M"/>
      <sheetName val="Rekap RAP"/>
      <sheetName val="BUL"/>
      <sheetName val="BAG-III"/>
      <sheetName val="I-KAMAR"/>
      <sheetName val="I_KAMAR"/>
      <sheetName val="Bill-2"/>
      <sheetName val="Harga Satuan"/>
      <sheetName val="Har_mat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REMUNERASISTANDAR"/>
      <sheetName val="TABEL-DETASIR"/>
      <sheetName val="Pipe"/>
      <sheetName val="Cover Daf-2"/>
      <sheetName val="sort2"/>
      <sheetName val="PAD-F"/>
      <sheetName val="lamp. 12"/>
      <sheetName val="O&amp;O-Alat"/>
      <sheetName val="Bill of Qty MEP"/>
      <sheetName val="Master 1.0"/>
      <sheetName val="bhn-upah"/>
      <sheetName val="black_out"/>
      <sheetName val="DATA-PPC"/>
      <sheetName val="Rekap Direct Cost"/>
      <sheetName val="FINISHING"/>
      <sheetName val="dasar"/>
      <sheetName val="REKAP (2)"/>
      <sheetName val="Sat Bah &amp; Up"/>
      <sheetName val="sheet1"/>
      <sheetName val="SPEC"/>
      <sheetName val="대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 RAB"/>
      <sheetName val="RAB"/>
      <sheetName val="anal "/>
      <sheetName val="bhn "/>
      <sheetName val="BERAT BESI"/>
      <sheetName val="LtI (2)"/>
      <sheetName val="rek1"/>
      <sheetName val="cek RAB"/>
      <sheetName val="Elektrikal"/>
      <sheetName val="UPAH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0.93208332999999999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k-FW"/>
      <sheetName val="Mek-Sewege_EXH_HD_"/>
      <sheetName val="Mek-AC"/>
      <sheetName val="Mek-AC (2)"/>
      <sheetName val="optimasi bt"/>
      <sheetName val="Elektrikal"/>
      <sheetName val="rekap"/>
      <sheetName val="rekap (2)"/>
      <sheetName val="Elektronik"/>
      <sheetName val="bhn "/>
    </sheetNames>
    <sheetDataSet>
      <sheetData sheetId="0" refreshError="1">
        <row r="4">
          <cell r="Z4">
            <v>1.29454</v>
          </cell>
        </row>
        <row r="6">
          <cell r="Z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T"/>
      <sheetName val="BT"/>
      <sheetName val="rekap Tenis"/>
      <sheetName val="Tenis"/>
      <sheetName val="bangpelME"/>
      <sheetName val="rkp bangpelME"/>
      <sheetName val="anls struktur"/>
      <sheetName val="Upah"/>
      <sheetName val="hrg.bhn"/>
      <sheetName val="Mek-F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H4">
            <v>0.99</v>
          </cell>
        </row>
      </sheetData>
      <sheetData sheetId="9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T"/>
      <sheetName val="BT"/>
      <sheetName val="rekap Tenis"/>
      <sheetName val="Tenis"/>
      <sheetName val="bangpelME"/>
      <sheetName val="rkp bangpelME"/>
      <sheetName val="anls struktur"/>
      <sheetName val="anls space frame"/>
      <sheetName val="Upah"/>
      <sheetName val="hrg.bh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9">
          <cell r="J9">
            <v>1.2834559999999999</v>
          </cell>
        </row>
      </sheetData>
      <sheetData sheetId="8" refreshError="1"/>
      <sheetData sheetId="9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100000"/>
      <sheetName val="GRAND REKAP"/>
      <sheetName val="RAB-ARS"/>
      <sheetName val="Analisa-PI"/>
      <sheetName val="REKAP-ARS"/>
      <sheetName val="RAB-STRUK"/>
      <sheetName val="REKAP-STRUK"/>
      <sheetName val="RAB-ELEK"/>
      <sheetName val="REKAP-ELEK"/>
      <sheetName val="RAB-MEK"/>
      <sheetName val="REKAP MEK"/>
      <sheetName val="JASA-JASA"/>
      <sheetName val="ANALISA ARS"/>
      <sheetName val="equipment"/>
      <sheetName val="prelim"/>
      <sheetName val="person "/>
      <sheetName val="Struktur"/>
      <sheetName val="Elektrikal"/>
      <sheetName val="anls space frame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C"/>
      <sheetName val="Ducting AC"/>
      <sheetName val="inst-ac"/>
      <sheetName val="Exhause&amp;Ac"/>
      <sheetName val="Mat. List"/>
      <sheetName val="Panel,feeder,elek"/>
      <sheetName val="EK-des-o6"/>
      <sheetName val="Spek"/>
      <sheetName val="ahas-ins"/>
      <sheetName val="MK"/>
      <sheetName val="BQ"/>
      <sheetName val="GRAND REKAP"/>
      <sheetName val="Strukt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4">
          <cell r="F124">
            <v>393860</v>
          </cell>
        </row>
      </sheetData>
      <sheetData sheetId="9"/>
      <sheetData sheetId="10"/>
      <sheetData sheetId="11" refreshError="1"/>
      <sheetData sheetId="1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ME "/>
      <sheetName val="AlfaCitra "/>
      <sheetName val="EK"/>
      <sheetName val="Panel,feeder,elek"/>
      <sheetName val="REKAP-BQ"/>
      <sheetName val="Persiapan"/>
      <sheetName val="Satu unit bangunan"/>
      <sheetName val="BQ-UTAMA -gambar"/>
      <sheetName val="BQ-UTAMA"/>
      <sheetName val="MK"/>
      <sheetName val="ahs"/>
      <sheetName val="Note"/>
      <sheetName val="ahas-ins"/>
      <sheetName val="GRAND RE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"/>
      <sheetName val="Genset"/>
      <sheetName val="EL tambah"/>
      <sheetName val="Material-Listrik"/>
      <sheetName val="Panel,feeder,elek"/>
      <sheetName val="EL"/>
      <sheetName val="EK"/>
      <sheetName val="ahas-ins"/>
      <sheetName val="ahas_ins"/>
      <sheetName val="a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4">
          <cell r="F84">
            <v>196800</v>
          </cell>
        </row>
      </sheetData>
      <sheetData sheetId="8"/>
      <sheetData sheetId="9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Mat. List"/>
      <sheetName val="EK-des-o6"/>
      <sheetName val="FIRE ALARM"/>
      <sheetName val="lampu"/>
      <sheetName val="OHC"/>
      <sheetName val="ahas-ins"/>
      <sheetName val="INSTALASI AC &amp; EXHAUSE"/>
      <sheetName val="Panel,feeder,elek"/>
      <sheetName val="RAB-BQ"/>
      <sheetName val="REKAP"/>
      <sheetName val="ahs"/>
      <sheetName val="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1">
          <cell r="F41">
            <v>131725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ME "/>
      <sheetName val="AlfaCitra "/>
      <sheetName val="EK"/>
      <sheetName val="Panel,feeder,elek"/>
      <sheetName val="REKAP-BQ"/>
      <sheetName val="Persiapan"/>
      <sheetName val="Satu unit bangunan"/>
      <sheetName val="BQ-UTAMA -gambar"/>
      <sheetName val="BQ-UTAMA"/>
      <sheetName val="MK"/>
      <sheetName val="ahs"/>
      <sheetName val="Note"/>
      <sheetName val="ahas-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-FIN"/>
      <sheetName val="Spek Kusen"/>
      <sheetName val="Sheet1"/>
      <sheetName val="Kusen"/>
      <sheetName val="AN-Prelim"/>
      <sheetName val="AN-M&amp;E"/>
      <sheetName val="Analisa"/>
      <sheetName val="BD"/>
      <sheetName val="Gross Area"/>
      <sheetName val="Vol-M&amp;E"/>
      <sheetName val="T-Sch"/>
      <sheetName val="Remark"/>
      <sheetName val="TOTAL"/>
      <sheetName val="PRELIM"/>
      <sheetName val="RUKAN"/>
      <sheetName val="Steel-Twr"/>
      <sheetName val="SAP"/>
      <sheetName val="B _ Norelec"/>
      <sheetName val="I-KAMAR"/>
      <sheetName val="BoQ C4"/>
      <sheetName val="DATA"/>
      <sheetName val="PPC"/>
      <sheetName val="STR"/>
      <sheetName val="RAP"/>
      <sheetName val="B - Norelec"/>
      <sheetName val="kode rekening"/>
      <sheetName val="LOADDAT"/>
      <sheetName val="HS_TRG"/>
      <sheetName val="Currency Rate"/>
      <sheetName val="harsat"/>
      <sheetName val="anal"/>
      <sheetName val="Kuantitas &amp; Harga"/>
      <sheetName val="A"/>
      <sheetName val="BOQ Permata Senayan 09 Juni 200"/>
      <sheetName val="STRUKTUR"/>
      <sheetName val="Rekapitulasi Harga Satuan"/>
      <sheetName val="Daftar Harga Material"/>
      <sheetName val="Ahs.2"/>
      <sheetName val="Ahs.1"/>
      <sheetName val="Spek_Kusen"/>
      <sheetName val="Gross_Area"/>
      <sheetName val="B___Norelec"/>
      <sheetName val="BoQ_C4"/>
      <sheetName val="Material"/>
      <sheetName val="BQ"/>
      <sheetName val="CH"/>
      <sheetName val="HSD Alat"/>
      <sheetName val="HSD Bahan"/>
      <sheetName val="ANA"/>
      <sheetName val="REK"/>
      <sheetName val="HSD Upah"/>
      <sheetName val="Isolasi Luar Dalam"/>
      <sheetName val="Isolasi Luar"/>
      <sheetName val="Rate"/>
      <sheetName val="HB"/>
      <sheetName val="Peralatan"/>
      <sheetName val="Jembatan I"/>
      <sheetName val="struktur tdk dipakai"/>
      <sheetName val="Cash Flow bulanan"/>
      <sheetName val="HRG BHN"/>
      <sheetName val="DAF_2"/>
      <sheetName val="Koef"/>
      <sheetName val="BQ &amp; Harga"/>
      <sheetName val="major tems"/>
      <sheetName val="UMUM"/>
      <sheetName val="Personnel"/>
      <sheetName val="jobhist"/>
      <sheetName val="name"/>
      <sheetName val="HB "/>
      <sheetName val="SAT UPAH RAPI"/>
      <sheetName val="sub_total_bag_7"/>
      <sheetName val="Bahan"/>
      <sheetName val="5-ALAT(1)"/>
      <sheetName val="Cover"/>
      <sheetName val="Dashboard"/>
      <sheetName val="Rekap Direct Cost"/>
      <sheetName val="DAF-4"/>
      <sheetName val="iTEM hARSAT"/>
      <sheetName val="DAF-1"/>
      <sheetName val="Kolam"/>
      <sheetName val="BAHAN "/>
      <sheetName val="UPAH"/>
      <sheetName val="Analisa Harga Satuan"/>
      <sheetName val="harga"/>
      <sheetName val="ESCON"/>
      <sheetName val="Analisa STR"/>
      <sheetName val="G_SUMMARY"/>
      <sheetName val="Daf 1"/>
      <sheetName val="plumbing"/>
      <sheetName val="Spek_Kusen1"/>
      <sheetName val="Gross_Area1"/>
      <sheetName val="arab"/>
      <sheetName val="Balok_1"/>
      <sheetName val="4-Basic Price"/>
      <sheetName val="D7(1)"/>
      <sheetName val="Pekerjaan "/>
      <sheetName val="Bide-bq-int"/>
      <sheetName val="KODE"/>
      <sheetName val="DAF-7"/>
      <sheetName val="B___Norelec1"/>
      <sheetName val="BoQ_C41"/>
      <sheetName val="B_-_Norelec"/>
      <sheetName val="kode_rekening"/>
      <sheetName val="Currency_Rate"/>
      <sheetName val="DAF_1"/>
      <sheetName val="SUB-KON"/>
      <sheetName val="STAF"/>
      <sheetName val="ALAT"/>
      <sheetName val="SAT-BHN"/>
      <sheetName val="Up &amp; bhn"/>
      <sheetName val="H.Satuan"/>
      <sheetName val="Rab"/>
      <sheetName val="NP 7"/>
      <sheetName val="rab me (by owner) "/>
      <sheetName val="BQ (by owner)"/>
      <sheetName val="rab me (fisik)"/>
      <sheetName val="div2"/>
      <sheetName val="TS add-01"/>
      <sheetName val="dongia (2)"/>
      <sheetName val="LKVL-CK-HT-GD1"/>
      <sheetName val="giathanh1"/>
      <sheetName val="BQ-Tenis"/>
      <sheetName val="Arsitektur"/>
      <sheetName val="BOQ_Aula"/>
      <sheetName val="I_KAMAR"/>
      <sheetName val="Memb Schd"/>
      <sheetName val="L1"/>
      <sheetName val="BAG-2"/>
      <sheetName val="CBD"/>
      <sheetName val="Persiapan"/>
      <sheetName val="Fill this out first___"/>
      <sheetName val=""/>
      <sheetName val="BAG-III"/>
      <sheetName val="bhn"/>
      <sheetName val="MK"/>
      <sheetName val="Surat"/>
      <sheetName val="Input"/>
      <sheetName val="Compare"/>
      <sheetName val="DIV.3"/>
      <sheetName val="DIV.8"/>
      <sheetName val="URAIAN "/>
      <sheetName val="LS-Rutin"/>
      <sheetName val="hst  LAMP_1"/>
      <sheetName val="304-06"/>
      <sheetName val="Metode"/>
      <sheetName val="hrg-dsr"/>
      <sheetName val="Urai _Resap pengikat"/>
      <sheetName val="A1"/>
      <sheetName val="Kuantitas"/>
      <sheetName val="BQ ARS"/>
      <sheetName val="Tableau"/>
      <sheetName val="Coef et données"/>
      <sheetName val="BO alat"/>
      <sheetName val="Analisa Quarry"/>
      <sheetName val="Informasi"/>
      <sheetName val="JSiar"/>
      <sheetName val="Q'ty"/>
      <sheetName val="railing"/>
      <sheetName val="pipcompr"/>
      <sheetName val="satuan_pek_ars"/>
      <sheetName val="Mall"/>
      <sheetName val="arp-3a"/>
      <sheetName val="ARP-10"/>
      <sheetName val="Elektrikal"/>
      <sheetName val="AHS Marka"/>
      <sheetName val="BasicPrice"/>
      <sheetName val="L-TIGA"/>
      <sheetName val="Ahs_2"/>
      <sheetName val="Ahs_1"/>
      <sheetName val="HRG BAHAN &amp; UPAH okk"/>
      <sheetName val="HRG BAHAN _ UPAH okk"/>
      <sheetName val="Analis Kusen okk"/>
      <sheetName val="Koefisien Besi ( hit. bareng )"/>
      <sheetName val="PRD01-5"/>
      <sheetName val="4"/>
      <sheetName val="Uraian Teknis"/>
      <sheetName val="BQ_E20_02_Rp_"/>
      <sheetName val="Harsat Bahan"/>
      <sheetName val="Harsat Upah"/>
      <sheetName val="REF.ONLY"/>
      <sheetName val="Pipe"/>
      <sheetName val="NAMES"/>
      <sheetName val="chitimc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RAW MATERIALS "/>
      <sheetName val="COST-PERSON-J.O."/>
      <sheetName val="RENTAL1"/>
      <sheetName val="BQ-Str"/>
      <sheetName val="Memb_Schd"/>
      <sheetName val="Fill_this_out_first___"/>
      <sheetName val="Harsat_Bahan"/>
      <sheetName val="Harsat_Upah"/>
      <sheetName val="REF_ONLY"/>
      <sheetName val="Memb_Schd1"/>
      <sheetName val="Fill_this_out_first___1"/>
      <sheetName val="Harsat_Bahan1"/>
      <sheetName val="Harsat_Upah1"/>
      <sheetName val="REF_ONLY1"/>
      <sheetName val="ana_str"/>
      <sheetName val="Panel,feeder,elek"/>
      <sheetName val="ah sanitary"/>
      <sheetName val="AC"/>
      <sheetName val="Antek"/>
      <sheetName val="ANALISA SNI'13 "/>
      <sheetName val="ANALISA1"/>
      <sheetName val="StanE"/>
      <sheetName val="DIV5"/>
      <sheetName val="Analisa Biaya Alat"/>
      <sheetName val="bahan+upah"/>
      <sheetName val="beton"/>
      <sheetName val="sanitasi"/>
      <sheetName val="Lantai 1 ME"/>
      <sheetName val="Rekap"/>
      <sheetName val="10"/>
      <sheetName val="HARGA ALAT"/>
      <sheetName val="BASIC"/>
      <sheetName val="Kolom UT"/>
      <sheetName val="LAMPIRAN"/>
      <sheetName val="Unit-P"/>
      <sheetName val="61004"/>
      <sheetName val="61005"/>
      <sheetName val="61006"/>
      <sheetName val="61007"/>
      <sheetName val="61008"/>
      <sheetName val="Dash"/>
      <sheetName val="BoQ-Gen"/>
      <sheetName val="BREAKSCD"/>
      <sheetName val="Own"/>
      <sheetName val="Spek_Kusen2"/>
      <sheetName val="Gross_Area2"/>
      <sheetName val="B___Norelec2"/>
      <sheetName val="BoQ_C42"/>
      <sheetName val="B_-_Norelec1"/>
      <sheetName val="Currency_Rate1"/>
      <sheetName val="kode_rekening1"/>
      <sheetName val="Kuantitas_&amp;_Harga1"/>
      <sheetName val="BOQ_Permata_Senayan_09_Juni_201"/>
      <sheetName val="Rekapitulasi_Harga_Satuan1"/>
      <sheetName val="Daftar_Harga_Material1"/>
      <sheetName val="Ahs_21"/>
      <sheetName val="Ahs_11"/>
      <sheetName val="Isolasi_Luar_Dalam1"/>
      <sheetName val="Isolasi_Luar1"/>
      <sheetName val="struktur_tdk_dipakai1"/>
      <sheetName val="Cash_Flow_bulanan1"/>
      <sheetName val="HRG_BHN1"/>
      <sheetName val="Analisa_STR1"/>
      <sheetName val="BQ_&amp;_Harga1"/>
      <sheetName val="major_tems1"/>
      <sheetName val="HSD_Alat1"/>
      <sheetName val="HSD_Bahan1"/>
      <sheetName val="HSD_Upah1"/>
      <sheetName val="HB_1"/>
      <sheetName val="Jembatan_I1"/>
      <sheetName val="SAT_UPAH_RAPI1"/>
      <sheetName val="Analisa_Harga_Satuan1"/>
      <sheetName val="BAHAN_1"/>
      <sheetName val="Kuantitas_&amp;_Harga"/>
      <sheetName val="BOQ_Permata_Senayan_09_Juni_200"/>
      <sheetName val="Rekapitulasi_Harga_Satuan"/>
      <sheetName val="Daftar_Harga_Material"/>
      <sheetName val="Isolasi_Luar_Dalam"/>
      <sheetName val="Isolasi_Luar"/>
      <sheetName val="struktur_tdk_dipakai"/>
      <sheetName val="Cash_Flow_bulanan"/>
      <sheetName val="HRG_BHN"/>
      <sheetName val="Analisa_STR"/>
      <sheetName val="BQ_&amp;_Harga"/>
      <sheetName val="major_tems"/>
      <sheetName val="HSD_Alat"/>
      <sheetName val="HSD_Bahan"/>
      <sheetName val="HSD_Upah"/>
      <sheetName val="HB_"/>
      <sheetName val="Jembatan_I"/>
      <sheetName val="SAT_UPAH_RAPI"/>
      <sheetName val="Analisa_Harga_Satuan"/>
      <sheetName val="BAHAN_"/>
      <sheetName val="Spek_Kusen3"/>
      <sheetName val="Gross_Area3"/>
      <sheetName val="B___Norelec3"/>
      <sheetName val="BoQ_C43"/>
      <sheetName val="B_-_Norelec2"/>
      <sheetName val="Currency_Rate2"/>
      <sheetName val="kode_rekening2"/>
      <sheetName val="Kuantitas_&amp;_Harga2"/>
      <sheetName val="BOQ_Permata_Senayan_09_Juni_202"/>
      <sheetName val="Rekapitulasi_Harga_Satuan2"/>
      <sheetName val="Daftar_Harga_Material2"/>
      <sheetName val="Ahs_22"/>
      <sheetName val="Ahs_12"/>
      <sheetName val="Isolasi_Luar_Dalam2"/>
      <sheetName val="Isolasi_Luar2"/>
      <sheetName val="struktur_tdk_dipakai2"/>
      <sheetName val="Cash_Flow_bulanan2"/>
      <sheetName val="HRG_BHN2"/>
      <sheetName val="Analisa_STR2"/>
      <sheetName val="BQ_&amp;_Harga2"/>
      <sheetName val="major_tems2"/>
      <sheetName val="HSD_Alat2"/>
      <sheetName val="HSD_Bahan2"/>
      <sheetName val="HSD_Upah2"/>
      <sheetName val="HB_2"/>
      <sheetName val="Jembatan_I2"/>
      <sheetName val="SAT_UPAH_RAPI2"/>
      <sheetName val="Analisa_Harga_Satuan2"/>
      <sheetName val="BAHAN_2"/>
      <sheetName val="대비표"/>
      <sheetName val="divII"/>
      <sheetName val="IPL_SCHEDULE"/>
      <sheetName val="REKAP (2)"/>
      <sheetName val="Urai__Resap_pengikat1"/>
      <sheetName val="BO_alat1"/>
      <sheetName val="Analisa_Quarry1"/>
      <sheetName val="Rekap_Direct_Cost1"/>
      <sheetName val="iTEM_hARSAT1"/>
      <sheetName val="rab_me_(by_owner)_1"/>
      <sheetName val="BQ_(by_owner)1"/>
      <sheetName val="rab_me_(fisik)1"/>
      <sheetName val="H_Satuan1"/>
      <sheetName val="TS_add-011"/>
      <sheetName val="HARGA_ALAT1"/>
      <sheetName val="Pekerjaan_1"/>
      <sheetName val="4-Basic_Price1"/>
      <sheetName val="dongia_(2)1"/>
      <sheetName val="DIV_31"/>
      <sheetName val="DIV_81"/>
      <sheetName val="URAIAN_1"/>
      <sheetName val="NP_71"/>
      <sheetName val="Urai__Resap_pengikat"/>
      <sheetName val="BO_alat"/>
      <sheetName val="Analisa_Quarry"/>
      <sheetName val="Rekap_Direct_Cost"/>
      <sheetName val="iTEM_hARSAT"/>
      <sheetName val="rab_me_(by_owner)_"/>
      <sheetName val="BQ_(by_owner)"/>
      <sheetName val="rab_me_(fisik)"/>
      <sheetName val="H_Satuan"/>
      <sheetName val="TS_add-01"/>
      <sheetName val="HARGA_ALAT"/>
      <sheetName val="Pekerjaan_"/>
      <sheetName val="NP_7"/>
      <sheetName val="4-Basic_Price"/>
      <sheetName val="dongia_(2)"/>
      <sheetName val="DIV_3"/>
      <sheetName val="DIV_8"/>
      <sheetName val="URAIAN_"/>
      <sheetName val="Spek_Kusen4"/>
      <sheetName val="Gross_Area4"/>
      <sheetName val="BoQ_C44"/>
      <sheetName val="B___Norelec4"/>
      <sheetName val="kode_rekening3"/>
      <sheetName val="B_-_Norelec3"/>
      <sheetName val="Currency_Rate3"/>
      <sheetName val="Urai__Resap_pengikat2"/>
      <sheetName val="BO_alat2"/>
      <sheetName val="Analisa_Quarry2"/>
      <sheetName val="Rekap_Direct_Cost2"/>
      <sheetName val="iTEM_hARSAT2"/>
      <sheetName val="Daf_11"/>
      <sheetName val="rab_me_(by_owner)_2"/>
      <sheetName val="BQ_(by_owner)2"/>
      <sheetName val="rab_me_(fisik)2"/>
      <sheetName val="H_Satuan2"/>
      <sheetName val="TS_add-012"/>
      <sheetName val="HARGA_ALAT2"/>
      <sheetName val="Pekerjaan_2"/>
      <sheetName val="4-Basic_Price2"/>
      <sheetName val="dongia_(2)2"/>
      <sheetName val="Memb_Schd2"/>
      <sheetName val="Fill_this_out_first___2"/>
      <sheetName val="DIV_32"/>
      <sheetName val="DIV_82"/>
      <sheetName val="URAIAN_2"/>
      <sheetName val="NP_72"/>
      <sheetName val="Spek_Kusen5"/>
      <sheetName val="Gross_Area5"/>
      <sheetName val="BoQ_C45"/>
      <sheetName val="B___Norelec5"/>
      <sheetName val="Isolasi_Luar_Dalam3"/>
      <sheetName val="Isolasi_Luar3"/>
      <sheetName val="Kuantitas_&amp;_Harga3"/>
      <sheetName val="kode_rekening4"/>
      <sheetName val="B_-_Norelec4"/>
      <sheetName val="Currency_Rate4"/>
      <sheetName val="BOQ_Permata_Senayan_09_Juni_203"/>
      <sheetName val="HSD_Alat3"/>
      <sheetName val="HSD_Bahan3"/>
      <sheetName val="HSD_Upah3"/>
      <sheetName val="Rekapitulasi_Harga_Satuan3"/>
      <sheetName val="Daftar_Harga_Material3"/>
      <sheetName val="Ahs_23"/>
      <sheetName val="Ahs_13"/>
      <sheetName val="HRG_BHN3"/>
      <sheetName val="Jembatan_I3"/>
      <sheetName val="Cash_Flow_bulanan3"/>
      <sheetName val="struktur_tdk_dipakai3"/>
      <sheetName val="BQ_&amp;_Harga3"/>
      <sheetName val="major_tems3"/>
      <sheetName val="HB_3"/>
      <sheetName val="Urai__Resap_pengikat3"/>
      <sheetName val="BO_alat3"/>
      <sheetName val="Analisa_Harga_Satuan3"/>
      <sheetName val="Analisa_Quarry3"/>
      <sheetName val="SAT_UPAH_RAPI3"/>
      <sheetName val="Rekap_Direct_Cost3"/>
      <sheetName val="BAHAN_3"/>
      <sheetName val="iTEM_hARSAT3"/>
      <sheetName val="Daf_12"/>
      <sheetName val="rab_me_(by_owner)_3"/>
      <sheetName val="BQ_(by_owner)3"/>
      <sheetName val="rab_me_(fisik)3"/>
      <sheetName val="H_Satuan3"/>
      <sheetName val="TS_add-013"/>
      <sheetName val="HARGA_ALAT3"/>
      <sheetName val="Pekerjaan_3"/>
      <sheetName val="Analisa_STR3"/>
      <sheetName val="NP_73"/>
      <sheetName val="4-Basic_Price3"/>
      <sheetName val="dongia_(2)3"/>
      <sheetName val="Memb_Schd3"/>
      <sheetName val="Fill_this_out_first___3"/>
      <sheetName val="DIV_33"/>
      <sheetName val="DIV_83"/>
      <sheetName val="URAIAN_3"/>
      <sheetName val="SAT-DAS"/>
      <sheetName val="DAFT_ALAT,UPAH &amp; MAT"/>
      <sheetName val="analisa ARS"/>
      <sheetName val="Harga ME "/>
      <sheetName val="sort2"/>
      <sheetName val="BOQ2"/>
      <sheetName val="BOQ1"/>
      <sheetName val="Rekapitulasi Revisi (2)"/>
      <sheetName val="Gal.biasa 2"/>
      <sheetName val="Gal.Cadas muda"/>
      <sheetName val="Gal.Batu"/>
      <sheetName val="Galian Tnh biasa (2)"/>
      <sheetName val="Pasangan Mortar"/>
      <sheetName val="Galian Saluran"/>
      <sheetName val="bAHU JLN"/>
      <sheetName val="baja tulangan (2)"/>
      <sheetName val="baja tulangan"/>
      <sheetName val="Pas. Bt (A) (2)"/>
      <sheetName val="Pas. Bt (B)"/>
      <sheetName val="Timbunan Pilihan"/>
      <sheetName val="Pas. Bt (C)"/>
      <sheetName val="Gamb. Deuker (2)"/>
      <sheetName val="Pas. Bt (A)"/>
      <sheetName val="Pas. Bt (Deker)"/>
      <sheetName val="Pas. Bt (d)"/>
      <sheetName val="Pas. Bt"/>
      <sheetName val="Lap. Urug Biasa (2)"/>
      <sheetName val="Lap. Urug Biasa"/>
      <sheetName val="Prime Coat"/>
      <sheetName val="Aspal Base"/>
      <sheetName val="Lap. Agregat B"/>
      <sheetName val="Lap. Agregat A"/>
      <sheetName val="Mobilisasi"/>
      <sheetName val="SEX"/>
      <sheetName val="Alat-1"/>
      <sheetName val="Alat-2"/>
      <sheetName val="Basic Price"/>
      <sheetName val="Analisa HSP"/>
      <sheetName val="KBL"/>
      <sheetName val="ANalisa "/>
      <sheetName val="Daft Harga"/>
      <sheetName val="analis"/>
      <sheetName val="FAK"/>
      <sheetName val="FAKTOR"/>
      <sheetName val="DHS AC"/>
      <sheetName val="REKAP_STRUKTUR"/>
      <sheetName val="BQ-1A"/>
      <sheetName val="351BQMCN"/>
      <sheetName val="AN-RC"/>
      <sheetName val="Daf.Harga-Upah"/>
      <sheetName val="INPUT 3"/>
      <sheetName val="INPUT 2"/>
      <sheetName val="KoefExc_Dump_Vibro"/>
      <sheetName val="INF"/>
      <sheetName val="prog-mgu"/>
      <sheetName val="Fill this out first..."/>
      <sheetName val="KODE BAHAN"/>
      <sheetName val="INPUT AGST"/>
      <sheetName val="KODE UPAH"/>
      <sheetName val="Peralatan Utama"/>
      <sheetName val="Sheet2"/>
      <sheetName val="Sheet3"/>
      <sheetName val="DCF"/>
      <sheetName val="REKAP PER BUILDING"/>
      <sheetName val="H_Dasr link"/>
      <sheetName val="ah_sanitary2"/>
      <sheetName val="ah_sanitary"/>
      <sheetName val="ah_sanitary1"/>
      <sheetName val="NP"/>
      <sheetName val="NP (3)"/>
      <sheetName val="NP (2)"/>
      <sheetName val="Additional"/>
      <sheetName val="TSS"/>
      <sheetName val="harsat_str"/>
      <sheetName val="Daftar Sewa"/>
      <sheetName val="Peralatan (2)"/>
      <sheetName val="Analisa Alat"/>
      <sheetName val="AHS_Marka"/>
      <sheetName val="AHS_Marka1"/>
      <sheetName val="Short List-1"/>
      <sheetName val="BILL OF QUANTITY"/>
      <sheetName val="I-ME"/>
      <sheetName val="sub-total.bag-7"/>
      <sheetName val="Harga Satuan"/>
      <sheetName val="Analisa RAP"/>
      <sheetName val="Bahan B"/>
      <sheetName val="Sub"/>
      <sheetName val="Telusur"/>
      <sheetName val="Upah B"/>
      <sheetName val="Analisa RAB"/>
      <sheetName val="Mob"/>
      <sheetName val="RINCIAN NRC"/>
      <sheetName val="BQ-1A prelim"/>
      <sheetName val="Analisa 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AB17">
            <v>1.0249999999999999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/>
      <sheetData sheetId="230" refreshError="1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 refreshError="1"/>
      <sheetData sheetId="486" refreshError="1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Catatan"/>
      <sheetName val="Penjumlahan"/>
      <sheetName val="DAF-1"/>
      <sheetName val="Daf-2.1"/>
      <sheetName val="Daf -2.2"/>
      <sheetName val="D2-3"/>
      <sheetName val="D2-4"/>
      <sheetName val="D2-5 "/>
      <sheetName val="D2-6"/>
      <sheetName val="D2-7"/>
      <sheetName val="D2-8"/>
      <sheetName val="D3-1"/>
      <sheetName val="D3-2"/>
      <sheetName val="D3-3"/>
      <sheetName val="D3-4"/>
      <sheetName val="D-3-5 "/>
      <sheetName val="D3-6"/>
      <sheetName val="D3-7"/>
      <sheetName val="D3-8"/>
      <sheetName val="D4-1"/>
      <sheetName val="D4-2"/>
      <sheetName val="D4-3"/>
      <sheetName val="D4-4"/>
      <sheetName val="D-4-5 "/>
      <sheetName val="D4-6"/>
      <sheetName val="D4-7"/>
      <sheetName val="D4-8"/>
      <sheetName val="D5-1"/>
      <sheetName val="D5-2"/>
      <sheetName val="D5-3"/>
      <sheetName val="D5-4"/>
      <sheetName val="D-5-5"/>
      <sheetName val="D5-6"/>
      <sheetName val="D5-7"/>
      <sheetName val="D5-8"/>
      <sheetName val="D6-1"/>
      <sheetName val="D6-2"/>
      <sheetName val="D6-3"/>
      <sheetName val="D6-4"/>
      <sheetName val="D-6-5 "/>
      <sheetName val="D6-6"/>
      <sheetName val="D6-7"/>
      <sheetName val="D6-8"/>
      <sheetName val="sungai"/>
      <sheetName val="pos"/>
      <sheetName val="saluran"/>
      <sheetName val="JALAN"/>
      <sheetName val="Provisional"/>
      <sheetName val="D8"/>
      <sheetName val="D9"/>
      <sheetName val="ANA"/>
      <sheetName val="Bahan (submit)"/>
      <sheetName val="ANA (submit)"/>
      <sheetName val="Pre-Summary"/>
      <sheetName val="Pre-Personnel"/>
      <sheetName val="Pre-Equipment"/>
      <sheetName val="Terbilang"/>
      <sheetName val="EK"/>
      <sheetName val="ahas-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REKAP 1 SECTION"/>
      <sheetName val="DIREC COST"/>
      <sheetName val="BEKISTING"/>
      <sheetName val="form besi"/>
      <sheetName val="REKAP STRUCTURE"/>
      <sheetName val="BESI"/>
      <sheetName val="H_Satuan"/>
      <sheetName val="Master 1.0"/>
      <sheetName val="Rp"/>
      <sheetName val="Potongan"/>
      <sheetName val="BPM"/>
      <sheetName val="H_Satuan1"/>
      <sheetName val="REKAP_1_SECTION"/>
      <sheetName val="DIREC_COST"/>
      <sheetName val="form_besi"/>
      <sheetName val="REKAP_STRUCTURE"/>
      <sheetName val="lamp. 12"/>
      <sheetName val="A-11 Steel Str (2)"/>
      <sheetName val="J"/>
      <sheetName val="4"/>
      <sheetName val="ANALISA GRS TENGAH"/>
      <sheetName val="Pipe"/>
      <sheetName val="GRAND REKAP"/>
      <sheetName val="Bahan"/>
      <sheetName val="Analisa &amp; Upah"/>
      <sheetName val="I-KAMAR"/>
      <sheetName val="D4"/>
      <sheetName val="D6"/>
      <sheetName val="D7"/>
      <sheetName val="D8"/>
      <sheetName val="FORM X COST"/>
      <sheetName val="Elektrikal"/>
      <sheetName val="harsat"/>
      <sheetName val="ANAL2"/>
      <sheetName val="Analisa Upah &amp; Bahan Plum"/>
      <sheetName val="REQDELTA"/>
      <sheetName val="Mobilisasi"/>
      <sheetName val="HSTANAH.XLS"/>
      <sheetName val="351BQMCN"/>
      <sheetName val="PLUMBING 2"/>
      <sheetName val="ch"/>
      <sheetName val="rab"/>
      <sheetName val="HARGA MATERIAL"/>
      <sheetName val="HS"/>
      <sheetName val="AHS"/>
      <sheetName val="BAHAN &amp; UPAH"/>
      <sheetName val="Material"/>
      <sheetName val="SEX"/>
      <sheetName val="rekap.c"/>
      <sheetName val="IPL_SCHEDULE"/>
      <sheetName val="EK"/>
      <sheetName val="villa"/>
      <sheetName val="ELEVATED SLAB"/>
      <sheetName val="induk1"/>
      <sheetName val="BQ ARS"/>
      <sheetName val="coeff"/>
      <sheetName val="rab me (by owner) "/>
      <sheetName val="BQ (by owner)"/>
      <sheetName val="rab me (fisik)"/>
      <sheetName val="H-BHN"/>
      <sheetName val="Koefisien"/>
      <sheetName val="BID_PRC"/>
      <sheetName val="PRC_COMP"/>
      <sheetName val="Instalasi"/>
      <sheetName val="Summary"/>
      <sheetName val="unit rate-b3"/>
      <sheetName val="an el"/>
      <sheetName val="Hrg"/>
      <sheetName val="upah"/>
      <sheetName val="crewlist S"/>
      <sheetName val="Analisa"/>
      <sheetName val="daftar Upah"/>
      <sheetName val="Pos 4-1"/>
      <sheetName val="Harga "/>
      <sheetName val="vol. ARS"/>
      <sheetName val="anl"/>
      <sheetName val="kusen"/>
      <sheetName val="TOTAL SPK"/>
      <sheetName val="rek det 1-3"/>
      <sheetName val="prog-mgu"/>
      <sheetName val="Memb Schd"/>
      <sheetName val="BQ"/>
      <sheetName val="upah bahan"/>
      <sheetName val="Analisa 2"/>
      <sheetName val="2-AHSP"/>
      <sheetName val="HSTANAH"/>
      <sheetName val="HSBETON"/>
      <sheetName val="Rkp"/>
      <sheetName val="As"/>
      <sheetName val="D-1"/>
      <sheetName val="Cover"/>
      <sheetName val="Bill of Qty MEP"/>
      <sheetName val="Basement Estimate"/>
      <sheetName val="HARGA ME"/>
      <sheetName val="Estimate"/>
      <sheetName val="01A- RAB"/>
      <sheetName val="JUDUL"/>
      <sheetName val="Cash2"/>
      <sheetName val="JABATAN"/>
      <sheetName val="DATA"/>
      <sheetName val="Analisa Upah _ Bahan Plum"/>
      <sheetName val="bhn "/>
      <sheetName val="HB "/>
      <sheetName val="Hrg_Sat"/>
      <sheetName val="Hargamat"/>
      <sheetName val="Analisa Harga Satuan"/>
      <sheetName val="INDEKS"/>
      <sheetName val="tknk"/>
      <sheetName val="basic_price"/>
      <sheetName val="CV"/>
      <sheetName val="Harga Bahan"/>
      <sheetName val="ISBL-CIV"/>
      <sheetName val="REF.ONLY"/>
      <sheetName val="Du_lieu"/>
      <sheetName val="satuan_pek_ars"/>
      <sheetName val="tb"/>
      <sheetName val="H_Satuan2"/>
      <sheetName val="REKAP_1_SECTION1"/>
      <sheetName val="DIREC_COST1"/>
      <sheetName val="form_besi1"/>
      <sheetName val="REKAP_STRUCTURE1"/>
      <sheetName val="Master_1_0"/>
      <sheetName val="lamp__12"/>
      <sheetName val="GRAND_REKAP"/>
      <sheetName val="A-11_Steel_Str_(2)"/>
      <sheetName val="Analisa_Upah_&amp;_Bahan_Plum"/>
      <sheetName val="ANALISA_GRS_TENGAH"/>
      <sheetName val="BAHAN_&amp;_UPAH"/>
      <sheetName val="Analisa_&amp;_Upah"/>
      <sheetName val="LO"/>
      <sheetName val="REKAP"/>
      <sheetName val="A"/>
      <sheetName val="MAP"/>
      <sheetName val="POS-4.1"/>
      <sheetName val="Rekap Dc"/>
      <sheetName val="PHU 05"/>
      <sheetName val="MAP-2"/>
      <sheetName val="NM"/>
      <sheetName val="LIFT DOM"/>
      <sheetName val="daftar harga"/>
      <sheetName val="struktur"/>
      <sheetName val="ESCON"/>
      <sheetName val="dboard( asli)"/>
      <sheetName val="RAB STR JETTY &amp; F.PENUNJANG"/>
      <sheetName val="Sheet6"/>
      <sheetName val="RAB_HREZ"/>
      <sheetName val="ANAL_HREZ"/>
      <sheetName val="NAME"/>
      <sheetName val="Supply Agrmnt"/>
      <sheetName val="Bengkel_str"/>
      <sheetName val="Bengkel_fin"/>
      <sheetName val="Pagar_hal"/>
      <sheetName val="Fasilitas"/>
      <sheetName val="AC_C"/>
      <sheetName val="Harga satuan"/>
      <sheetName val="HB0703"/>
      <sheetName val="APP-9"/>
      <sheetName val="Informasi"/>
      <sheetName val="koef"/>
      <sheetName val="Progres"/>
      <sheetName val="Currency Rate"/>
      <sheetName val="DAF-1"/>
      <sheetName val="Testing"/>
      <sheetName val="BM"/>
      <sheetName val="Pt"/>
      <sheetName val="Analisa RAB"/>
      <sheetName val="metode"/>
      <sheetName val="Daf 1"/>
      <sheetName val="gaji"/>
      <sheetName val="Sheet1"/>
      <sheetName val="FORM 3A"/>
      <sheetName val="Perhitungan RAB"/>
      <sheetName val="Tabel_Bantu"/>
      <sheetName val="Scedule"/>
      <sheetName val="harga2014"/>
      <sheetName val="RAB RIIL kayu"/>
      <sheetName val="HPP"/>
      <sheetName val="HSD"/>
      <sheetName val="Indirect Cost"/>
      <sheetName val="SERVICES FEE"/>
      <sheetName val="Foundation"/>
      <sheetName val="Pancang"/>
      <sheetName val="BD Cvl"/>
      <sheetName val="Diskon"/>
      <sheetName val="Conveyor"/>
      <sheetName val="Erection SS"/>
      <sheetName val="Civil-Structure"/>
      <sheetName val="UAHS"/>
      <sheetName val="Eng"/>
      <sheetName val="단중표"/>
      <sheetName val="Harga ME "/>
      <sheetName val="B-P"/>
      <sheetName val="HARSAT-lhn"/>
      <sheetName val="Peralatan"/>
      <sheetName val="Unit Rate Indirect"/>
      <sheetName val="UMUM"/>
      <sheetName val="ANGGARAN"/>
      <sheetName val="grafik"/>
      <sheetName val="Rekap-SD"/>
      <sheetName val="AC"/>
      <sheetName val="pemasaran2013"/>
      <sheetName val="3. KONTRAK(stu)"/>
      <sheetName val="HIDRO"/>
      <sheetName val="HRG BHN"/>
      <sheetName val="Sub"/>
      <sheetName val="i-j. Pengalaman"/>
      <sheetName val="hsat-SD"/>
      <sheetName val="an-satuan"/>
      <sheetName val="I_KAMAR"/>
      <sheetName val="PENAWARAN"/>
      <sheetName val="Sit1"/>
      <sheetName val="Anls"/>
      <sheetName val="Hrg-Das"/>
      <sheetName val="Anal-1"/>
      <sheetName val="AnalisaSIPIL RIIL RAP"/>
      <sheetName val="DivX"/>
      <sheetName val="Anal "/>
      <sheetName val="bukan PNS"/>
      <sheetName val="Ana-ALAT"/>
      <sheetName val="BAHAN-2"/>
      <sheetName val="17.ALS-saluran+BC"/>
      <sheetName val="HARGA UPAH"/>
      <sheetName val="Sewa Alat-1"/>
      <sheetName val="SD (1)"/>
      <sheetName val="pricing"/>
      <sheetName val="Time Schedule"/>
      <sheetName val="KP1590_E"/>
      <sheetName val="Sum"/>
      <sheetName val="Bill of Qty"/>
      <sheetName val="A Paint Jotun Penguard"/>
      <sheetName val="BOQ ori"/>
      <sheetName val="Mon Upah"/>
      <sheetName val="BE-02"/>
      <sheetName val="Analisa Tekhnis"/>
      <sheetName val="견적기준"/>
      <sheetName val="dia-in"/>
      <sheetName val="ahas-ins"/>
      <sheetName val="DAF-2"/>
      <sheetName val="Fill this out first___"/>
      <sheetName val="3-DIV5"/>
      <sheetName val="DKH"/>
      <sheetName val="SUB TOTAL___"/>
      <sheetName val="ANALISA GR_x0000__x0000__x0000__x0000__x0000_GAH"/>
      <sheetName val="Analisa RAP"/>
      <sheetName val="Bahan B"/>
      <sheetName val="RAP"/>
      <sheetName val="Telusur"/>
      <sheetName val="Upah B"/>
      <sheetName val="Harsat Bahan"/>
      <sheetName val="TOEVOER"/>
      <sheetName val="HSA &amp; PAB"/>
      <sheetName val="Harga Upah "/>
      <sheetName val="JUML-SDM"/>
      <sheetName val="anal pipa"/>
      <sheetName val="Harsat Upah"/>
      <sheetName val="Analisa Prov'07"/>
      <sheetName val="COST"/>
      <sheetName val="D2.4"/>
      <sheetName val="D3-3"/>
      <sheetName val="D4.3 (TE)"/>
      <sheetName val="D5.3 (TF) "/>
      <sheetName val="D8.3 (TJ)"/>
      <sheetName val="bhn-upah"/>
      <sheetName val="Ur_Pil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erbhn"/>
      <sheetName val="HARDAS"/>
      <sheetName val="waktu"/>
      <sheetName val="dasar"/>
      <sheetName val="KEUANGAN"/>
      <sheetName val="RENCANA KERJA"/>
      <sheetName val="Scenario"/>
      <sheetName val="TS"/>
      <sheetName val="SITE-E"/>
      <sheetName val="FORM_X_COST"/>
      <sheetName val="Analisa_Upah___Bahan_Plum"/>
      <sheetName val="rekap_c"/>
      <sheetName val="HSTANAH_XLS"/>
      <sheetName val="PLUMBING_2"/>
      <sheetName val="BQ_ARS"/>
      <sheetName val="bhn_"/>
      <sheetName val="Supply_Agrmnt"/>
      <sheetName val="an_el"/>
      <sheetName val="Memb_Schd"/>
      <sheetName val="daftar_Upah"/>
      <sheetName val="Pos_4-1"/>
      <sheetName val="Harga_"/>
      <sheetName val="vol__ARS"/>
      <sheetName val="TOTAL_SPK"/>
      <sheetName val="POS-4_1"/>
      <sheetName val="Rekap_Dc"/>
      <sheetName val="PHU_05"/>
      <sheetName val="Bill_of_Qty_MEP"/>
      <sheetName val="Basement_Estimate"/>
      <sheetName val="HARGA_ME"/>
      <sheetName val="Analisa_2"/>
      <sheetName val="HARGA_MATERIAL"/>
      <sheetName val="ELEVATED_SLAB"/>
      <sheetName val="unit_rate-b3"/>
      <sheetName val="rab_me_(by_owner)_"/>
      <sheetName val="BQ_(by_owner)"/>
      <sheetName val="rab_me_(fisik)"/>
      <sheetName val="01A-_RAB"/>
      <sheetName val="Analisa_Harga_Satuan"/>
      <sheetName val="Harga_Bahan"/>
      <sheetName val="Daf_1"/>
      <sheetName val="3.ALS-STR-PDS"/>
      <sheetName val="TOTAL"/>
      <sheetName val="Harga"/>
      <sheetName val="Kuantitas &amp; Harga"/>
      <sheetName val="AHS (ci,str,ars)"/>
      <sheetName val="PAKET 1"/>
      <sheetName val="GFA-20-N"/>
      <sheetName val="FORM 7"/>
      <sheetName val="SBDY Jemb Tayan"/>
      <sheetName val="Evaporator"/>
      <sheetName val="610.04"/>
      <sheetName val="Door &amp; Window Podium"/>
      <sheetName val="San PD"/>
      <sheetName val="Str A"/>
      <sheetName val="Analisa Tend"/>
      <sheetName val="struktur tdk dipakai"/>
      <sheetName val="???"/>
      <sheetName val="BQ PABX"/>
      <sheetName val="G_SUMMARY"/>
      <sheetName val="NEX24 DB"/>
      <sheetName val="Sheet3"/>
      <sheetName val="Surat Pernyataan"/>
      <sheetName val="ANALISA GR?????GAH"/>
      <sheetName val="DF-7 (2)"/>
      <sheetName val="DF-7"/>
      <sheetName val="ANALISA GR"/>
      <sheetName val="ANALISA GR_____GAH"/>
      <sheetName val="BAHAN "/>
      <sheetName val="Harga bahan-1"/>
      <sheetName val="rekap1"/>
      <sheetName val="DETAIL POS 123"/>
      <sheetName val="___"/>
      <sheetName val="Agregat Halus &amp; Kasar"/>
      <sheetName val="Unit Cost"/>
      <sheetName val="Uraian Teknis"/>
      <sheetName val="2. Informasi"/>
      <sheetName val="Rekap Direct Cost"/>
      <sheetName val="Harga Sat Das"/>
      <sheetName val="NP"/>
      <sheetName val="Brdw"/>
      <sheetName val="Pricing-2"/>
      <sheetName val="Isolasi Luar Dalam"/>
      <sheetName val="Isolasi Luar"/>
      <sheetName val="Jabar"/>
      <sheetName val="Jateng"/>
      <sheetName val="Jatim"/>
      <sheetName val="Pusat"/>
      <sheetName val="Sulawesi"/>
      <sheetName val="Sumbagsel"/>
      <sheetName val="Progress"/>
      <sheetName val="WRItten(2)"/>
      <sheetName val="Bill rekap"/>
      <sheetName val="Rumus"/>
      <sheetName val="5-Peralatan"/>
      <sheetName val="Harsat Pekerjaan"/>
      <sheetName val="Harga Bahan &amp; Upah"/>
      <sheetName val="TABLE"/>
      <sheetName val="h-013211-2"/>
      <sheetName val="rekapan"/>
      <sheetName val="Terbilang"/>
      <sheetName val="HASAT DASAR"/>
      <sheetName val="H.SAT"/>
      <sheetName val="fill in first"/>
      <sheetName val="hafele"/>
      <sheetName val="ahs1"/>
      <sheetName val="ahs3"/>
      <sheetName val="SAT-DAS"/>
      <sheetName val="Personil"/>
      <sheetName val="Quantity"/>
      <sheetName val="Mall"/>
      <sheetName val="SP"/>
      <sheetName val="Structure"/>
      <sheetName val="DFT_ HRG BHN _ UPAH"/>
      <sheetName val="ANALISA STR _ ARS"/>
      <sheetName val="COST SUMM"/>
      <sheetName val="RAB REVISI"/>
      <sheetName val="Lamp_V"/>
      <sheetName val="HB_"/>
      <sheetName val="rek_det_1-3"/>
      <sheetName val="daftar_harga"/>
      <sheetName val="REF_ONLY"/>
      <sheetName val="Indirect_Const"/>
      <sheetName val="Sat~Bahu"/>
      <sheetName val="bayar_04_fak"/>
      <sheetName val="H Satuan Dasar"/>
      <sheetName val="ANALISA GR_x005f_x0000__x005f_x0000__x005f_x0000_"/>
      <sheetName val="ANALISA GR_x005f_x005f_x005f_x0000__x005f_x005f_x"/>
      <sheetName val="HSatuan"/>
      <sheetName val="Perm. Test"/>
      <sheetName val="RANGE BAHAN"/>
      <sheetName val="Hrg Upah Bhn"/>
      <sheetName val="DAFTAR HARGA BAHAN "/>
      <sheetName val="OP. PERJAM"/>
      <sheetName val="K.Lokal"/>
      <sheetName val="B. PERSONIL"/>
      <sheetName val="JALAN"/>
      <sheetName val="Anls Hrg Sat"/>
      <sheetName val="bilangan"/>
      <sheetName val="JobSheet"/>
      <sheetName val="AHS - Riel"/>
      <sheetName val="An-Alat"/>
      <sheetName val="Div2"/>
      <sheetName val="Amount"/>
      <sheetName val="Basic"/>
      <sheetName val="FAK"/>
      <sheetName val="DRUP (ASLI)"/>
      <sheetName val="analisa el"/>
      <sheetName val="Pengujian"/>
      <sheetName val="Daftar Staff"/>
      <sheetName val="Master"/>
      <sheetName val="Analisa (ok punya)"/>
      <sheetName val="PileCap"/>
      <sheetName val="HPP TOTAL"/>
      <sheetName val="HPP 3 Tower"/>
      <sheetName val="H-SATUAN"/>
      <sheetName val="HRG BAHAN &amp; UPAH okk"/>
      <sheetName val="Analis Kusen okk"/>
      <sheetName val="Ana. PU"/>
      <sheetName val="analisa panel"/>
      <sheetName val="10 yr val"/>
      <sheetName val="Input"/>
      <sheetName val="Financials"/>
      <sheetName val="faktor"/>
      <sheetName val="6-AGREGAT"/>
      <sheetName val="H_Satuan3"/>
      <sheetName val="REKAP_1_SECTION2"/>
      <sheetName val="DIREC_COST2"/>
      <sheetName val="form_besi2"/>
      <sheetName val="REKAP_STRUCTURE2"/>
      <sheetName val="lamp__121"/>
      <sheetName val="Master_1_01"/>
      <sheetName val="GRAND_REKAP1"/>
      <sheetName val="A-11_Steel_Str_(2)1"/>
      <sheetName val="Analisa_&amp;_Upah1"/>
      <sheetName val="ANALISA_GRS_TENGAH1"/>
      <sheetName val="BAHAN_&amp;_UPAH1"/>
      <sheetName val="Analisa_Upah_&amp;_Bahan_Plum1"/>
      <sheetName val="17_ALS-saluran+BC"/>
      <sheetName val="HARGA_UPAH"/>
      <sheetName val="Sewa_Alat-1"/>
      <sheetName val="Harga_Sat_Das"/>
      <sheetName val="Harga_satuan"/>
      <sheetName val="crewlist_S"/>
      <sheetName val="Harga_ME_"/>
      <sheetName val="Upah_Bahan"/>
      <sheetName val="LIFT_DOM"/>
      <sheetName val="dboard(_asli)"/>
      <sheetName val="RAB_STR_JETTY_&amp;_F_PENUNJANG"/>
      <sheetName val="Currency_Rate"/>
      <sheetName val="Analisa_RAB"/>
      <sheetName val="FORM_3A"/>
      <sheetName val="Perhitungan_RAB"/>
      <sheetName val="RAB_RIIL_kayu"/>
      <sheetName val="Indirect_Cost"/>
      <sheetName val="SERVICES_FEE"/>
      <sheetName val="BD_Cvl"/>
      <sheetName val="Erection_SS"/>
      <sheetName val="Unit_Rate_Indirect"/>
      <sheetName val="H Sat Jembatan"/>
      <sheetName val="IPA1"/>
      <sheetName val="Har-mat"/>
      <sheetName val="Har_mat"/>
      <sheetName val="ANALISA GR_x0000__x0000__x0000_"/>
      <sheetName val="ANALISA GR_x005f_x0000__x"/>
      <sheetName val="ANALISA GR_x005f_x005f_x0"/>
      <sheetName val="DIV.2"/>
      <sheetName val="boq"/>
      <sheetName val="Sheet2"/>
      <sheetName val="anls space frame"/>
      <sheetName val="hrg.bhn"/>
      <sheetName val="ISIAN"/>
      <sheetName val="Har Sat"/>
      <sheetName val="概総括1"/>
      <sheetName val="電気設備表"/>
      <sheetName val="Basic Price"/>
      <sheetName val="Unit Price"/>
      <sheetName val="tifico"/>
      <sheetName val="Evaluasi"/>
      <sheetName val="Sumber Daya"/>
      <sheetName val="SAT EL"/>
      <sheetName val="2703.1"/>
      <sheetName val="LISTRIK"/>
      <sheetName val="BQ-E20-02(Rp)"/>
      <sheetName val="Bill 4.1"/>
      <sheetName val="61004"/>
      <sheetName val="anal_pipa"/>
      <sheetName val="Harsat_Upah"/>
      <sheetName val="PAKET_1"/>
      <sheetName val="Agregat_Halus_&amp;_Kasar"/>
      <sheetName val="bukan_PNS"/>
      <sheetName val="Mon_Upah"/>
      <sheetName val="Time_Schedule"/>
      <sheetName val="i-j__Pengalaman"/>
      <sheetName val="Analisa_Tekhnis"/>
      <sheetName val="3__KONTRAK(stu)"/>
      <sheetName val="HRG_BHN"/>
      <sheetName val="A_Paint_Jotun_Penguard"/>
      <sheetName val="BOQ_ori"/>
      <sheetName val="Fill_this_out_first___"/>
      <sheetName val="AnalisaSIPIL_RIIL_RAP"/>
      <sheetName val="SUB_TOTAL___"/>
      <sheetName val="ANALISA_GRGAH"/>
      <sheetName val="Analisa_RAP"/>
      <sheetName val="Bahan_B"/>
      <sheetName val="Upah_B"/>
      <sheetName val="HSA_&amp;_PAB"/>
      <sheetName val="Harga_Upah_"/>
      <sheetName val="2__Informas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ASAT_DASAR"/>
      <sheetName val="SBDY_Jemb_Tayan"/>
      <sheetName val="Uraian_Teknis"/>
      <sheetName val="1.B"/>
      <sheetName val="ARITMATIK"/>
      <sheetName val="Sec I ML"/>
      <sheetName val="ARL"/>
      <sheetName val="CB"/>
      <sheetName val="KBL"/>
      <sheetName val="TRY"/>
      <sheetName val="PV"/>
      <sheetName val="BHN1"/>
      <sheetName val="ANALISA-HST"/>
      <sheetName val="00000"/>
      <sheetName val="10000"/>
      <sheetName val="FINAL"/>
      <sheetName val="JDWL"/>
      <sheetName val="Analisa Harga Sat"/>
      <sheetName val="Lamp -3"/>
      <sheetName val="Lamp -6"/>
      <sheetName val="PV Harga Sat"/>
      <sheetName val="PV-Alat"/>
      <sheetName val="PV-Mat"/>
      <sheetName val="PV-Tenaga"/>
      <sheetName val="Analisa Alat"/>
      <sheetName val="Analisa Alat Dredger"/>
      <sheetName val="SUBKON"/>
      <sheetName val="Analisa Tehnik 1"/>
      <sheetName val="Analisa Tehnik"/>
      <sheetName val="Pendukung"/>
      <sheetName val="Pendukung 1"/>
      <sheetName val="Sheet4"/>
      <sheetName val="Pek Tanah"/>
      <sheetName val="AT.B&amp;B"/>
      <sheetName val="Pep-Persiapan"/>
      <sheetName val="Bahan&amp;Upah"/>
      <sheetName val="PREAM"/>
      <sheetName val="index"/>
      <sheetName val="4  PEK. LUAR"/>
      <sheetName val="112-885"/>
      <sheetName val="UMUM-PU"/>
      <sheetName val="bau"/>
      <sheetName val="PRY 03-1 (Amd1)"/>
      <sheetName val="REGION"/>
      <sheetName val="OFFGRID"/>
      <sheetName val="DHS"/>
      <sheetName val="RABP"/>
      <sheetName val="RATE&amp;FCTR"/>
      <sheetName val="analisa asumsi Me"/>
      <sheetName val="Analisa-Harga"/>
      <sheetName val="data-pendukung"/>
      <sheetName val="MAPDC"/>
      <sheetName val="DIV1"/>
      <sheetName val="prelim"/>
      <sheetName val="Bhn"/>
      <sheetName val="Konfirm"/>
      <sheetName val="BOQ SNJ 1"/>
      <sheetName val="DKH CCO 1A"/>
      <sheetName val="DKH CCO 1B R-1"/>
      <sheetName val="Prod 02"/>
      <sheetName val="Stock Material"/>
      <sheetName val="EP-PROD-01"/>
      <sheetName val="metod"/>
      <sheetName val="W-NAD"/>
      <sheetName val="PriceList"/>
      <sheetName val="AnaSch2"/>
      <sheetName val="FORM BQ TL PRATU 4cct"/>
      <sheetName val="BILL OF QUAN"/>
      <sheetName val="VAC BDWN"/>
      <sheetName val="General Intem"/>
      <sheetName val="STR - 2B"/>
      <sheetName val="7.1(3)"/>
      <sheetName val="Anal. Alat"/>
      <sheetName val="antek12a-13"/>
      <sheetName val="BHN-ALAT"/>
      <sheetName val="ANAL_P4"/>
      <sheetName val="ANTEK"/>
      <sheetName val="PRD 01-6(I-II)"/>
      <sheetName val="PRD 01-7 alat"/>
      <sheetName val="5-Alat"/>
      <sheetName val="4-Price"/>
      <sheetName val="4-Quarry"/>
      <sheetName val="HRPar"/>
      <sheetName val="asumsi"/>
      <sheetName val="TATA UDARA"/>
      <sheetName val="DIVI6"/>
      <sheetName val="EurotoolsXRates"/>
      <sheetName val="Daftar Upah, Hrg Bhn &amp; Pralatan"/>
      <sheetName val="7_16"/>
      <sheetName val="Rupiah"/>
      <sheetName val="Sales"/>
      <sheetName val="Material&amp;Alat"/>
      <sheetName val="Resume"/>
      <sheetName val="Mat"/>
      <sheetName val="Harga Sat."/>
      <sheetName val="dasboard"/>
      <sheetName val="B-PRICE"/>
      <sheetName val="HarDas-Ops."/>
      <sheetName val="4-Basic Price"/>
      <sheetName val="Faktor Konversi"/>
      <sheetName val="Kuantitas &amp; Harga Seg.1"/>
      <sheetName val="DATABASE"/>
      <sheetName val="BAG-2"/>
      <sheetName val="Price"/>
      <sheetName val="BOM BMS"/>
      <sheetName val="TC"/>
      <sheetName val="1.General "/>
      <sheetName val="REKAP  (1)"/>
      <sheetName val="Jamuan"/>
      <sheetName val="Keanggotaan"/>
      <sheetName val="Majalah"/>
      <sheetName val="Pjk.Kend &amp; Parkir&amp;Tanah"/>
      <sheetName val="Pak Din(510)"/>
      <sheetName val="PBB"/>
      <sheetName val="P.Didik&amp;BinaPeg "/>
      <sheetName val="SPPD"/>
      <sheetName val="Daftar Harga Satuan Gaji"/>
      <sheetName val="Daftar Harga Satuan Bahan"/>
      <sheetName val="Assumption &amp; Dashboard."/>
      <sheetName val="Lumpsum"/>
      <sheetName val="Fixset"/>
      <sheetName val="ANALYS EXTERN"/>
      <sheetName val="Man Power"/>
      <sheetName val="ana"/>
      <sheetName val="BQ EXTERN"/>
      <sheetName val="HSLAIN-LAIN"/>
      <sheetName val="Alat"/>
      <sheetName val="Analisa Gabungan"/>
      <sheetName val="NPV"/>
      <sheetName val="u_rates"/>
      <sheetName val="Bill_of_Qty_MEP1"/>
      <sheetName val="Basement_Estimate1"/>
      <sheetName val="PLUMBING_21"/>
      <sheetName val="HSTANAH_XLS1"/>
      <sheetName val="FORM_X_COST1"/>
      <sheetName val="HARGA_ME1"/>
      <sheetName val="rab_me_(by_owner)_1"/>
      <sheetName val="BQ_(by_owner)1"/>
      <sheetName val="rab_me_(fisik)1"/>
      <sheetName val="rekap_c1"/>
      <sheetName val="an_el1"/>
      <sheetName val="01A-_RAB1"/>
      <sheetName val="ELEVATED_SLAB1"/>
      <sheetName val="HARGA_MATERIAL1"/>
      <sheetName val="BQ_ARS1"/>
      <sheetName val="bhn_1"/>
      <sheetName val="Analisa_21"/>
      <sheetName val="unit_rate-b31"/>
      <sheetName val="Pos_4-11"/>
      <sheetName val="Harga_1"/>
      <sheetName val="vol__ARS1"/>
      <sheetName val="TOTAL_SPK1"/>
      <sheetName val="Memb_Schd1"/>
      <sheetName val="daftar_Upah1"/>
      <sheetName val="Analisa_Harga_Satuan1"/>
      <sheetName val="Analisa_Upah___Bahan_Plum1"/>
      <sheetName val="HB_1"/>
      <sheetName val="rek_det_1-31"/>
      <sheetName val="Daf_11"/>
      <sheetName val="Supply_Agrmnt1"/>
      <sheetName val="Harga_Bahan1"/>
      <sheetName val="REF_ONLY1"/>
      <sheetName val="PHU_051"/>
      <sheetName val="POS-4_11"/>
      <sheetName val="Rekap_Dc1"/>
      <sheetName val="daftar_harga1"/>
      <sheetName val="FORM_7"/>
      <sheetName val="AHS_(ci,str,ars)"/>
      <sheetName val="RENCANA_KERJA"/>
      <sheetName val="Bill_of_Qty"/>
      <sheetName val="D2_4"/>
      <sheetName val="D4_3_(TE)"/>
      <sheetName val="D5_3_(TF)_"/>
      <sheetName val="D8_3_(TJ)"/>
      <sheetName val="SD_(1)"/>
      <sheetName val="struktur_tdk_dipakai"/>
      <sheetName val="R"/>
      <sheetName val="BID(RI01)"/>
      <sheetName val="ANALISA-SNI"/>
      <sheetName val="Rekap Total"/>
      <sheetName val="Reference"/>
      <sheetName val="BAP"/>
      <sheetName val="JADUAL"/>
      <sheetName val="KODE"/>
      <sheetName val="Analis"/>
      <sheetName val="TJ1Q47"/>
      <sheetName val="MT_an"/>
      <sheetName val="Uba"/>
      <sheetName val="Urai _ Guide Post"/>
      <sheetName val="Urai_Galian Tanah"/>
      <sheetName val="Master Edit"/>
      <sheetName val="UPH,BHN,ALT"/>
      <sheetName val="Analis harga"/>
      <sheetName val="B"/>
      <sheetName val="Bilang"/>
      <sheetName val="RANGKUMAN"/>
      <sheetName val="REK"/>
      <sheetName val="MPU"/>
      <sheetName val="MAJ"/>
      <sheetName val="MET-utama"/>
      <sheetName val="MET"/>
      <sheetName val="MOB"/>
      <sheetName val="URAI"/>
      <sheetName val="PLANT"/>
      <sheetName val="BATU"/>
      <sheetName val="DLAT"/>
      <sheetName val="DLAT (2)"/>
      <sheetName val="SCHED"/>
      <sheetName val="STAF"/>
      <sheetName val="MET-RUT"/>
      <sheetName val="DLAMP"/>
      <sheetName val="RUT"/>
      <sheetName val="div4"/>
      <sheetName val="div71"/>
      <sheetName val="div7"/>
      <sheetName val="div31"/>
      <sheetName val="div3"/>
      <sheetName val=" REKAP B GEDUNG PRAMUKA"/>
      <sheetName val="A PENDOPO"/>
      <sheetName val="pond"/>
      <sheetName val="dind"/>
      <sheetName val="kayu"/>
      <sheetName val="langit"/>
      <sheetName val="B. GEDUNG PRAMUKA"/>
      <sheetName val="SURAT PENAWARAN"/>
      <sheetName val=" REKAP A PENDOPO"/>
      <sheetName val="AHS_-_Riel"/>
      <sheetName val="ANALISA_GR?????GAH"/>
      <sheetName val="Surat_Pernyataan"/>
      <sheetName val="610_04"/>
      <sheetName val="H_Satuan4"/>
      <sheetName val="REKAP_1_SECTION3"/>
      <sheetName val="DIREC_COST3"/>
      <sheetName val="form_besi3"/>
      <sheetName val="REKAP_STRUCTURE3"/>
      <sheetName val="Master_1_02"/>
      <sheetName val="lamp__122"/>
      <sheetName val="A-11_Steel_Str_(2)2"/>
      <sheetName val="ANALISA_GRS_TENGAH2"/>
      <sheetName val="GRAND_REKAP2"/>
      <sheetName val="anal"/>
      <sheetName val="Notes"/>
      <sheetName val=" SAT PL"/>
      <sheetName val="RAB.SEKRETARIAT (1)"/>
      <sheetName val="Valve PL"/>
      <sheetName val="Peralatan PL"/>
      <sheetName val="TM"/>
      <sheetName val="Fill this out first..."/>
      <sheetName val="an. 1"/>
      <sheetName val="Analisa_&amp;_Upah2"/>
      <sheetName val="Analisa_Upah_&amp;_Bahan_Plum2"/>
      <sheetName val="BAHAN_&amp;_UPAH2"/>
      <sheetName val="Bill_of_Qty_MEP2"/>
      <sheetName val="Basement_Estimate2"/>
      <sheetName val="PLUMBING_22"/>
      <sheetName val="HSTANAH_XLS2"/>
      <sheetName val="FORM_X_COST2"/>
      <sheetName val="HARGA_ME2"/>
      <sheetName val="rab_me_(by_owner)_2"/>
      <sheetName val="BQ_(by_owner)2"/>
      <sheetName val="rab_me_(fisik)2"/>
      <sheetName val="rekap_c2"/>
      <sheetName val="an_el2"/>
      <sheetName val="01A-_RAB2"/>
      <sheetName val="ELEVATED_SLAB2"/>
      <sheetName val="HARGA_MATERIAL2"/>
      <sheetName val="BQ_ARS2"/>
      <sheetName val="bhn_2"/>
      <sheetName val="Analisa_22"/>
      <sheetName val="unit_rate-b32"/>
      <sheetName val="Pos_4-12"/>
      <sheetName val="Harga_2"/>
      <sheetName val="vol__ARS2"/>
      <sheetName val="TOTAL_SPK2"/>
      <sheetName val="Memb_Schd2"/>
      <sheetName val="daftar_Upah2"/>
      <sheetName val="Analisa_Harga_Satuan2"/>
      <sheetName val="Analisa_Upah___Bahan_Plum2"/>
      <sheetName val="HB_2"/>
      <sheetName val="rek_det_1-32"/>
      <sheetName val="FORM_3A1"/>
      <sheetName val="Perhitungan_RAB1"/>
      <sheetName val="Harga_satuan1"/>
      <sheetName val="Indirect_Cost1"/>
      <sheetName val="SERVICES_FEE1"/>
      <sheetName val="BD_Cvl1"/>
      <sheetName val="Erection_SS1"/>
      <sheetName val="3__KONTRAK(stu)1"/>
      <sheetName val="Daf_12"/>
      <sheetName val="Supply_Agrmnt2"/>
      <sheetName val="Harga_Bahan2"/>
      <sheetName val="REF_ONLY2"/>
      <sheetName val="Upah_Bahan1"/>
      <sheetName val="HRG_BHN1"/>
      <sheetName val="Harga_ME_1"/>
      <sheetName val="Analisa_RAB1"/>
      <sheetName val="crewlist_S1"/>
      <sheetName val="PHU_052"/>
      <sheetName val="POS-4_12"/>
      <sheetName val="Rekap_Dc2"/>
      <sheetName val="daftar_harga2"/>
      <sheetName val="i-j__Pengalaman1"/>
      <sheetName val="LIFT_DOM1"/>
      <sheetName val="Currency_Rate1"/>
      <sheetName val="AnalisaSIPIL_RIIL_RAP1"/>
      <sheetName val="RAB_RIIL_kayu1"/>
      <sheetName val="bukan_PNS1"/>
      <sheetName val="Fill_this_out_first___1"/>
      <sheetName val="SUB_TOTAL___1"/>
      <sheetName val="dboard(_asli)1"/>
      <sheetName val="RAB_STR_JETTY_&amp;_F_PENUNJANG1"/>
      <sheetName val="HSA_&amp;_PAB1"/>
      <sheetName val="Harga_Upah_1"/>
      <sheetName val="Analisa_Tekhnis1"/>
      <sheetName val="17_ALS-saluran+BC1"/>
      <sheetName val="HARGA_UPAH1"/>
      <sheetName val="Sewa_Alat-11"/>
      <sheetName val="FORM_71"/>
      <sheetName val="SBDY_Jemb_Tayan1"/>
      <sheetName val="Unit_Rate_Indirect1"/>
      <sheetName val="AHS_(ci,str,ars)1"/>
      <sheetName val="Time_Schedule1"/>
      <sheetName val="PAKET_11"/>
      <sheetName val="BASEMENT"/>
      <sheetName val="Harga_Sat_Das1"/>
      <sheetName val="RENCANA_KERJA1"/>
      <sheetName val="Bill_of_Qty1"/>
      <sheetName val="Mon_Upah1"/>
      <sheetName val="A_Paint_Jotun_Penguard1"/>
      <sheetName val="BOQ_ori1"/>
      <sheetName val="D2_41"/>
      <sheetName val="D4_3_(TE)1"/>
      <sheetName val="D5_3_(TF)_1"/>
      <sheetName val="D8_3_(TJ)1"/>
      <sheetName val="SD_(1)1"/>
      <sheetName val="struktur_tdk_dipakai1"/>
      <sheetName val="anal_pipa1"/>
      <sheetName val="Harsat_Upah1"/>
      <sheetName val="Agregat_Halus_&amp;_Kasar1"/>
      <sheetName val="AHS_-_Riel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Analisa_RAP1"/>
      <sheetName val="Bahan_B1"/>
      <sheetName val="Upah_B1"/>
      <sheetName val="ANALISA_GR?????GAH1"/>
      <sheetName val="Surat_Pernyataan1"/>
      <sheetName val="610_041"/>
      <sheetName val="ANALISA railing"/>
      <sheetName val="RAB AR&amp;STR"/>
      <sheetName val="Rate"/>
      <sheetName val="PNT"/>
      <sheetName val="kalibrasi-Tank"/>
      <sheetName val="HrgUpahBahan"/>
      <sheetName val="Harga Kabel"/>
      <sheetName val="DAF_2"/>
      <sheetName val="Analis Kusen 1 ESKALASI"/>
      <sheetName val="FittingPVC"/>
      <sheetName val="tl"/>
      <sheetName val="Tie Beam GN"/>
      <sheetName val="Tangga GN"/>
      <sheetName val="ANALISA GR???"/>
      <sheetName val="Analisa ME"/>
      <sheetName val="SAP"/>
      <sheetName val="komponen"/>
      <sheetName val="FL-Cl"/>
      <sheetName val="Brick+Finish"/>
      <sheetName val="EE-PROP"/>
      <sheetName val="CASH"/>
      <sheetName val="gi"/>
      <sheetName val="DIVI3"/>
      <sheetName val="Daf-3.1.2 Pintu, Jendela, TWA"/>
      <sheetName val="Daf-3.1.4 Plafond TWA"/>
      <sheetName val="SPREAD SHEET"/>
      <sheetName val="D &amp; W sizes"/>
      <sheetName val="ANALISA GR_x005f_x0000__x005f_x005f_x"/>
      <sheetName val="KET"/>
      <sheetName val="Rekap Prelim"/>
      <sheetName val="Worksheet"/>
      <sheetName val="TBL_BANTU"/>
      <sheetName val="H_Satuan5"/>
      <sheetName val="REKAP_1_SECTION4"/>
      <sheetName val="DIREC_COST4"/>
      <sheetName val="form_besi4"/>
      <sheetName val="REKAP_STRUCTURE4"/>
      <sheetName val="lamp__123"/>
      <sheetName val="Master_1_03"/>
      <sheetName val="GRAND_REKAP3"/>
      <sheetName val="ANALISA_GRS_TENGAH3"/>
      <sheetName val="A-11_Steel_Str_(2)3"/>
      <sheetName val="HARGA_ME3"/>
      <sheetName val="Analisa_Upah_&amp;_Bahan_Plum3"/>
      <sheetName val="Bill_of_Qty_MEP3"/>
      <sheetName val="BAHAN_&amp;_UPAH3"/>
      <sheetName val="Basement_Estimate3"/>
      <sheetName val="bhn_3"/>
      <sheetName val="Analisa_&amp;_Upah3"/>
      <sheetName val="PLUMBING_23"/>
      <sheetName val="rab_me_(by_owner)_3"/>
      <sheetName val="BQ_(by_owner)3"/>
      <sheetName val="rab_me_(fisik)3"/>
      <sheetName val="HSTANAH_XLS3"/>
      <sheetName val="ELEVATED_SLAB3"/>
      <sheetName val="01A-_RAB3"/>
      <sheetName val="rekap_c3"/>
      <sheetName val="an_el3"/>
      <sheetName val="BQ_ARS3"/>
      <sheetName val="Analisa_23"/>
      <sheetName val="FORM_X_COST3"/>
      <sheetName val="unit_rate-b33"/>
      <sheetName val="HARGA_MATERIAL3"/>
      <sheetName val="Pos_4-13"/>
      <sheetName val="Harga_3"/>
      <sheetName val="vol__ARS3"/>
      <sheetName val="TOTAL_SPK3"/>
      <sheetName val="Memb_Schd3"/>
      <sheetName val="Analisa_Harga_Satuan3"/>
      <sheetName val="Analisa_Upah___Bahan_Plum3"/>
      <sheetName val="daftar_Upah3"/>
      <sheetName val="HB_3"/>
      <sheetName val="rek_det_1-33"/>
      <sheetName val="Daf_13"/>
      <sheetName val="FORM_3A2"/>
      <sheetName val="Perhitungan_RAB2"/>
      <sheetName val="Harga_satuan2"/>
      <sheetName val="Indirect_Cost2"/>
      <sheetName val="SERVICES_FEE2"/>
      <sheetName val="BD_Cvl2"/>
      <sheetName val="Erection_SS2"/>
      <sheetName val="3__KONTRAK(stu)2"/>
      <sheetName val="Supply_Agrmnt3"/>
      <sheetName val="LIFT_DOM2"/>
      <sheetName val="daftar_harga3"/>
      <sheetName val="POS-4_13"/>
      <sheetName val="Rekap_Dc3"/>
      <sheetName val="PHU_053"/>
      <sheetName val="REF_ONLY3"/>
      <sheetName val="Harga_Bahan3"/>
      <sheetName val="RAB_RIIL_kayu2"/>
      <sheetName val="bukan_PNS2"/>
      <sheetName val="Currency_Rate2"/>
      <sheetName val="Upah_Bahan2"/>
      <sheetName val="Harga_ME_2"/>
      <sheetName val="HRG_BHN2"/>
      <sheetName val="Analisa_RAB2"/>
      <sheetName val="crewlist_S2"/>
      <sheetName val="i-j__Pengalaman2"/>
      <sheetName val="AnalisaSIPIL_RIIL_RAP2"/>
      <sheetName val="Fill_this_out_first___2"/>
      <sheetName val="SUB_TOTAL___2"/>
      <sheetName val="dboard(_asli)2"/>
      <sheetName val="RAB_STR_JETTY_&amp;_F_PENUNJANG2"/>
      <sheetName val="HSA_&amp;_PAB2"/>
      <sheetName val="Harga_Upah_2"/>
      <sheetName val="Analisa_Tekhnis2"/>
      <sheetName val="17_ALS-saluran+BC2"/>
      <sheetName val="HARGA_UPAH2"/>
      <sheetName val="Sewa_Alat-12"/>
      <sheetName val="FORM_72"/>
      <sheetName val="SBDY_Jemb_Tayan2"/>
      <sheetName val="Unit_Rate_Indirect2"/>
      <sheetName val="AHS_(ci,str,ars)2"/>
      <sheetName val="Time_Schedule2"/>
      <sheetName val="PAKET_12"/>
      <sheetName val="Harga_Sat_Das2"/>
      <sheetName val="RENCANA_KERJA2"/>
      <sheetName val="struktur_tdk_dipakai2"/>
      <sheetName val="Bill_of_Qty2"/>
      <sheetName val="Mon_Upah2"/>
      <sheetName val="A_Paint_Jotun_Penguard2"/>
      <sheetName val="BOQ_ori2"/>
      <sheetName val="D2_42"/>
      <sheetName val="D4_3_(TE)2"/>
      <sheetName val="D5_3_(TF)_2"/>
      <sheetName val="D8_3_(TJ)2"/>
      <sheetName val="SD_(1)2"/>
      <sheetName val="anal_pipa2"/>
      <sheetName val="Harsat_Upah2"/>
      <sheetName val="Agregat_Halus_&amp;_Kasar2"/>
      <sheetName val="AHS_-_Riel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Analisa_RAP2"/>
      <sheetName val="Bahan_B2"/>
      <sheetName val="Upah_B2"/>
      <sheetName val="ANALISA_GR?????GAH2"/>
      <sheetName val="Surat_Pernyataan2"/>
      <sheetName val="610_042"/>
      <sheetName val="Analisa_(ok_punya)"/>
      <sheetName val="BQ_PABX"/>
      <sheetName val="RAB_REVISI"/>
      <sheetName val="Door_&amp;_Window_Podium"/>
      <sheetName val="San_PD"/>
      <sheetName val="Analisa_Prov'07"/>
      <sheetName val="Anal_"/>
      <sheetName val="NEX24_DB"/>
      <sheetName val="BAHAN_"/>
      <sheetName val="Rekap_Direct_Cost"/>
      <sheetName val="2__Informasi1"/>
      <sheetName val="HASAT_DASAR1"/>
      <sheetName val="Uraian_Teknis1"/>
      <sheetName val="HRG_BAHAN_&amp;_UPAH_okk"/>
      <sheetName val="Analis_Kusen_okk"/>
      <sheetName val="Ana__PU"/>
      <sheetName val="Hrg_Upah_Bhn"/>
      <sheetName val="DAFTAR_HARGA_BAHAN_"/>
      <sheetName val="Bill_rekap"/>
      <sheetName val="Pjk_Kend_&amp;_Parkir&amp;Tanah"/>
      <sheetName val="Pak_Din(510)"/>
      <sheetName val="P_Didik&amp;BinaPeg_"/>
      <sheetName val="Harga_Bahan_&amp;_Upah"/>
      <sheetName val="1_B"/>
      <sheetName val="Perm__Test"/>
      <sheetName val="Kuantitas_&amp;_Harga"/>
      <sheetName val="Str_A"/>
      <sheetName val="Analisa_Tend"/>
      <sheetName val="fill_in_first"/>
      <sheetName val="Unit_Cost"/>
      <sheetName val="ANALISA_GR"/>
      <sheetName val="DFT__HRG_BHN___UPAH"/>
      <sheetName val="ANALISA_STR___ARS"/>
      <sheetName val="DF-7_(2)"/>
      <sheetName val="ANALISA_GR_____GAH"/>
      <sheetName val="Harga_bahan-1"/>
      <sheetName val="DETAIL_POS_123"/>
      <sheetName val="Harsat_Bahan"/>
      <sheetName val="Bill_4_1"/>
      <sheetName val="Daftar_Staff"/>
      <sheetName val="H_Satuan_Dasar"/>
      <sheetName val="Isolasi_Luar_Dalam"/>
      <sheetName val="Isolasi_Luar"/>
      <sheetName val="H_SAT"/>
      <sheetName val="10_yr_val"/>
      <sheetName val="Harsat_Pekerjaan"/>
      <sheetName val="HPP_TOTAL"/>
      <sheetName val="HPP_3_Tower"/>
      <sheetName val="Sumber_Daya"/>
      <sheetName val="Anls_Hrg_Sat"/>
      <sheetName val="OP__PERJAM"/>
      <sheetName val="K_Lokal"/>
      <sheetName val="B__PERSONIL"/>
      <sheetName val="Daftar_Upah,_Hrg_Bhn_&amp;_Pralatan"/>
      <sheetName val="DRUP_(ASLI)"/>
      <sheetName val="SAT_EL"/>
      <sheetName val="Analisa_Harga_Sat"/>
      <sheetName val="Lamp_-3"/>
      <sheetName val="Lamp_-6"/>
      <sheetName val="PV_Harga_Sat"/>
      <sheetName val="Analisa_Alat"/>
      <sheetName val="Analisa_Alat_Dredger"/>
      <sheetName val="Analisa_Tehnik_1"/>
      <sheetName val="Analisa_Tehnik"/>
      <sheetName val="Pendukung_1"/>
      <sheetName val="Pek_Tanah"/>
      <sheetName val="AT_B&amp;B"/>
      <sheetName val="COST_SUMM"/>
      <sheetName val="Sec_I_ML"/>
      <sheetName val="Har_Sat"/>
      <sheetName val="TATA_UDARA"/>
      <sheetName val="ANALISA_GR_x005f_x0000__x005f_x0000__x005f_x0000_"/>
      <sheetName val="Rekap_Prelim"/>
      <sheetName val="Unit_Price"/>
      <sheetName val="analisa_panel"/>
      <sheetName val="Man_Power"/>
      <sheetName val="bhn FINAL"/>
      <sheetName val="ITB COST"/>
      <sheetName val="Tataudara"/>
      <sheetName val="Gorong Aramco"/>
      <sheetName val="BQ All_2"/>
      <sheetName val="AT"/>
      <sheetName val="No Item"/>
      <sheetName val="SK"/>
      <sheetName val="Tunduk Panitia"/>
      <sheetName val="rab - persiapan &amp; lantai-1"/>
      <sheetName val="Meth"/>
      <sheetName val="AN-E"/>
      <sheetName val="NET表"/>
      <sheetName val="BQ表"/>
      <sheetName val="SAT"/>
      <sheetName val="LD calc"/>
      <sheetName val="Formula"/>
      <sheetName val="COSTING Option 1"/>
      <sheetName val="BQ Pivot utk Analisa &amp; SDBP "/>
      <sheetName val="M+U Pivot"/>
      <sheetName val="Fin Sum"/>
      <sheetName val="Unit Rate"/>
      <sheetName val="(ANALISA-lain)"/>
      <sheetName val="Harsat-Isal"/>
      <sheetName val="time"/>
      <sheetName val="Variabel"/>
      <sheetName val="Rekap Biaya"/>
      <sheetName val="analisa BM"/>
      <sheetName val="rap rinci"/>
      <sheetName val="Harga Dasar"/>
      <sheetName val="DIVISI 3"/>
      <sheetName val="4+000"/>
      <sheetName val="own"/>
      <sheetName val="FP"/>
      <sheetName val="PLB"/>
      <sheetName val="BoQ C4"/>
      <sheetName val="sch-KONS"/>
      <sheetName val="Upah&amp;bahan"/>
      <sheetName val="DB_Simplex"/>
      <sheetName val="B - Norelec"/>
      <sheetName val="Jadwal"/>
      <sheetName val="HSU"/>
      <sheetName val="Biaya"/>
      <sheetName val="Pemindahan Penduduk "/>
      <sheetName val="ESC"/>
      <sheetName val="anal_hs"/>
      <sheetName val="12CGOU"/>
      <sheetName val="대비표"/>
      <sheetName val="Analisa SNI STANDART "/>
      <sheetName val="Eng_Hrs"/>
      <sheetName val="AWAL"/>
      <sheetName val="Pek.persiapan"/>
      <sheetName val="2.2"/>
      <sheetName val="3"/>
      <sheetName val="Batal"/>
      <sheetName val="B.1"/>
      <sheetName val="B.10"/>
      <sheetName val="B.11"/>
      <sheetName val="B.12"/>
      <sheetName val="B.13"/>
      <sheetName val="B.14"/>
      <sheetName val="B.15"/>
      <sheetName val="B.16"/>
      <sheetName val="B.17"/>
      <sheetName val="B.18"/>
      <sheetName val="B.2"/>
      <sheetName val="B.20"/>
      <sheetName val="B.21"/>
      <sheetName val="B.22"/>
      <sheetName val="B.23"/>
      <sheetName val="B.24"/>
      <sheetName val="B.25"/>
      <sheetName val="B.26"/>
      <sheetName val="B.28"/>
      <sheetName val="B.29"/>
      <sheetName val="B.3"/>
      <sheetName val="B.30"/>
      <sheetName val="B.4"/>
      <sheetName val="B.5"/>
      <sheetName val="B.6"/>
      <sheetName val="B.7"/>
      <sheetName val="B.8"/>
      <sheetName val="Analisa Harga"/>
      <sheetName val="Pgr Jl.I.Bale"/>
      <sheetName val="Rekap Bill"/>
      <sheetName val="Menu"/>
      <sheetName val="5-ALAT(1)"/>
      <sheetName val="Schedulle "/>
      <sheetName val="ANALISA GR_x0000__x"/>
      <sheetName val="ANALISA GR_x0"/>
      <sheetName val="Form I"/>
      <sheetName val="sph"/>
      <sheetName val="SP Kapasitas TD"/>
      <sheetName val="camp"/>
      <sheetName val="adukan "/>
      <sheetName val="bhan"/>
      <sheetName val="itempek"/>
      <sheetName val="Cdg"/>
      <sheetName val="Item1"/>
      <sheetName val="Item2"/>
      <sheetName val="tanah"/>
      <sheetName val="kapalat"/>
      <sheetName val="Proses"/>
      <sheetName val="Item3"/>
      <sheetName val="Item5"/>
      <sheetName val="Item6"/>
      <sheetName val="Item7"/>
      <sheetName val="Item8"/>
      <sheetName val="Pareto"/>
      <sheetName val="Item10"/>
      <sheetName val="Gorong-2"/>
      <sheetName val="H-quarry"/>
      <sheetName val="Pas-batu"/>
      <sheetName val="Resiko"/>
      <sheetName val="Vol K.225"/>
      <sheetName val="Titip"/>
      <sheetName val="KWNTY&amp;HARGA"/>
      <sheetName val="NP7"/>
      <sheetName val="Pengalaman"/>
      <sheetName val="bill 3.9"/>
      <sheetName val="STR(CANCEL)"/>
      <sheetName val="D7(1)"/>
      <sheetName val="Budget"/>
      <sheetName val="finalj"/>
      <sheetName val="Alat (1)"/>
      <sheetName val="Daftar Harga Upah dan Bahan"/>
      <sheetName val="An_Harga"/>
      <sheetName val="LAM 3"/>
      <sheetName val="HPS"/>
      <sheetName val="Uph&amp;bhn"/>
      <sheetName val="Breakdown"/>
      <sheetName val="HST"/>
      <sheetName val="SOHAR(2nd)"/>
      <sheetName val="#REF!"/>
      <sheetName val="2.1"/>
      <sheetName val="2.3"/>
      <sheetName val="2.4"/>
      <sheetName val="2.5"/>
      <sheetName val="2.6"/>
      <sheetName val="2.7"/>
      <sheetName val="3.1"/>
      <sheetName val="3.10"/>
      <sheetName val="3.11"/>
      <sheetName val="3.12"/>
      <sheetName val="3.2"/>
      <sheetName val="3.3"/>
      <sheetName val="3.4"/>
      <sheetName val="3.8"/>
      <sheetName val="3.9"/>
      <sheetName val="DASHB"/>
      <sheetName val="DIV.9"/>
      <sheetName val="PRIST LIST"/>
      <sheetName val="jobset"/>
      <sheetName val="Prod 15-8 str"/>
      <sheetName val="Prod 15-7"/>
      <sheetName val="Prod 15-6"/>
      <sheetName val="Prod 15-5"/>
      <sheetName val="Assetdb"/>
      <sheetName val="PersList"/>
      <sheetName val="AssetPar"/>
      <sheetName val="Sales Parameter"/>
      <sheetName val="DIV.3"/>
      <sheetName val="harga sat"/>
      <sheetName val="Formula Paket A"/>
      <sheetName val="SCH"/>
      <sheetName val="down-semi-coarse"/>
      <sheetName val="down-semi-fine"/>
      <sheetName val="inner pervious_adjust "/>
      <sheetName val="outer pervious adjust"/>
      <sheetName val="riprap"/>
      <sheetName val="up-semi"/>
      <sheetName val="K3LM"/>
      <sheetName val="HARSAT-lain"/>
      <sheetName val="HARSAT-tanah"/>
      <sheetName val="Hitung"/>
      <sheetName val="Agg Halus &amp; Kasar"/>
      <sheetName val="Analis Upah"/>
      <sheetName val="KEBALAT"/>
      <sheetName val="CRUSER"/>
      <sheetName val="Invoice"/>
      <sheetName val="LAL - PASAR PAGI "/>
      <sheetName val="DivVII"/>
      <sheetName val="DataTeknis"/>
      <sheetName val="meth hsl nego"/>
      <sheetName val="Rekap "/>
      <sheetName val="Kurva S"/>
      <sheetName val=" "/>
      <sheetName val="dayvol WEDI"/>
      <sheetName val="dayvol adibarat"/>
      <sheetName val="ERET"/>
      <sheetName val="Analisa Quarry"/>
      <sheetName val="DAF-BAHAN"/>
      <sheetName val="DAF-UPAH"/>
      <sheetName val="Volume"/>
      <sheetName val="22"/>
      <sheetName val="Upah &amp; Bahan"/>
      <sheetName val="keb-BHN"/>
      <sheetName val="sche"/>
      <sheetName val="MEBEL1"/>
      <sheetName val="Morang"/>
      <sheetName val="HSPK"/>
      <sheetName val="DB"/>
      <sheetName val="SD"/>
      <sheetName val="INPUT AGST"/>
      <sheetName val="rkpm 2003"/>
      <sheetName val="BBM-03"/>
      <sheetName val="DIV7-BM"/>
      <sheetName val="box culvert"/>
      <sheetName val="NP (4)"/>
      <sheetName val="BABY"/>
      <sheetName val="lap-bulan"/>
      <sheetName val="DK&amp;H"/>
      <sheetName val="Bill Of Quantity"/>
      <sheetName val="Pro-Base"/>
      <sheetName val="B-Ops-KS"/>
      <sheetName val="DIV.1"/>
      <sheetName val="LIST MATERIAL"/>
      <sheetName val="P&amp;L98"/>
      <sheetName val="BQ-Arun"/>
      <sheetName val="bqmpaloc"/>
      <sheetName val="Concrete"/>
      <sheetName val="XL4Test5"/>
      <sheetName val="Total Harga"/>
      <sheetName val="prog_mgu"/>
      <sheetName val="DAFFIN"/>
      <sheetName val="MUA"/>
      <sheetName val="CODE"/>
      <sheetName val="Irregular Income"/>
      <sheetName val="FE-1770.P1"/>
      <sheetName val="Variables"/>
      <sheetName val="HITUNG-HPP,25"/>
      <sheetName val="Hrn I"/>
      <sheetName val="Hrn II"/>
      <sheetName val="Hrn III"/>
      <sheetName val="BEP"/>
      <sheetName val="Bgn-Ingg PLANTATION"/>
      <sheetName val="Anl.+"/>
      <sheetName val="K"/>
      <sheetName val="LCATAL"/>
      <sheetName val="iNT. Kotak Lt.3"/>
      <sheetName val="Sheet7"/>
      <sheetName val="Surat"/>
      <sheetName val="Surat2"/>
      <sheetName val="Daftar Alat"/>
      <sheetName val="skets"/>
      <sheetName val="Alat B"/>
      <sheetName val="a.h ars sum"/>
      <sheetName val="a.h ars"/>
      <sheetName val="3-DIV4"/>
      <sheetName val="Data Upah"/>
      <sheetName val="DATA BASE"/>
      <sheetName val="FINISHING"/>
      <sheetName val="an.el"/>
      <sheetName val="An.AC &amp; Plb"/>
      <sheetName val="bau-6"/>
      <sheetName val="prd01-5"/>
      <sheetName val="rekaprab"/>
      <sheetName val="HS Alat"/>
      <sheetName val="Div 9 - Harian"/>
      <sheetName val="Div 2 - Drainase"/>
      <sheetName val="Input Data"/>
      <sheetName val="Cashflow"/>
      <sheetName val="Data-Masukan"/>
      <sheetName val="h.sat-bbm"/>
      <sheetName val="ANAL-SEC II"/>
      <sheetName val="ANAL-SEC III"/>
      <sheetName val="3-DIV7"/>
      <sheetName val="schtng"/>
      <sheetName val="schbhn"/>
      <sheetName val="schalt"/>
      <sheetName val="DEF"/>
      <sheetName val="H-SAT"/>
      <sheetName val="gvl"/>
      <sheetName val="D.BOARD"/>
      <sheetName val="PERALATAN PROYEK GOL III A"/>
      <sheetName val="Cashflow_ref"/>
      <sheetName val="SUB &amp; mandor"/>
      <sheetName val="alt1"/>
      <sheetName val="7.공정표"/>
      <sheetName val="General_Intem"/>
      <sheetName val="PRY_03-1_(Amd1)"/>
      <sheetName val="STR_-_2B"/>
      <sheetName val="VAC_BDWN"/>
      <sheetName val="ANALISA_GR_x005f_x005f_x005f_x0000__x005f_x005f_x"/>
      <sheetName val="RANGE_BAHAN"/>
      <sheetName val="BOQ_SNJ_1"/>
      <sheetName val="DKH_CCO_1A"/>
      <sheetName val="DKH_CCO_1B_R-1"/>
      <sheetName val="Anal__Alat"/>
      <sheetName val="PRD_01-6(I-II)"/>
      <sheetName val="PRD_01-7_alat"/>
      <sheetName val="7_1(3)"/>
      <sheetName val="Formula_Paket_A"/>
      <sheetName val="inner_pervious_adjust_"/>
      <sheetName val="outer_pervious_adjust"/>
      <sheetName val="Urai___Guide_Post"/>
      <sheetName val="Urai_Galian_Tanah"/>
      <sheetName val="Agg_Halus_&amp;_Kasar"/>
      <sheetName val="Analis_Upah"/>
      <sheetName val="ANALISA_railing"/>
      <sheetName val="RAB_AR&amp;STR"/>
      <sheetName val="Prod_15-8_str"/>
      <sheetName val="Prod_15-7"/>
      <sheetName val="Prod_15-6"/>
      <sheetName val="Prod_15-5"/>
      <sheetName val="analisa_el"/>
      <sheetName val="Master_Edit"/>
      <sheetName val="Analis_harga"/>
      <sheetName val="HarDas-Ops_"/>
      <sheetName val="DIV_9"/>
      <sheetName val="HARGA_DASAR"/>
      <sheetName val="PRIST_LIST"/>
      <sheetName val="Sales_Parameter"/>
      <sheetName val="DIV_3"/>
      <sheetName val="BILL_OF_QUAN"/>
      <sheetName val="analisa_asumsi_Me"/>
      <sheetName val="DAFMAT"/>
      <sheetName val="Rab-EL-"/>
      <sheetName val="ANALISA_GR_____GAH1"/>
      <sheetName val="tb. besi"/>
      <sheetName val="Catatan"/>
      <sheetName val="Formulir 7.6"/>
      <sheetName val="D Harga"/>
      <sheetName val="15.Irr. Struc.Work"/>
      <sheetName val="16.Pipe Inst."/>
      <sheetName val="sulteng"/>
      <sheetName val="sultra"/>
      <sheetName val="ANALISA GR_x005f_x005f_x005f_x005f_x005f_x005f_x0"/>
      <sheetName val="Dash"/>
      <sheetName val="RINCIAN"/>
      <sheetName val="REK S-CURVE"/>
      <sheetName val="S-CURVE"/>
      <sheetName val="ENC.14"/>
      <sheetName val="Galian 1"/>
      <sheetName val="DIV.8"/>
      <sheetName val="3.2.2 (Rincian)"/>
      <sheetName val="PHT"/>
      <sheetName val="AN. SCAFOLDING"/>
      <sheetName val="3Div7"/>
      <sheetName val="UP-MAT-ALT"/>
      <sheetName val="12.ANS"/>
      <sheetName val="NC-CM"/>
      <sheetName val="L3-Calculation"/>
      <sheetName val="An_Basic"/>
      <sheetName val="SCDL"/>
      <sheetName val="LIST"/>
      <sheetName val="PK1"/>
      <sheetName val="REKAP Package I"/>
      <sheetName val="Material-mr"/>
      <sheetName val="REMUNERASISTANDAR"/>
      <sheetName val="TABEL-DETASIR"/>
      <sheetName val="D_harga"/>
      <sheetName val="산근"/>
      <sheetName val="ANA-C"/>
      <sheetName val="upahbahan"/>
      <sheetName val="Uph+bahan"/>
      <sheetName val="BOOQ"/>
      <sheetName val="MSTR"/>
      <sheetName val="Tuk Koef"/>
      <sheetName val="H-Upah"/>
      <sheetName val="RAP1"/>
      <sheetName val="tgl"/>
      <sheetName val="IN."/>
      <sheetName val="In"/>
      <sheetName val="Projects"/>
      <sheetName val="unit_rate"/>
      <sheetName val="Up"/>
      <sheetName val="LOADDAT"/>
      <sheetName val="Category detail"/>
      <sheetName val="F ALARM"/>
      <sheetName val="2016-405 MR"/>
      <sheetName val="2017-458RAG&amp;MR"/>
      <sheetName val="MAP 1-2"/>
      <sheetName val="Reloc &amp; Living Cost"/>
      <sheetName val="Sal"/>
      <sheetName val="U&amp;B"/>
      <sheetName val="Analisa K"/>
      <sheetName val="3-DIV3"/>
      <sheetName val="TS (A3)"/>
      <sheetName val="Schedule Master"/>
      <sheetName val="HRG-DASAR"/>
      <sheetName val="310000 CABANG V"/>
      <sheetName val="ANALISA GR___"/>
      <sheetName val="AnalisaSIPIL RIIL"/>
      <sheetName val="ALAT1"/>
      <sheetName val="PERPUS1"/>
      <sheetName val="Isian Biodata"/>
      <sheetName val="PM"/>
      <sheetName val="divI"/>
      <sheetName val="TJ.JATI"/>
      <sheetName val="RBP- 2"/>
      <sheetName val="Hst,upah"/>
      <sheetName val="Hst_mat"/>
      <sheetName val="memory"/>
      <sheetName val="ANALISA A-Persiapan"/>
      <sheetName val="ANALISA B-Pek.tanah"/>
      <sheetName val="ANALISA C-Pek. pondasi"/>
      <sheetName val="ANALISA D-Dinding"/>
      <sheetName val="ANALISA E-Plesteran"/>
      <sheetName val="ANALISA F-Pek.Kayu"/>
      <sheetName val="ANALISA G-Pek. beton"/>
      <sheetName val="ANALISA J-Pek. Sanitasi"/>
      <sheetName val="ANALISA K-Besi n aluminium"/>
      <sheetName val="ANALISA N-Pek. pengecatan"/>
      <sheetName val="ANALISA Q-Pek. Air Bersih"/>
      <sheetName val="RAB 1"/>
      <sheetName val="Hsatbahan"/>
      <sheetName val="HB"/>
      <sheetName val="komp"/>
      <sheetName val="JOB'S"/>
      <sheetName val="P-3"/>
      <sheetName val="analisa print"/>
      <sheetName val="Har-sat finish"/>
      <sheetName val="D-3 (M)"/>
      <sheetName val="D-7 (M)"/>
      <sheetName val="Harga bahan _ upah"/>
      <sheetName val="BIIL ASLI"/>
      <sheetName val="spl"/>
      <sheetName val="BREAKDOWN(철거설치)"/>
      <sheetName val="SP17"/>
      <sheetName val="Soi 08"/>
      <sheetName val="Generalofact"/>
      <sheetName val="预算"/>
      <sheetName val="TTTram"/>
      <sheetName val="Up &amp; bhn"/>
      <sheetName val="Soi_08"/>
      <sheetName val="Markup"/>
      <sheetName val="UPAH DAN BAHAN"/>
      <sheetName val="HRG DSR APP"/>
      <sheetName val="Hrgdsrupah"/>
      <sheetName val="FA"/>
      <sheetName val="SOUND"/>
      <sheetName val="CCTV"/>
      <sheetName val="ACCESS"/>
      <sheetName val="GPON"/>
      <sheetName val="RACK_EC"/>
      <sheetName val="GR_EC"/>
      <sheetName val="lampiran"/>
      <sheetName val="SAPON"/>
      <sheetName val="4__PEK__LUAR"/>
      <sheetName val="Pemindahan_Penduduk_"/>
      <sheetName val="DIV_8"/>
      <sheetName val="7_공정표"/>
      <sheetName val="Galian_1"/>
      <sheetName val="1_General_"/>
      <sheetName val="REKAP__(1)"/>
      <sheetName val="2703_1"/>
      <sheetName val="Assumption_&amp;_Dashboard_"/>
      <sheetName val="H_Sat_Jembatan"/>
      <sheetName val="3_2_2_(Rincian)"/>
      <sheetName val="AN__SCAFOLDING"/>
      <sheetName val="Harga_Kabel"/>
      <sheetName val="BOM_BMS"/>
      <sheetName val="Daf-3_1_2_Pintu,_Jendela,_TWA"/>
      <sheetName val="Daf-3_1_4_Plafond_TWA"/>
      <sheetName val="Valve_PL"/>
      <sheetName val="Peralatan_PL"/>
      <sheetName val="Fill_this_out_first___3"/>
      <sheetName val="ANALISA_GR???"/>
      <sheetName val="Rekap_Total"/>
      <sheetName val="Rekap_Biaya"/>
      <sheetName val="_SAT_PL"/>
      <sheetName val="RAB_SEKRETARIAT_(1)"/>
      <sheetName val="4-Basic_Price"/>
      <sheetName val="Faktor_Konversi"/>
      <sheetName val="DLAT_(2)"/>
      <sheetName val="Daftar_Alat"/>
      <sheetName val="ANALISA_GR_x005f_x0000__x"/>
      <sheetName val="AnalisaSIPIL_RIIL"/>
      <sheetName val="KAN. LOKAL"/>
      <sheetName val="RKP PLUMBING"/>
      <sheetName val="Hua Yang Quarterly"/>
      <sheetName val="Lead Schedule"/>
      <sheetName val="Gal tanah"/>
      <sheetName val="analisa2"/>
      <sheetName val="DAPRO"/>
      <sheetName val="M+MC"/>
      <sheetName val="GVL§CT"/>
      <sheetName val="AnalisaBOW"/>
      <sheetName val="ANALISA WIKA"/>
      <sheetName val="igp-popno"/>
      <sheetName val="tulang"/>
      <sheetName val="hit.BKMM"/>
      <sheetName val="INFORMASI UMUM"/>
      <sheetName val="Form 1"/>
      <sheetName val="H SATUAN"/>
      <sheetName val="mst_prod_material"/>
      <sheetName val="inventory_stock_movement"/>
      <sheetName val="Sat JAdi"/>
      <sheetName val="TMS Llg"/>
      <sheetName val="Dsr"/>
      <sheetName val="ANALISA SNI'12 "/>
      <sheetName val="Anas"/>
      <sheetName val="Tsuara"/>
      <sheetName val="Titik kabel"/>
      <sheetName val="STR"/>
      <sheetName val="calc-2"/>
      <sheetName val="Perhitungan KC ke SUBKON"/>
      <sheetName val="CAT"/>
      <sheetName val="surat "/>
      <sheetName val="Ajuan"/>
      <sheetName val="Hit"/>
      <sheetName val="analisa rev"/>
      <sheetName val="HRGA SATUAN UPAH-BAHAN"/>
      <sheetName val="K'9"/>
      <sheetName val="3-DIV8"/>
      <sheetName val="BasicPrice"/>
      <sheetName val="PP"/>
      <sheetName val="AnalAdjust"/>
      <sheetName val="W"/>
      <sheetName val="UP MINOR"/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Analisa Quarry"/>
      <sheetName val="4-Formulir harga bahan"/>
      <sheetName val="Peta Quarry (2)"/>
      <sheetName val="5-ALAT(2)"/>
      <sheetName val="Agg A"/>
      <sheetName val="Agg B dan S"/>
      <sheetName val="Agg C"/>
      <sheetName val="Agg  CBR 60"/>
      <sheetName val="Rekap (2)"/>
      <sheetName val="BOQ (2)"/>
      <sheetName val="jangka aktu pelaksanaan (2)"/>
      <sheetName val="D1"/>
      <sheetName val="D2"/>
      <sheetName val="D3"/>
      <sheetName val="D5"/>
      <sheetName val="D6 (2)"/>
      <sheetName val="D7(2)"/>
      <sheetName val="D8(1)"/>
      <sheetName val="D8(2)"/>
      <sheetName val="D9"/>
      <sheetName val="D10 LS-Rutin"/>
      <sheetName val="D10 Kuantitas"/>
      <sheetName val="D10 Analisa HSP"/>
      <sheetName val="Daf Alat"/>
      <sheetName val="Jdw Alat"/>
      <sheetName val="Schedule"/>
      <sheetName val="S Penawar"/>
      <sheetName val="O"/>
      <sheetName val="HARGA SATUAN UPAH &amp; BAHAN"/>
      <sheetName val="BIAYA ALAT"/>
      <sheetName val="AHSP"/>
      <sheetName val="DHSBU"/>
      <sheetName val="time-scdh"/>
      <sheetName val="milydpp"/>
      <sheetName val="upah bahan "/>
      <sheetName val="ANALISA_GR_____GAH2"/>
      <sheetName val="Hardas Material"/>
      <sheetName val="Hardas Upah+Subkon"/>
      <sheetName val="MK"/>
      <sheetName val="SNI 21-3-09"/>
      <sheetName val="insentif"/>
      <sheetName val="Volume 1"/>
      <sheetName val="HRG- UPAH"/>
      <sheetName val="個案9411"/>
      <sheetName val="qc reading"/>
      <sheetName val="Kurs"/>
      <sheetName val="Satuan Dasar"/>
      <sheetName val="Input_hari"/>
      <sheetName val="Input_Cuaca"/>
      <sheetName val="DATA_UMUM"/>
      <sheetName val="TE TS FA LAN MATV"/>
      <sheetName val="갑지"/>
      <sheetName val="A+Supl."/>
      <sheetName val="7"/>
      <sheetName val="REKAP_ARSITEKTUR."/>
      <sheetName val="analisa SNI"/>
      <sheetName val="Rate Analysis"/>
      <sheetName val="DATAOKT"/>
      <sheetName val="C.S.A"/>
      <sheetName val="정부노임단가"/>
      <sheetName val="RAB (A) (2)"/>
      <sheetName val="Pay Items"/>
      <sheetName val="전기일위대가"/>
      <sheetName val="COPING"/>
      <sheetName val="단가"/>
      <sheetName val="시설물일위"/>
      <sheetName val="실행철강하도"/>
      <sheetName val="FIRE FIGHTING"/>
      <sheetName val="rab lt 2 bo"/>
      <sheetName val="81+200"/>
      <sheetName val="URAIAN "/>
      <sheetName val="LS-Rutin"/>
      <sheetName val="hs-str"/>
      <sheetName val="hs_str"/>
      <sheetName val="Meto"/>
      <sheetName val="KH.L"/>
      <sheetName val="6"/>
      <sheetName val="7.L"/>
      <sheetName val="RD dokter ORNG 3 70"/>
      <sheetName val="RBP3"/>
      <sheetName val="DC"/>
      <sheetName val="SUMBER"/>
      <sheetName val="INPUT HARIAN"/>
      <sheetName val="BQ (M&amp;E)"/>
      <sheetName val="IV. Arsitek (MC 0)"/>
      <sheetName val="hrg-sat.pek"/>
      <sheetName val="IMPORT"/>
      <sheetName val="Analisa STR"/>
      <sheetName val="pondasi"/>
      <sheetName val="extern"/>
      <sheetName val="21"/>
      <sheetName val="311"/>
      <sheetName val="715"/>
      <sheetName val="811"/>
      <sheetName val="AK-2004 (2)"/>
      <sheetName val="Hrg Satuan"/>
      <sheetName val="Satuan"/>
      <sheetName val="ANAL.BOW"/>
      <sheetName val="Bill 2.1 Basement 41 "/>
      <sheetName val="HSU 2016"/>
      <sheetName val="WT-LIST"/>
      <sheetName val="DAF.HRG"/>
      <sheetName val="Data-Pdk"/>
      <sheetName val="An-Lat"/>
      <sheetName val="Harga Alat"/>
      <sheetName val="PENUTUP ATAP"/>
      <sheetName val="U,B"/>
      <sheetName val="REKAP BI"/>
      <sheetName val="304-06"/>
      <sheetName val="Alat R"/>
      <sheetName val="REKAP_2"/>
      <sheetName val="Analisa_(ok_punya)2"/>
      <sheetName val="ANALISA_GR2"/>
      <sheetName val="BQ_PABX2"/>
      <sheetName val="fill_in_first2"/>
      <sheetName val="Unit_Cost2"/>
      <sheetName val="BAHAN_2"/>
      <sheetName val="Kuantitas_&amp;_Harga2"/>
      <sheetName val="COST_SUMM2"/>
      <sheetName val="Harsat_Bahan2"/>
      <sheetName val="Harga_bahan-12"/>
      <sheetName val="DETAIL_POS_1232"/>
      <sheetName val="H_SAT2"/>
      <sheetName val="Str_A2"/>
      <sheetName val="Analisa_Tend2"/>
      <sheetName val="HPP_TOTAL2"/>
      <sheetName val="HPP_3_Tower2"/>
      <sheetName val="Rekap_Direct_Cost2"/>
      <sheetName val="Anal_2"/>
      <sheetName val="Harga_Bahan_&amp;_Upah2"/>
      <sheetName val="DFT__HRG_BHN___UPAH2"/>
      <sheetName val="ANALISA_STR___ARS2"/>
      <sheetName val="4-Basic_Price2"/>
      <sheetName val="Faktor_Konversi2"/>
      <sheetName val="Analisa_Prov'072"/>
      <sheetName val="H_Satuan_Dasar2"/>
      <sheetName val="OP__PERJAM2"/>
      <sheetName val="K_Lokal2"/>
      <sheetName val="B__PERSONIL2"/>
      <sheetName val="HASAT_DASAR2"/>
      <sheetName val="Bill_rekap2"/>
      <sheetName val="Hrg_Upah_Bhn2"/>
      <sheetName val="DAFTAR_HARGA_BAHAN_2"/>
      <sheetName val="2__Informasi2"/>
      <sheetName val="Uraian_Teknis2"/>
      <sheetName val="Isolasi_Luar_Dalam2"/>
      <sheetName val="Isolasi_Luar2"/>
      <sheetName val="Anls_Hrg_Sat2"/>
      <sheetName val="DRUP_(ASLI)2"/>
      <sheetName val="Perm__Test1"/>
      <sheetName val="Door_&amp;_Window_Podium1"/>
      <sheetName val="San_PD1"/>
      <sheetName val="Sumber_Daya1"/>
      <sheetName val="DF-7_(2)1"/>
      <sheetName val="RAB_REVISI1"/>
      <sheetName val="SAT_EL1"/>
      <sheetName val="NEX24_DB1"/>
      <sheetName val="Analisa_(ok_punya)1"/>
      <sheetName val="ANALISA_GR1"/>
      <sheetName val="BQ_PABX1"/>
      <sheetName val="fill_in_first1"/>
      <sheetName val="Unit_Cost1"/>
      <sheetName val="BAHAN_1"/>
      <sheetName val="Kuantitas_&amp;_Harga1"/>
      <sheetName val="COST_SUMM1"/>
      <sheetName val="Harsat_Bahan1"/>
      <sheetName val="Harga_bahan-11"/>
      <sheetName val="DETAIL_POS_1231"/>
      <sheetName val="H_SAT1"/>
      <sheetName val="Str_A1"/>
      <sheetName val="Analisa_Tend1"/>
      <sheetName val="HPP_TOTAL1"/>
      <sheetName val="HPP_3_Tower1"/>
      <sheetName val="Rekap_Direct_Cost1"/>
      <sheetName val="Anal_1"/>
      <sheetName val="Harga_Bahan_&amp;_Upah1"/>
      <sheetName val="DFT__HRG_BHN___UPAH1"/>
      <sheetName val="ANALISA_STR___ARS1"/>
      <sheetName val="4-Basic_Price1"/>
      <sheetName val="Faktor_Konversi1"/>
      <sheetName val="Analisa_Prov'071"/>
      <sheetName val="H_Satuan_Dasar1"/>
      <sheetName val="OP__PERJAM1"/>
      <sheetName val="K_Lokal1"/>
      <sheetName val="B__PERSONIL1"/>
      <sheetName val="Bill_rekap1"/>
      <sheetName val="Hrg_Upah_Bhn1"/>
      <sheetName val="DAFTAR_HARGA_BAHAN_1"/>
      <sheetName val="Isolasi_Luar_Dalam1"/>
      <sheetName val="Isolasi_Luar1"/>
      <sheetName val="Anls_Hrg_Sat1"/>
      <sheetName val="DRUP_(ASLI)1"/>
      <sheetName val="ANA-HRG"/>
      <sheetName val="RAB-NEGO"/>
      <sheetName val="Rekap Anl"/>
      <sheetName val="labarugi"/>
      <sheetName val="neraca"/>
      <sheetName val="BPDP"/>
      <sheetName val="HGS Jan 2007"/>
      <sheetName val="PENYAMBUNGAN DAYA"/>
      <sheetName val="M2 SQUARE (C)"/>
      <sheetName val="Marka Jalan"/>
      <sheetName val="PENDAHULUAN"/>
      <sheetName val="PAGAR PEMBATAS JALAN"/>
      <sheetName val="Rambu-rambu"/>
      <sheetName val="Rigid Beton"/>
      <sheetName val="Separator "/>
      <sheetName val="ST CAROLUS (C)"/>
      <sheetName val="REKAP A BESAR"/>
      <sheetName val="Pivot Table"/>
      <sheetName val="anal-drainase,tanah&amp;ps batu"/>
      <sheetName val="anal-beton"/>
      <sheetName val="anal-aspal"/>
      <sheetName val="PSPR"/>
      <sheetName val="Gaji Pokok"/>
      <sheetName val="T. Proyek-Jabatan"/>
      <sheetName val="T. Lokasi"/>
      <sheetName val="T. Rumah"/>
      <sheetName val="T. Transport"/>
      <sheetName val="A, B, C, D, E"/>
      <sheetName val="41_9_36_3"/>
      <sheetName val="Grand summary"/>
      <sheetName val="Rincian Biaya RKM I"/>
      <sheetName val="kriteria sgl"/>
      <sheetName val="HS BHN&amp;UPAH"/>
      <sheetName val="srtberkas"/>
      <sheetName val="INFO"/>
      <sheetName val="ANALIS WIL 1"/>
      <sheetName val="PLATE bataco"/>
      <sheetName val="Analisa "/>
      <sheetName val="RAB ME"/>
      <sheetName val="analis RSUD"/>
      <sheetName val="Urugan Pasir"/>
      <sheetName val="Dashboard"/>
      <sheetName val="STRUK"/>
      <sheetName val="Student"/>
      <sheetName val="Bea Op Alat"/>
      <sheetName val="SAT-UP"/>
      <sheetName val="bahan SNI"/>
      <sheetName val="DUTCH CONE"/>
      <sheetName val="ANALISA SNI'07rootsREV"/>
      <sheetName val="Bill.2. PL - SUPPLY A"/>
      <sheetName val="SAT PL"/>
      <sheetName val="DU&amp;B"/>
      <sheetName val="T.material"/>
      <sheetName val="Metod TWR"/>
      <sheetName val="EARTH WORKS"/>
      <sheetName val="eq_data"/>
      <sheetName val="CUACA"/>
      <sheetName val="DHS AC"/>
      <sheetName val="Config"/>
      <sheetName val="Analisa  (2)"/>
      <sheetName val="bhn_FINAL"/>
      <sheetName val="Analisa_Gabungan"/>
      <sheetName val="Irregular_Income"/>
      <sheetName val="FE-1770_P1"/>
      <sheetName val="B_-_Norelec"/>
      <sheetName val="an__1"/>
      <sheetName val="anls_space_frame"/>
      <sheetName val="Analisa_SNI_STANDART_"/>
      <sheetName val="Analis_Kusen_1_ESKALASI"/>
      <sheetName val="Hrn_I"/>
      <sheetName val="Hrn_II"/>
      <sheetName val="Hrn_III"/>
      <sheetName val="Bgn-Ingg_PLANTATION"/>
      <sheetName val="ANALISA_GR_x005f_x005f_x0"/>
      <sheetName val="DIV_2"/>
      <sheetName val="Harsat Alat"/>
      <sheetName val="Marshal"/>
      <sheetName val="311208"/>
      <sheetName val="BP1_23"/>
      <sheetName val="jpr"/>
      <sheetName val="REG TOTAL"/>
      <sheetName val="An.1"/>
      <sheetName val="An.3"/>
      <sheetName val="An.2"/>
      <sheetName val="H_Satuan6"/>
      <sheetName val="REKAP_1_SECTION5"/>
      <sheetName val="DIREC_COST5"/>
      <sheetName val="form_besi5"/>
      <sheetName val="REKAP_STRUCTURE5"/>
      <sheetName val="Master_1_04"/>
      <sheetName val="lamp__124"/>
      <sheetName val="ANALISA_GRS_TENGAH4"/>
      <sheetName val="GRAND_REKAP4"/>
      <sheetName val="A-11_Steel_Str_(2)4"/>
      <sheetName val="HSTANAH_XLS4"/>
      <sheetName val="FORM_X_COST4"/>
      <sheetName val="BAHAN_&amp;_UPAH4"/>
      <sheetName val="Analisa_Upah_&amp;_Bahan_Plum4"/>
      <sheetName val="Analisa_&amp;_Upah4"/>
      <sheetName val="BQ_ARS4"/>
      <sheetName val="PLUMBING_24"/>
      <sheetName val="Analisa_RAB3"/>
      <sheetName val="rekap_c4"/>
      <sheetName val="an_el4"/>
      <sheetName val="Pos_4-14"/>
      <sheetName val="Harga_4"/>
      <sheetName val="vol__ARS4"/>
      <sheetName val="TOTAL_SPK4"/>
      <sheetName val="Bill_of_Qty_MEP4"/>
      <sheetName val="Basement_Estimate4"/>
      <sheetName val="HARGA_ME4"/>
      <sheetName val="Analisa_24"/>
      <sheetName val="REF_ONLY4"/>
      <sheetName val="unit_rate-b34"/>
      <sheetName val="HARGA_MATERIAL4"/>
      <sheetName val="Analisa_Harga_Satuan4"/>
      <sheetName val="ELEVATED_SLAB4"/>
      <sheetName val="rab_me_(by_owner)_4"/>
      <sheetName val="BQ_(by_owner)4"/>
      <sheetName val="rab_me_(fisik)4"/>
      <sheetName val="Memb_Schd4"/>
      <sheetName val="daftar_Upah4"/>
      <sheetName val="Upah_Bahan3"/>
      <sheetName val="01A-_RAB4"/>
      <sheetName val="Analisa_Upah___Bahan_Plum4"/>
      <sheetName val="bhn_4"/>
      <sheetName val="Supply_Agrmnt4"/>
      <sheetName val="Harga_Bahan4"/>
      <sheetName val="Daf_14"/>
      <sheetName val="Harga_ME_3"/>
      <sheetName val="HB_4"/>
      <sheetName val="rek_det_1-34"/>
      <sheetName val="RENCANA_KERJA3"/>
      <sheetName val="daftar_harga4"/>
      <sheetName val="POS-4_14"/>
      <sheetName val="Rekap_Dc4"/>
      <sheetName val="PHU_054"/>
      <sheetName val="Harga_satuan3"/>
      <sheetName val="Indirect_Cost3"/>
      <sheetName val="SERVICES_FEE3"/>
      <sheetName val="BD_Cvl3"/>
      <sheetName val="Erection_SS3"/>
      <sheetName val="crewlist_S3"/>
      <sheetName val="LIFT_DOM3"/>
      <sheetName val="dboard(_asli)3"/>
      <sheetName val="RAB_STR_JETTY_&amp;_F_PENUNJANG3"/>
      <sheetName val="Currency_Rate3"/>
      <sheetName val="FORM_3A3"/>
      <sheetName val="Perhitungan_RAB3"/>
      <sheetName val="RAB_RIIL_kayu3"/>
      <sheetName val="Unit_Rate_Indirect3"/>
      <sheetName val="i-j__Pengalaman3"/>
      <sheetName val="3__KONTRAK(stu)3"/>
      <sheetName val="HRG_BHN3"/>
      <sheetName val="Fill_this_out_first___4"/>
      <sheetName val="AnalisaSIPIL_RIIL_RAP3"/>
      <sheetName val="SUB_TOTAL___3"/>
      <sheetName val="HSA_&amp;_PAB3"/>
      <sheetName val="Harga_Upah_3"/>
      <sheetName val="A_Paint_Jotun_Penguard3"/>
      <sheetName val="BOQ_ori3"/>
      <sheetName val="Mon_Upah3"/>
      <sheetName val="D2_43"/>
      <sheetName val="D4_3_(TE)3"/>
      <sheetName val="D5_3_(TF)_3"/>
      <sheetName val="D8_3_(TJ)3"/>
      <sheetName val="AHS_(ci,str,ars)3"/>
      <sheetName val="anal_pipa3"/>
      <sheetName val="Harsat_Upah3"/>
      <sheetName val="PAKET_13"/>
      <sheetName val="Analisa_Tekhnis3"/>
      <sheetName val="bukan_PNS3"/>
      <sheetName val="17_ALS-saluran+BC3"/>
      <sheetName val="HARGA_UPAH3"/>
      <sheetName val="Sewa_Alat-13"/>
      <sheetName val="FORM_73"/>
      <sheetName val="SBDY_Jemb_Tayan3"/>
      <sheetName val="610_043"/>
      <sheetName val="Analisa_RAP3"/>
      <sheetName val="Bahan_B3"/>
      <sheetName val="Upah_B3"/>
      <sheetName val="Time_Schedule3"/>
      <sheetName val="struktur_tdk_dipakai3"/>
      <sheetName val="Bill_of_Qty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Surat_Pernyataan3"/>
      <sheetName val="ANALISA_GR?????GAH3"/>
      <sheetName val="2703_11"/>
      <sheetName val="Agregat_Halus_&amp;_Kasar3"/>
      <sheetName val="SD_(1)3"/>
      <sheetName val="Harga_Sat_Das3"/>
      <sheetName val="Harsat_Pekerjaan1"/>
      <sheetName val="10_yr_val1"/>
      <sheetName val="Har_Sat1"/>
      <sheetName val="HRG_BAHAN_&amp;_UPAH_okk1"/>
      <sheetName val="Analis_Kusen_okk1"/>
      <sheetName val="Ana__PU1"/>
      <sheetName val="1_B1"/>
      <sheetName val="Sec_I_ML1"/>
      <sheetName val="Assumption_&amp;_Dashboard_1"/>
      <sheetName val="Bill_4_11"/>
      <sheetName val="Daftar_Staff1"/>
      <sheetName val="Unit_Price1"/>
      <sheetName val="analisa_panel1"/>
      <sheetName val="analisa_el1"/>
      <sheetName val="AHS_-_Riel3"/>
      <sheetName val="Rekap_Prelim1"/>
      <sheetName val="VAC_BDWN1"/>
      <sheetName val="bhn_FINAL1"/>
      <sheetName val="ANALISA_GR_x005f_x0000__x005f_x0000__x00001"/>
      <sheetName val="4__PEK__LUAR1"/>
      <sheetName val="Analisa_Gabungan1"/>
      <sheetName val="HarDas-Ops_1"/>
      <sheetName val="TATA_UDARA1"/>
      <sheetName val="1_General_1"/>
      <sheetName val="REKAP__(1)1"/>
      <sheetName val="RANGE_BAHAN1"/>
      <sheetName val="ANALISA_GR_x005f_x005f_x005f_x0000__x005f_x005f_1"/>
      <sheetName val="Man_Power1"/>
      <sheetName val="Fill_this_out_first___5"/>
      <sheetName val="Valve_PL1"/>
      <sheetName val="Peralatan_PL1"/>
      <sheetName val="Daftar_Upah,_Hrg_Bhn_&amp;_Pralata1"/>
      <sheetName val="ANALISA_railing1"/>
      <sheetName val="RAB_AR&amp;STR1"/>
      <sheetName val="Irregular_Income1"/>
      <sheetName val="FE-1770_P11"/>
      <sheetName val="B_-_Norelec1"/>
      <sheetName val="_SAT_PL1"/>
      <sheetName val="RAB_SEKRETARIAT_(1)1"/>
      <sheetName val="an__11"/>
      <sheetName val="Analisa_Harga_Sat1"/>
      <sheetName val="Lamp_-31"/>
      <sheetName val="Lamp_-61"/>
      <sheetName val="PV_Harga_Sat1"/>
      <sheetName val="Analisa_Alat1"/>
      <sheetName val="Analisa_Alat_Dredger1"/>
      <sheetName val="Analisa_Tehnik_11"/>
      <sheetName val="Analisa_Tehnik1"/>
      <sheetName val="Pendukung_11"/>
      <sheetName val="Pek_Tanah1"/>
      <sheetName val="AT_B&amp;B1"/>
      <sheetName val="Master_Edit1"/>
      <sheetName val="Analis_harga1"/>
      <sheetName val="anls_space_frame1"/>
      <sheetName val="Analisa_SNI_STANDART_1"/>
      <sheetName val="Analis_Kusen_1_ESKALASI1"/>
      <sheetName val="H_Sat_Jembatan1"/>
      <sheetName val="Hrn_I1"/>
      <sheetName val="Hrn_II1"/>
      <sheetName val="Hrn_III1"/>
      <sheetName val="BOQ_SNJ_11"/>
      <sheetName val="DKH_CCO_1A1"/>
      <sheetName val="DKH_CCO_1B_R-11"/>
      <sheetName val="Anal__Alat1"/>
      <sheetName val="PRD_01-6(I-II)1"/>
      <sheetName val="PRD_01-7_alat1"/>
      <sheetName val="Pjk_Kend_&amp;_Parkir&amp;Tanah1"/>
      <sheetName val="Pak_Din(510)1"/>
      <sheetName val="P_Didik&amp;BinaPeg_1"/>
      <sheetName val="Bgn-Ingg_PLANTATION1"/>
      <sheetName val="ANALISA_GR_x005f_x0000__x1"/>
      <sheetName val="ANALISA_GR_x005f_x005f_x01"/>
      <sheetName val="DIV_21"/>
      <sheetName val="Tracking Schedule R-1"/>
      <sheetName val="A.STUAN"/>
      <sheetName val="B.T"/>
      <sheetName val="Pegawai"/>
      <sheetName val="HASIL USAHA 2011"/>
      <sheetName val="divII"/>
      <sheetName val="K. 111"/>
      <sheetName val="k211"/>
      <sheetName val="k224"/>
      <sheetName val="K225"/>
      <sheetName val="K 311A"/>
      <sheetName val="k514"/>
      <sheetName val="K710"/>
      <sheetName val="K715"/>
      <sheetName val="K728"/>
      <sheetName val="K. 810"/>
      <sheetName val="K-125"/>
      <sheetName val="eqp-rek"/>
      <sheetName val="1. Rekap B"/>
      <sheetName val="DAFTAR ISI"/>
      <sheetName val="AHS Marka"/>
      <sheetName val="DSBDY"/>
      <sheetName val="SALURAN"/>
      <sheetName val="Jurnal"/>
      <sheetName val="TEKNIS"/>
      <sheetName val="FLANGE"/>
      <sheetName val="VALVE"/>
      <sheetName val="DaftarHarga"/>
      <sheetName val="Master Schedule"/>
      <sheetName val="Permanent info"/>
      <sheetName val="S.BAHAN"/>
      <sheetName val="S.UPAH"/>
      <sheetName val="rate-alat"/>
      <sheetName val="Rekap Analisa"/>
      <sheetName val="PL SPP per ton"/>
      <sheetName val="HS-2"/>
      <sheetName val="Uraian Upah"/>
      <sheetName val="input data umum"/>
      <sheetName val="1~3"/>
      <sheetName val="Hidden"/>
      <sheetName val="Alat Berat"/>
      <sheetName val="ANALISA_GR_x005f_x0000__x005f_x005f_x"/>
      <sheetName val="IMPUT"/>
      <sheetName val="FORM_BQ_TL_PRATU_4cct"/>
      <sheetName val="Sicamec + Insulator"/>
      <sheetName val="ITS"/>
      <sheetName val="BQ Arsit"/>
      <sheetName val="PConsCS"/>
      <sheetName val="3Div7a"/>
      <sheetName val="hitungan"/>
      <sheetName val="schalat"/>
      <sheetName val="schman"/>
      <sheetName val="schmat"/>
      <sheetName val="Sheet9"/>
      <sheetName val="Vibro_Roller"/>
      <sheetName val="BQ Detail"/>
      <sheetName val="di2"/>
      <sheetName val="Harga S Dasar"/>
      <sheetName val="EQ"/>
      <sheetName val="Engine"/>
      <sheetName val="DATA PROYEK"/>
      <sheetName val="Kuantitas_&amp;_Harga_Seg_1"/>
      <sheetName val="_REKAP_B_GEDUNG_PRAMUKA"/>
      <sheetName val="A_PENDOPO"/>
      <sheetName val="B__GEDUNG_PRAMUKA"/>
      <sheetName val="SURAT_PENAWARAN"/>
      <sheetName val="_REKAP_A_PENDOPO"/>
      <sheetName val="Plumbing"/>
      <sheetName val="TABEL"/>
      <sheetName val="CONTRIBUSI"/>
      <sheetName val="Por"/>
      <sheetName val="Hsatuan-OK"/>
      <sheetName val="L-Mechanical"/>
      <sheetName val="EXTERNAL WORK"/>
      <sheetName val="STOK MAT"/>
      <sheetName val="MAP GAB"/>
      <sheetName val="GP-WB"/>
      <sheetName val="telp"/>
      <sheetName val="BASIC-PRICE"/>
      <sheetName val="SDMTA"/>
      <sheetName val="SDM"/>
      <sheetName val="RKP_BOQ"/>
      <sheetName val="P-2"/>
      <sheetName val="P-5"/>
      <sheetName val="P-6"/>
      <sheetName val="Sales Rental"/>
      <sheetName val="DBKoef"/>
      <sheetName val="HR Detail"/>
      <sheetName val="BAOP"/>
      <sheetName val="K210"/>
      <sheetName val="見積計算2005年 "/>
      <sheetName val="BQNSC"/>
      <sheetName val="HSBU ANA"/>
      <sheetName val="AHS_Kusen"/>
      <sheetName val="Sensitive"/>
      <sheetName val="An HarSatPek"/>
      <sheetName val="Sat Bah &amp; Up"/>
      <sheetName val="ahs_utama"/>
      <sheetName val="2-Genset print"/>
      <sheetName val="Parameter"/>
      <sheetName val="적용환율"/>
      <sheetName val="Peralatan (2)"/>
      <sheetName val="An Biaya.Kons (SNI)"/>
      <sheetName val="Daftar Harga Bahan"/>
      <sheetName val="An Biaya Kons.Pek.Kayu &amp; Atap"/>
      <sheetName val="3_Anl_SNI"/>
      <sheetName val="7_1(3)1"/>
      <sheetName val="ITB_COST"/>
      <sheetName val="PRY_03-1_(Amd1)1"/>
      <sheetName val="IN_"/>
      <sheetName val="analisa_BM"/>
      <sheetName val="Prod_15-8_str1"/>
      <sheetName val="Prod_15-71"/>
      <sheetName val="Prod_15-61"/>
      <sheetName val="Prod_15-51"/>
      <sheetName val="Urai___Guide_Post1"/>
      <sheetName val="Urai_Galian_Tanah1"/>
      <sheetName val="DIV_91"/>
      <sheetName val="HARGA_DASAR1"/>
      <sheetName val="rap_rinci"/>
      <sheetName val="DIVISI_3"/>
      <sheetName val="RKP_PLUMBING"/>
      <sheetName val="Hua_Yang_Quarterly"/>
      <sheetName val="Lead_Schedule"/>
      <sheetName val="Gal_tanah"/>
      <sheetName val="Gaji_Pokok"/>
      <sheetName val="T__Proyek-Jabatan"/>
      <sheetName val="T__Lokasi"/>
      <sheetName val="T__Rumah"/>
      <sheetName val="T__Transport"/>
      <sheetName val="2_2"/>
      <sheetName val="B_1"/>
      <sheetName val="B_10"/>
      <sheetName val="B_11"/>
      <sheetName val="B_12"/>
      <sheetName val="B_13"/>
      <sheetName val="B_14"/>
      <sheetName val="B_15"/>
      <sheetName val="B_16"/>
      <sheetName val="B_17"/>
      <sheetName val="B_18"/>
      <sheetName val="B_2"/>
      <sheetName val="B_20"/>
      <sheetName val="B_21"/>
      <sheetName val="B_22"/>
      <sheetName val="B_23"/>
      <sheetName val="B_24"/>
      <sheetName val="B_25"/>
      <sheetName val="B_26"/>
      <sheetName val="B_28"/>
      <sheetName val="B_29"/>
      <sheetName val="B_3"/>
      <sheetName val="B_30"/>
      <sheetName val="B_4"/>
      <sheetName val="B_5"/>
      <sheetName val="B_6"/>
      <sheetName val="B_7"/>
      <sheetName val="B_8"/>
      <sheetName val="Analisa_Harga"/>
      <sheetName val="Pgr_Jl_I_Bale"/>
      <sheetName val="Rekap_Bill"/>
      <sheetName val="15_Irr__Struc_Work"/>
      <sheetName val="16_Pipe_Inst_"/>
      <sheetName val="ANALYS_EXTERN"/>
      <sheetName val="Tuk_Koef"/>
      <sheetName val="LD_calc"/>
      <sheetName val="COSTING_Option_1"/>
      <sheetName val="meth_hsl_nego"/>
      <sheetName val="Rekap_"/>
      <sheetName val="Harga_Sat_"/>
      <sheetName val="Kurva_S"/>
      <sheetName val="BILL_OF_QUAN1"/>
      <sheetName val="General_Intem1"/>
      <sheetName val="STR_-_2B1"/>
      <sheetName val="analisa_asumsi_Me1"/>
      <sheetName val="an_el5"/>
      <sheetName val="An_AC_&amp;_Plb"/>
      <sheetName val="BQ_EXTERN"/>
      <sheetName val="Formula_Paket_A1"/>
      <sheetName val="inner_pervious_adjust_1"/>
      <sheetName val="outer_pervious_adjust1"/>
      <sheetName val="Agg_Halus_&amp;_Kasar1"/>
      <sheetName val="Analis_Upah1"/>
      <sheetName val="HS_Alat"/>
      <sheetName val="Div_9_-_Harian"/>
      <sheetName val="Div_2_-_Drainase"/>
      <sheetName val="Input_Data"/>
      <sheetName val="rab_-_persiapan_&amp;_lantai-1"/>
      <sheetName val="Prod_02"/>
      <sheetName val="Stock_Material"/>
      <sheetName val="DIV_31"/>
      <sheetName val="Sales_Parameter1"/>
      <sheetName val="PRIST_LIST1"/>
      <sheetName val="harga_sat"/>
      <sheetName val="h_sat-bbm"/>
      <sheetName val="ANAL-SEC_II"/>
      <sheetName val="ANAL-SEC_III"/>
      <sheetName val="D_BOARD"/>
      <sheetName val="PERALATAN_PROYEK_GOL_III_A"/>
      <sheetName val="SUB_&amp;_mandor"/>
      <sheetName val="Tunduk_Panitia"/>
      <sheetName val="Rate_Analysis"/>
      <sheetName val="No_Item"/>
      <sheetName val="BQ_Arsit"/>
      <sheetName val="An_HarSatPek"/>
      <sheetName val="Sat_Bah_&amp;_Up"/>
      <sheetName val="Analisa_ME"/>
      <sheetName val="BoQ_C4"/>
      <sheetName val="LAL_-_PASAR_PAGI_"/>
      <sheetName val="ANALISA_GR_x005f_x005f_x005f_x005f_x005f_x005f_x0"/>
      <sheetName val="ANALISA_GR___"/>
      <sheetName val="ANALISA_GR_x"/>
      <sheetName val="ANALISA_GR_x0"/>
      <sheetName val="ENC_14"/>
      <sheetName val="2-Genset_print"/>
      <sheetName val="_"/>
      <sheetName val="Tie_Beam_GN"/>
      <sheetName val="Tangga_GN"/>
      <sheetName val="SPREAD_SHEET"/>
      <sheetName val="D_&amp;_W_sizes"/>
      <sheetName val="3_ALS-STR-PDS"/>
      <sheetName val="Upah_&amp;_Bahan"/>
      <sheetName val="Analisa_Quarry"/>
      <sheetName val="B_T"/>
      <sheetName val="INPUT_AGST"/>
      <sheetName val="rkpm_2003"/>
      <sheetName val="Category_detail"/>
      <sheetName val="BQ29"/>
      <sheetName val="tetrapod"/>
      <sheetName val="RAB &amp; RCO OWNER VERS."/>
      <sheetName val="TOTAL UPAH"/>
      <sheetName val="PRY 01-8"/>
      <sheetName val="3-DIV1"/>
      <sheetName val="quarry"/>
      <sheetName val="Contents"/>
      <sheetName val="Cash Flow bulanan"/>
      <sheetName val="harga-alat"/>
      <sheetName val="hrg-dsr"/>
      <sheetName val="SKKP_1"/>
      <sheetName val="Bastille"/>
      <sheetName val="Report detil kondisi"/>
      <sheetName val="TRNS-C1"/>
      <sheetName val="I-ME"/>
      <sheetName val="Finishing Warehouse"/>
      <sheetName val="Inputdata"/>
      <sheetName val="ANALISA SNI'07(Bangli)"/>
      <sheetName val="HARGA RAP"/>
      <sheetName val="Berat Vol"/>
      <sheetName val="2. Rekap Ars-Stru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/>
      <sheetData sheetId="687"/>
      <sheetData sheetId="688" refreshError="1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/>
      <sheetData sheetId="947"/>
      <sheetData sheetId="948" refreshError="1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/>
      <sheetData sheetId="1180"/>
      <sheetData sheetId="1181" refreshError="1"/>
      <sheetData sheetId="1182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/>
      <sheetData sheetId="1275" refreshError="1"/>
      <sheetData sheetId="1276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/>
      <sheetData sheetId="1407"/>
      <sheetData sheetId="1408"/>
      <sheetData sheetId="1409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/>
      <sheetData sheetId="1433"/>
      <sheetData sheetId="1434"/>
      <sheetData sheetId="1435"/>
      <sheetData sheetId="1436"/>
      <sheetData sheetId="1437">
        <row r="32">
          <cell r="A32">
            <v>0</v>
          </cell>
        </row>
      </sheetData>
      <sheetData sheetId="1438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/>
      <sheetData sheetId="1492">
        <row r="32">
          <cell r="A32">
            <v>0</v>
          </cell>
        </row>
      </sheetData>
      <sheetData sheetId="1493">
        <row r="32">
          <cell r="A32">
            <v>0</v>
          </cell>
        </row>
      </sheetData>
      <sheetData sheetId="1494"/>
      <sheetData sheetId="1495"/>
      <sheetData sheetId="1496">
        <row r="32">
          <cell r="A32">
            <v>0</v>
          </cell>
        </row>
      </sheetData>
      <sheetData sheetId="1497">
        <row r="32">
          <cell r="A32">
            <v>0</v>
          </cell>
        </row>
      </sheetData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/>
      <sheetData sheetId="1577">
        <row r="32">
          <cell r="A32">
            <v>0</v>
          </cell>
        </row>
      </sheetData>
      <sheetData sheetId="1578">
        <row r="32">
          <cell r="A32">
            <v>0</v>
          </cell>
        </row>
      </sheetData>
      <sheetData sheetId="1579"/>
      <sheetData sheetId="1580"/>
      <sheetData sheetId="1581"/>
      <sheetData sheetId="1582">
        <row r="32">
          <cell r="A32">
            <v>0</v>
          </cell>
        </row>
      </sheetData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>
        <row r="32">
          <cell r="A32">
            <v>0</v>
          </cell>
        </row>
      </sheetData>
      <sheetData sheetId="1622"/>
      <sheetData sheetId="1623">
        <row r="32">
          <cell r="A32">
            <v>0</v>
          </cell>
        </row>
      </sheetData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/>
      <sheetData sheetId="163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/>
      <sheetData sheetId="1642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>
        <row r="32">
          <cell r="A32">
            <v>0</v>
          </cell>
        </row>
      </sheetData>
      <sheetData sheetId="1674"/>
      <sheetData sheetId="1675"/>
      <sheetData sheetId="1676"/>
      <sheetData sheetId="1677">
        <row r="32">
          <cell r="A32">
            <v>0</v>
          </cell>
        </row>
      </sheetData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/>
      <sheetData sheetId="2195"/>
      <sheetData sheetId="2196"/>
      <sheetData sheetId="2197"/>
      <sheetData sheetId="2198"/>
      <sheetData sheetId="2199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BQ. RSUD . TABANAN BALI"/>
      <sheetName val="LAL - PASAR PAGI "/>
      <sheetName val="Str D"/>
      <sheetName val="SAT"/>
      <sheetName val="Anal"/>
      <sheetName val="D-1"/>
      <sheetName val="DAF-1"/>
      <sheetName val="Bhn"/>
      <sheetName val="#REF!"/>
      <sheetName val="RAB"/>
      <sheetName val="LAL _ PASAR PAGI "/>
      <sheetName val="RAPlenk"/>
      <sheetName val="RAP"/>
      <sheetName val="Rekap "/>
      <sheetName val="Cover"/>
      <sheetName val="daf-3(OK)"/>
      <sheetName val="daf-7(OK)"/>
      <sheetName val="3"/>
      <sheetName val="HRG_BHN"/>
      <sheetName val="A+Supl."/>
      <sheetName val="7"/>
      <sheetName val="Pipe"/>
      <sheetName val="Analisa Upah &amp; Bahan Plum"/>
      <sheetName val="DAF_9"/>
      <sheetName val="DAF-9"/>
      <sheetName val="H.Satuan"/>
      <sheetName val="AO-UMUM"/>
      <sheetName val="By"/>
      <sheetName val="Gaji"/>
      <sheetName val="HSatuan"/>
      <sheetName val="Cover Daf_2"/>
      <sheetName val="GD 14"/>
      <sheetName val="bar (4)"/>
      <sheetName val="Bahan"/>
      <sheetName val="daf_3_OK_"/>
      <sheetName val="KH-Q1,Q2,01"/>
      <sheetName val="daf_7_OK_"/>
      <sheetName val="HB"/>
      <sheetName val="escon"/>
      <sheetName val="JKT-KEP"/>
      <sheetName val="PASIR GNG SLT 01"/>
      <sheetName val="Sheet1"/>
      <sheetName val="DAF-5"/>
      <sheetName val="DAF_8"/>
      <sheetName val="Analisa Harga Satuan"/>
      <sheetName val="ch"/>
      <sheetName val="Steel-Twr"/>
      <sheetName val="#REF"/>
      <sheetName val="prog-mgu"/>
      <sheetName val="HB "/>
      <sheetName val="PERSIAPAN"/>
      <sheetName val="NP"/>
      <sheetName val="Material"/>
      <sheetName val="GRAND REKAP"/>
      <sheetName val="FAK"/>
      <sheetName val="Harga Satuan"/>
      <sheetName val="BOQ"/>
      <sheetName val="BQ"/>
      <sheetName val="DAFTAR 7"/>
      <sheetName val="DAF_1"/>
      <sheetName val="DAFTAR_8"/>
      <sheetName val="BAG_2"/>
      <sheetName val="L3 An H Sat Mob"/>
      <sheetName val="Bill of Qty MEP"/>
      <sheetName val="name"/>
      <sheetName val="prelim"/>
      <sheetName val="Pek.persiapan"/>
      <sheetName val="A-11 Steel Str (2)"/>
      <sheetName val="Structure"/>
      <sheetName val="bhn-upah"/>
      <sheetName val="analisa"/>
      <sheetName val="EK"/>
      <sheetName val="Sheet6"/>
      <sheetName val="rek det 1-3"/>
      <sheetName val="Harga ME "/>
      <sheetName val="Isolasi Luar Dalam"/>
      <sheetName val="Isolasi Luar"/>
      <sheetName val="1"/>
      <sheetName val="UPAH"/>
      <sheetName val="BID_PRC"/>
      <sheetName val="PRC_COMP"/>
      <sheetName val="IPL_SCHEDULE"/>
      <sheetName val="DETAIL LT11-13"/>
      <sheetName val="JABATAN"/>
      <sheetName val="DATA"/>
      <sheetName val="INDEKS"/>
      <sheetName val="Analisa Tekhnis"/>
      <sheetName val="An.1"/>
      <sheetName val="An.3"/>
      <sheetName val="An.2"/>
      <sheetName val="ANALISA GRS TENGAH"/>
      <sheetName val="rekap.c"/>
      <sheetName val="daftar harsat"/>
      <sheetName val="Meto"/>
      <sheetName val="Har-sat"/>
      <sheetName val="formminat"/>
      <sheetName val="analisa el"/>
      <sheetName val="analisa mek"/>
      <sheetName val="NYATDOK"/>
      <sheetName val="CV"/>
      <sheetName val="Mon Upah"/>
      <sheetName val="Pt"/>
      <sheetName val="mu"/>
      <sheetName val="PileCap"/>
      <sheetName val="WBS (2)"/>
      <sheetName val="WBS (3)"/>
      <sheetName val="WBS (0)"/>
      <sheetName val="WBS (1)"/>
      <sheetName val="Harga Bahan"/>
      <sheetName val="hardas"/>
      <sheetName val="H-SAT"/>
      <sheetName val="bau"/>
      <sheetName val="struktur"/>
      <sheetName val="SAT-BHN"/>
      <sheetName val="B - Norelec"/>
      <sheetName val="ANALISA PEK.UMUM"/>
      <sheetName val="PrelimStruktur"/>
      <sheetName val="Daftar Harga"/>
      <sheetName val="Daftar Upah"/>
      <sheetName val="Rate"/>
      <sheetName val="DAF_5"/>
      <sheetName val="A H S P"/>
      <sheetName val="STR"/>
      <sheetName val="REF.ONLY"/>
      <sheetName val="harsat"/>
      <sheetName val="L_TIGA"/>
      <sheetName val="L-TIGA"/>
      <sheetName val="IMPEADENCE MAP 취수장"/>
      <sheetName val="112-885"/>
      <sheetName val="Anl.+"/>
      <sheetName val="variable"/>
      <sheetName val="Galian batu"/>
      <sheetName val="FINISHING"/>
      <sheetName val="DAFTAR HARGA SATUAN MATERIAL"/>
      <sheetName val="Material-mr"/>
      <sheetName val="HRG "/>
      <sheetName val="COMM"/>
      <sheetName val="Sumber Daya"/>
      <sheetName val="BOQ INTERN"/>
      <sheetName val="ANALYS EXTERN"/>
      <sheetName val="WELCOME"/>
      <sheetName val="BQ RESO"/>
      <sheetName val="REKAP INDIRECT"/>
      <sheetName val="FINAL"/>
      <sheetName val="ORGANIZATION"/>
      <sheetName val="SCHEDULE"/>
      <sheetName val="PROGRAM"/>
      <sheetName val="MATRIX"/>
      <sheetName val="D -12"/>
      <sheetName val="HARGA MATERIAL"/>
      <sheetName val="chitiet"/>
      <sheetName val="DONGIA"/>
      <sheetName val="DG"/>
      <sheetName val="TONGKE3p "/>
      <sheetName val="BQ-Tenis"/>
      <sheetName val="BOQ_Aula"/>
      <sheetName val="Fill this out first___"/>
      <sheetName val="Bid Summary"/>
      <sheetName val="FORM X COST"/>
      <sheetName val="BQ ARS"/>
      <sheetName val="J"/>
      <sheetName val="quarry"/>
      <sheetName val="B-P"/>
      <sheetName val="TOWN"/>
      <sheetName val="Analisa &amp; Upah"/>
      <sheetName val="daffin"/>
      <sheetName val="fas"/>
      <sheetName val="typ 10_25"/>
      <sheetName val="ph26"/>
      <sheetName val="ph27"/>
      <sheetName val="kor_un"/>
      <sheetName val="kor"/>
      <sheetName val="BOQ EXTERN"/>
      <sheetName val="DAF-2"/>
      <sheetName val="Ahs.2"/>
      <sheetName val="Ahs.1"/>
      <sheetName val="REQDELTA"/>
      <sheetName val="BAG-2"/>
      <sheetName val="IMPEADENCE MAP ???"/>
      <sheetName val="K"/>
      <sheetName val="DAFT_HARG_SAT_PEK."/>
      <sheetName val="DAFT_ALAT,UPAH &amp; MAT"/>
      <sheetName val="LISTRIK"/>
      <sheetName val="ELEKTRIKAL"/>
      <sheetName val="RC-ANL"/>
      <sheetName val="HARGA Sat- Dasar 1"/>
      <sheetName val="Urugan Pasir"/>
      <sheetName val="TE TS FA LAN MATV"/>
      <sheetName val="Markup"/>
      <sheetName val="Kode"/>
      <sheetName val="AO_UMUM"/>
      <sheetName val="DAFT_ALAT,UPAH &amp; MAT.KD"/>
      <sheetName val="Scd_RAB"/>
      <sheetName val="Penwrn"/>
      <sheetName val="Ind.MP Sch."/>
      <sheetName val="Harga Bahan &amp; Upah"/>
      <sheetName val="daf kh"/>
      <sheetName val="정부노임단가"/>
      <sheetName val="FAKTOR"/>
      <sheetName val="ahas-ins"/>
      <sheetName val="Daf 1"/>
      <sheetName val="Pag_hal"/>
      <sheetName val="Du_lieu"/>
      <sheetName val="Int R1"/>
      <sheetName val="H_Satuan"/>
      <sheetName val="D_1"/>
      <sheetName val="TAMKUR "/>
      <sheetName val="Memb Schd"/>
      <sheetName val="351BQMCN"/>
      <sheetName val="A-12"/>
      <sheetName val="TARIP"/>
      <sheetName val="CPar"/>
      <sheetName val="??????"/>
      <sheetName val="SAP"/>
      <sheetName val="sph"/>
      <sheetName val="RAW MATERIALS "/>
      <sheetName val="ANA"/>
      <sheetName val="fin Villa A"/>
      <sheetName val="Analisa 2"/>
      <sheetName val="List of Eqp"/>
      <sheetName val="UPA"/>
      <sheetName val="Mobilisasi"/>
      <sheetName val="TABLE"/>
      <sheetName val="Factor"/>
      <sheetName val="An. Beton"/>
      <sheetName val="MATERIAL-UPAH"/>
      <sheetName val="a.h ars sum"/>
      <sheetName val="a.h ars"/>
      <sheetName val="HRG BAHAN &amp; UPAH okk"/>
      <sheetName val="Analisa SNI STANDART "/>
      <sheetName val="Analis Kusen okk"/>
      <sheetName val="Basic Price"/>
      <sheetName val="struktur tdk dipakai"/>
      <sheetName val="Currency"/>
      <sheetName val="UPAH &amp; BHN ARS"/>
      <sheetName val="AHS ARS"/>
      <sheetName val="Analisa K"/>
      <sheetName val="TOTAL"/>
      <sheetName val="BOW"/>
      <sheetName val="RFP007"/>
      <sheetName val="RFP006"/>
      <sheetName val="RFP002"/>
      <sheetName val="RFP012"/>
      <sheetName val="RFP009"/>
      <sheetName val="RFP004"/>
      <sheetName val="RFP005"/>
      <sheetName val="REKAP"/>
      <sheetName val="IMPEADENCE MAP ___"/>
      <sheetName val="BQ_ARS"/>
      <sheetName val="APX1 2"/>
      <sheetName val="APX1 3"/>
      <sheetName val="APX1 6"/>
      <sheetName val="APX1 7"/>
      <sheetName val="MAPDC"/>
      <sheetName val="HSD"/>
      <sheetName val="RTN"/>
      <sheetName val="APX2B-LS MOB"/>
      <sheetName val="Conn. Lib"/>
      <sheetName val="Mk Minor"/>
      <sheetName val="PKK"/>
      <sheetName val="me"/>
      <sheetName val="INDIRECT DETAIL"/>
      <sheetName val="Sheet8"/>
      <sheetName val="KODEREKG"/>
      <sheetName val="Analis"/>
      <sheetName val="alat"/>
      <sheetName val="갑지"/>
      <sheetName val="GRAND TOTAL"/>
      <sheetName val="HRG_BHN2"/>
      <sheetName val="A+Supl_1"/>
      <sheetName val="DAFTAR_71"/>
      <sheetName val="IMPEADENCE_MAP_취수장1"/>
      <sheetName val="DETAIL_LT11-131"/>
      <sheetName val="ANALISA_PEK_UMUM1"/>
      <sheetName val="A-11_Steel_Str_(2)1"/>
      <sheetName val="Analisa_Upah_&amp;_Bahan_Plum1"/>
      <sheetName val="Anl_+1"/>
      <sheetName val="analisa_el1"/>
      <sheetName val="analisa_mek1"/>
      <sheetName val="HARGA_MATERIAL1"/>
      <sheetName val="TONGKE3p_1"/>
      <sheetName val="Isolasi_Luar_Dalam1"/>
      <sheetName val="Isolasi_Luar1"/>
      <sheetName val="H_Satuan1"/>
      <sheetName val="GD_141"/>
      <sheetName val="Galian_batu1"/>
      <sheetName val="REF_ONLY1"/>
      <sheetName val="DAFTAR_HARGA_SATUAN_MATERIAL1"/>
      <sheetName val="Daftar_Harga1"/>
      <sheetName val="Daftar_Upah1"/>
      <sheetName val="B_-_Norelec1"/>
      <sheetName val="A_H_S_P1"/>
      <sheetName val="Harga_Bahan1"/>
      <sheetName val="Bid_Summary1"/>
      <sheetName val="Fill_this_out_first___1"/>
      <sheetName val="HRG_BHN1"/>
      <sheetName val="A+Supl_"/>
      <sheetName val="DAFTAR_7"/>
      <sheetName val="IMPEADENCE_MAP_취수장"/>
      <sheetName val="DETAIL_LT11-13"/>
      <sheetName val="ANALISA_PEK_UMUM"/>
      <sheetName val="A-11_Steel_Str_(2)"/>
      <sheetName val="Analisa_Upah_&amp;_Bahan_Plum"/>
      <sheetName val="Anl_+"/>
      <sheetName val="analisa_el"/>
      <sheetName val="analisa_mek"/>
      <sheetName val="HARGA_MATERIAL"/>
      <sheetName val="TONGKE3p_"/>
      <sheetName val="Isolasi_Luar_Dalam"/>
      <sheetName val="Isolasi_Luar"/>
      <sheetName val="GD_14"/>
      <sheetName val="Galian_batu"/>
      <sheetName val="REF_ONLY"/>
      <sheetName val="DAFTAR_HARGA_SATUAN_MATERIAL"/>
      <sheetName val="Daftar_Harga"/>
      <sheetName val="Daftar_Upah"/>
      <sheetName val="B_-_Norelec"/>
      <sheetName val="A_H_S_P"/>
      <sheetName val="Harga_Bahan"/>
      <sheetName val="Bid_Summary"/>
      <sheetName val="Fill_this_out_first___"/>
      <sheetName val="HRG_BHN3"/>
      <sheetName val="A+Supl_2"/>
      <sheetName val="DAFTAR_72"/>
      <sheetName val="IMPEADENCE_MAP_취수장2"/>
      <sheetName val="DETAIL_LT11-132"/>
      <sheetName val="ANALISA_PEK_UMUM2"/>
      <sheetName val="A-11_Steel_Str_(2)2"/>
      <sheetName val="Analisa_Upah_&amp;_Bahan_Plum2"/>
      <sheetName val="Anl_+2"/>
      <sheetName val="analisa_el2"/>
      <sheetName val="analisa_mek2"/>
      <sheetName val="HARGA_MATERIAL2"/>
      <sheetName val="TONGKE3p_2"/>
      <sheetName val="Isolasi_Luar_Dalam2"/>
      <sheetName val="Isolasi_Luar2"/>
      <sheetName val="H_Satuan2"/>
      <sheetName val="GD_142"/>
      <sheetName val="Galian_batu2"/>
      <sheetName val="REF_ONLY2"/>
      <sheetName val="DAFTAR_HARGA_SATUAN_MATERIAL2"/>
      <sheetName val="Daftar_Harga2"/>
      <sheetName val="Daftar_Upah2"/>
      <sheetName val="B_-_Norelec2"/>
      <sheetName val="A_H_S_P2"/>
      <sheetName val="Harga_Bahan2"/>
      <sheetName val="Bid_Summary2"/>
      <sheetName val="Fill_this_out_first___2"/>
      <sheetName val="HRG_BHN4"/>
      <sheetName val="A+Supl_3"/>
      <sheetName val="DAFTAR_73"/>
      <sheetName val="IMPEADENCE_MAP_취수장3"/>
      <sheetName val="DETAIL_LT11-133"/>
      <sheetName val="ANALISA_PEK_UMUM3"/>
      <sheetName val="A-11_Steel_Str_(2)3"/>
      <sheetName val="Analisa_Upah_&amp;_Bahan_Plum3"/>
      <sheetName val="Anl_+3"/>
      <sheetName val="analisa_el3"/>
      <sheetName val="analisa_mek3"/>
      <sheetName val="HARGA_MATERIAL3"/>
      <sheetName val="TONGKE3p_3"/>
      <sheetName val="Isolasi_Luar_Dalam3"/>
      <sheetName val="Isolasi_Luar3"/>
      <sheetName val="H_Satuan3"/>
      <sheetName val="GD_143"/>
      <sheetName val="Galian_batu3"/>
      <sheetName val="REF_ONLY3"/>
      <sheetName val="DAFTAR_HARGA_SATUAN_MATERIAL3"/>
      <sheetName val="Daftar_Harga3"/>
      <sheetName val="Daftar_Upah3"/>
      <sheetName val="B_-_Norelec3"/>
      <sheetName val="A_H_S_P3"/>
      <sheetName val="Harga_Bahan3"/>
      <sheetName val="Bid_Summary3"/>
      <sheetName val="Fill_this_out_first___3"/>
      <sheetName val="BQ-E20-02(Rp)"/>
      <sheetName val="input"/>
      <sheetName val="Bangunan Utama"/>
      <sheetName val="Bill 10"/>
      <sheetName val="Bill 1 - 9"/>
      <sheetName val="Bill 12"/>
      <sheetName val="Data2"/>
      <sheetName val="Commodity Codes 6.03.1"/>
      <sheetName val="Up &amp; bhn"/>
      <sheetName val="villa"/>
      <sheetName val="R A B"/>
      <sheetName val="UP MINOR"/>
      <sheetName val="I-KAMAR"/>
      <sheetName val="Electrikal"/>
      <sheetName val="Elektronik"/>
      <sheetName val="Plumbing"/>
      <sheetName val="AC"/>
      <sheetName val="Fire Fighting"/>
      <sheetName val="Item Kompensasi"/>
      <sheetName val="Panel,feeder,elek"/>
      <sheetName val="Cirya"/>
      <sheetName val="An_K"/>
      <sheetName val="A.HARSAT ARS"/>
      <sheetName val="List H.Bahan&amp;Upah"/>
      <sheetName val="UP_an"/>
      <sheetName val="UnitRate"/>
      <sheetName val="Temporer"/>
      <sheetName val="Lamp-MC"/>
      <sheetName val="As"/>
      <sheetName val="L_23"/>
      <sheetName val="8LT 12"/>
      <sheetName val="Bahan1"/>
      <sheetName val="4"/>
      <sheetName val="i-j. Pengalaman"/>
      <sheetName val="______"/>
      <sheetName val="DASHBOARD"/>
      <sheetName val="Lumpsum"/>
      <sheetName val="SBDY"/>
      <sheetName val="Rupiah"/>
      <sheetName val="Master 1.0"/>
      <sheetName val="HITUNG-HPP,25"/>
      <sheetName val="KEBALAT"/>
      <sheetName val="CRUSER"/>
      <sheetName val="RKP PLUMBING"/>
      <sheetName val="Harga_ME_1"/>
      <sheetName val="GRAND_REKAP1"/>
      <sheetName val="Analisa_Tekhnis1"/>
      <sheetName val="Pek_persiapan1"/>
      <sheetName val="An_11"/>
      <sheetName val="An_31"/>
      <sheetName val="An_21"/>
      <sheetName val="Bill_of_Qty_MEP1"/>
      <sheetName val="Int_R11"/>
      <sheetName val="ANALISA_GRS_TENGAH1"/>
      <sheetName val="rekap_c1"/>
      <sheetName val="daftar_harsat1"/>
      <sheetName val="BQ_ARS1"/>
      <sheetName val="Harga_ME_"/>
      <sheetName val="GRAND_REKAP"/>
      <sheetName val="Analisa_Tekhnis"/>
      <sheetName val="Pek_persiapan"/>
      <sheetName val="An_1"/>
      <sheetName val="An_3"/>
      <sheetName val="An_2"/>
      <sheetName val="Bill_of_Qty_MEP"/>
      <sheetName val="Int_R1"/>
      <sheetName val="ANALISA_GRS_TENGAH"/>
      <sheetName val="rekap_c"/>
      <sheetName val="daftar_harsat"/>
      <sheetName val="Harga_ME_2"/>
      <sheetName val="GRAND_REKAP2"/>
      <sheetName val="Analisa_Tekhnis2"/>
      <sheetName val="Pek_persiapan2"/>
      <sheetName val="An_12"/>
      <sheetName val="An_32"/>
      <sheetName val="An_22"/>
      <sheetName val="Bill_of_Qty_MEP2"/>
      <sheetName val="Int_R12"/>
      <sheetName val="ANALISA_GRS_TENGAH2"/>
      <sheetName val="rekap_c2"/>
      <sheetName val="daftar_harsat2"/>
      <sheetName val="BQ_ARS2"/>
      <sheetName val="Harga_ME_3"/>
      <sheetName val="GRAND_REKAP3"/>
      <sheetName val="Analisa_Tekhnis3"/>
      <sheetName val="Pek_persiapan3"/>
      <sheetName val="An_13"/>
      <sheetName val="An_33"/>
      <sheetName val="An_23"/>
      <sheetName val="Bill_of_Qty_MEP3"/>
      <sheetName val="Int_R13"/>
      <sheetName val="ANALISA_GRS_TENGAH3"/>
      <sheetName val="rekap_c3"/>
      <sheetName val="daftar_harsat3"/>
      <sheetName val="BQ_ARS3"/>
      <sheetName val="an el"/>
      <sheetName val="Panel"/>
      <sheetName val="UPAH + ALAT"/>
      <sheetName val="SUMMARY"/>
      <sheetName val="SDM"/>
      <sheetName val="Analisa Harsat"/>
      <sheetName val="HSBU"/>
      <sheetName val="rekaprab"/>
      <sheetName val="STR(CANCEL)"/>
      <sheetName val="DUTCH CONE"/>
      <sheetName val="INDIRECT COST-PART l"/>
      <sheetName val="사진"/>
      <sheetName val="INDONESIAN MASTER"/>
      <sheetName val="General Data"/>
      <sheetName val="Budget"/>
      <sheetName val="BQ PABX"/>
      <sheetName val="Bengkel_str"/>
      <sheetName val="Bengkel_fin"/>
      <sheetName val="Pagar_hal"/>
      <sheetName val="Fasilitas"/>
      <sheetName val="Ref.1"/>
      <sheetName val="Analisa Str"/>
      <sheetName val="C &amp; G RHS"/>
      <sheetName val="KH_Q1_Q2_01"/>
      <sheetName val="Total Harga"/>
      <sheetName val="Rekap Direct Cost"/>
      <sheetName val="Ana-ALAT"/>
      <sheetName val="Upah&amp;Bahan"/>
    </sheetNames>
    <sheetDataSet>
      <sheetData sheetId="0" refreshError="1">
        <row r="358">
          <cell r="G358">
            <v>22500</v>
          </cell>
        </row>
        <row r="360">
          <cell r="G360">
            <v>990</v>
          </cell>
        </row>
        <row r="457">
          <cell r="G457">
            <v>20000</v>
          </cell>
        </row>
        <row r="461">
          <cell r="G461">
            <v>25000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/>
      <sheetData sheetId="327" refreshError="1"/>
      <sheetData sheetId="328"/>
      <sheetData sheetId="329"/>
      <sheetData sheetId="330" refreshError="1"/>
      <sheetData sheetId="331"/>
      <sheetData sheetId="332"/>
      <sheetData sheetId="333" refreshError="1"/>
      <sheetData sheetId="334" refreshError="1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/>
      <sheetData sheetId="354" refreshError="1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"/>
      <sheetName val="DAF-1"/>
      <sheetName val="HRG BHN"/>
      <sheetName val="EK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awaran"/>
      <sheetName val="RAB"/>
      <sheetName val="UPAH"/>
      <sheetName val="Bahan"/>
      <sheetName val="Peralatan"/>
      <sheetName val="Analis"/>
      <sheetName val="H.Satuan"/>
      <sheetName val="Scedul"/>
      <sheetName val="Network"/>
      <sheetName val="Metoda"/>
      <sheetName val="Daf.Alat"/>
      <sheetName val="Personil"/>
      <sheetName val="3.ALS-STR-PDS"/>
      <sheetName val="Sat~Bahu"/>
    </sheetNames>
    <sheetDataSet>
      <sheetData sheetId="0"/>
      <sheetData sheetId="1"/>
      <sheetData sheetId="2"/>
      <sheetData sheetId="3"/>
      <sheetData sheetId="4"/>
      <sheetData sheetId="5">
        <row r="1343">
          <cell r="D1343" t="str">
            <v>MEMBENTUK BADAN JALAN/SUBGRADE DENGAN TIMBUNAN</v>
          </cell>
        </row>
      </sheetData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#REF"/>
      <sheetName val="BAG-2"/>
      <sheetName val="Material"/>
      <sheetName val="Bill No 6 Koord &amp; Attendance"/>
      <sheetName val="Mall"/>
      <sheetName val="BAG_2"/>
      <sheetName val="villa"/>
      <sheetName val="HRG BHN"/>
      <sheetName val="Analisa"/>
      <sheetName val="Bahan"/>
      <sheetName val="GRAND_TOTAL"/>
      <sheetName val="TOWN"/>
      <sheetName val="#REF!"/>
      <sheetName val="Plat"/>
      <sheetName val="Cover"/>
      <sheetName val="struktur tdk dipakai"/>
      <sheetName val="PileCap"/>
      <sheetName val="daf_3_OK_"/>
      <sheetName val="Sheet1"/>
      <sheetName val="daf_7_OK_"/>
      <sheetName val="daf-3(OK)"/>
      <sheetName val="daf-7(OK)"/>
      <sheetName val="BQ_E20_02_Rp_"/>
      <sheetName val="Elektrikal"/>
      <sheetName val="ALAT"/>
      <sheetName val="Cover Daf-2"/>
      <sheetName val="A"/>
      <sheetName val="Pipe"/>
      <sheetName val="Harga ME "/>
      <sheetName val="gvl"/>
      <sheetName val="BQ-Str"/>
      <sheetName val="I-KAMAR"/>
      <sheetName val="RAB"/>
      <sheetName val="7"/>
      <sheetName val="_AnaBah"/>
      <sheetName val="DKH"/>
      <sheetName val="H.Satuan"/>
      <sheetName val="rumus"/>
      <sheetName val="Isolasi Luar Dalam"/>
      <sheetName val="Isolasi Luar"/>
      <sheetName val="BQ"/>
      <sheetName val="Grand summary"/>
      <sheetName val="2.1"/>
      <sheetName val="2.2"/>
      <sheetName val="304-06"/>
      <sheetName val="304_06"/>
      <sheetName val="MUA"/>
      <sheetName val="BAGIAN-IV"/>
      <sheetName val="HB"/>
      <sheetName val="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harga bahan"/>
      <sheetName val="HRG BHN"/>
      <sheetName val="DAF-1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UMUM"/>
      <sheetName val="siap"/>
      <sheetName val="pondasi"/>
      <sheetName val="Rekap LT.I"/>
      <sheetName val="lt.I"/>
      <sheetName val="rekap LT.II"/>
      <sheetName val="LT.II"/>
      <sheetName val="analisa"/>
      <sheetName val="harsat"/>
      <sheetName val="BKT"/>
      <sheetName val="inderect"/>
      <sheetName val="alat"/>
      <sheetName val="gaji"/>
      <sheetName val="dashboard"/>
      <sheetName val="dc"/>
      <sheetName val="STR"/>
      <sheetName val="Persiapan"/>
      <sheetName val="Rekap"/>
      <sheetName val="Hargamat"/>
      <sheetName val="Harpek"/>
      <sheetName val="Upah"/>
      <sheetName val="analisa Str"/>
      <sheetName val="Analisa (2)"/>
      <sheetName val="Ana Sanitair"/>
      <sheetName val="KH-Q1,Q2,01"/>
      <sheetName val="Pt"/>
      <sheetName val="Cover"/>
      <sheetName val="DAF-1"/>
      <sheetName val="Daf-3.6"/>
      <sheetName val="Anls"/>
      <sheetName val="H.Satuan"/>
      <sheetName val="KH_Q1_Q2_01"/>
      <sheetName val="Bill of Qty MEP"/>
      <sheetName val="Posisi Biaya"/>
      <sheetName val="C_Flow"/>
      <sheetName val="Currency Rate"/>
      <sheetName val="BHN-UPH-ALT"/>
      <sheetName val="FAK"/>
      <sheetName val="Upah_borong"/>
      <sheetName val="POL"/>
      <sheetName val="FINISHING"/>
      <sheetName val="BAHAN"/>
      <sheetName val="HB me"/>
      <sheetName val="BQ"/>
      <sheetName val="LAMP-A"/>
      <sheetName val="daffin"/>
      <sheetName val="KODE"/>
      <sheetName val="hsd Alat"/>
      <sheetName val="Sheet1"/>
      <sheetName val="K-2007"/>
      <sheetName val="harga bahan"/>
      <sheetName val="Analisa Harga Satuan"/>
      <sheetName val="Material"/>
      <sheetName val="MAIN BQ"/>
      <sheetName val="index"/>
      <sheetName val="LPP"/>
      <sheetName val="DKH"/>
      <sheetName val="Daft 2.1"/>
      <sheetName val="A-ars"/>
      <sheetName val="Daftar Harga Bahan"/>
      <sheetName val="harga"/>
      <sheetName val="1771.2"/>
      <sheetName val="price"/>
      <sheetName val="Harga Satuan"/>
      <sheetName val="DAF_7"/>
      <sheetName val="Links"/>
      <sheetName val="Lead"/>
      <sheetName val="prog-mgu"/>
      <sheetName val="HSATUAN"/>
      <sheetName val="Rkp"/>
      <sheetName val="Rekap RAP real"/>
      <sheetName val="Supl.X"/>
      <sheetName val="PAD-F"/>
      <sheetName val="coeff"/>
      <sheetName val="Daftar Harga Upah dan Bahan"/>
      <sheetName val="Tie Beam GN"/>
      <sheetName val="PileCap"/>
      <sheetName val="Bahan1"/>
      <sheetName val="112-885"/>
      <sheetName val="Anl.+"/>
      <sheetName val="TSS"/>
      <sheetName val="HRG BHN"/>
      <sheetName val="REKAP_UMUM1"/>
      <sheetName val="Rekap_LT_I1"/>
      <sheetName val="lt_I1"/>
      <sheetName val="rekap_LT_II1"/>
      <sheetName val="LT_II1"/>
      <sheetName val="analisa_Str1"/>
      <sheetName val="Analisa_(2)1"/>
      <sheetName val="Ana_Sanitair1"/>
      <sheetName val="H_Satuan1"/>
      <sheetName val="Daf-3_61"/>
      <sheetName val="Tie_Beam_GN1"/>
      <sheetName val="Anl_+1"/>
      <sheetName val="Posisi_Biaya1"/>
      <sheetName val="HRG_BHN1"/>
      <sheetName val="HB_me1"/>
      <sheetName val="REKAP_UMUM"/>
      <sheetName val="Rekap_LT_I"/>
      <sheetName val="lt_I"/>
      <sheetName val="rekap_LT_II"/>
      <sheetName val="LT_II"/>
      <sheetName val="analisa_Str"/>
      <sheetName val="Analisa_(2)"/>
      <sheetName val="Ana_Sanitair"/>
      <sheetName val="H_Satuan"/>
      <sheetName val="Daf-3_6"/>
      <sheetName val="Tie_Beam_GN"/>
      <sheetName val="Anl_+"/>
      <sheetName val="Posisi_Biaya"/>
      <sheetName val="HRG_BHN"/>
      <sheetName val="HB_me"/>
      <sheetName val="REKAP_UMUM2"/>
      <sheetName val="Rekap_LT_I2"/>
      <sheetName val="lt_I2"/>
      <sheetName val="rekap_LT_II2"/>
      <sheetName val="LT_II2"/>
      <sheetName val="analisa_Str2"/>
      <sheetName val="Analisa_(2)2"/>
      <sheetName val="Ana_Sanitair2"/>
      <sheetName val="H_Satuan2"/>
      <sheetName val="Daf-3_62"/>
      <sheetName val="Tie_Beam_GN2"/>
      <sheetName val="Anl_+2"/>
      <sheetName val="Posisi_Biaya2"/>
      <sheetName val="HRG_BHN2"/>
      <sheetName val="HB_me2"/>
      <sheetName val="REKAP_UMUM3"/>
      <sheetName val="Rekap_LT_I3"/>
      <sheetName val="lt_I3"/>
      <sheetName val="rekap_LT_II3"/>
      <sheetName val="LT_II3"/>
      <sheetName val="analisa_Str3"/>
      <sheetName val="Analisa_(2)3"/>
      <sheetName val="Ana_Sanitair3"/>
      <sheetName val="H_Satuan3"/>
      <sheetName val="Daf-3_63"/>
      <sheetName val="Tie_Beam_GN3"/>
      <sheetName val="Anl_+3"/>
      <sheetName val="Posisi_Biaya3"/>
      <sheetName val="HRG_BHN3"/>
      <sheetName val="HB_me3"/>
      <sheetName val="#REF"/>
      <sheetName val="Analisa -Baku"/>
      <sheetName val="IND LBR"/>
      <sheetName val="L-Mechanical"/>
      <sheetName val="Sumber Daya"/>
      <sheetName val="Pag_hal"/>
      <sheetName val="Hrg.Sat"/>
      <sheetName val="ANLS_ BETON R. KELAS"/>
      <sheetName val="BQ All-2"/>
      <sheetName val="Harga Dasar"/>
      <sheetName val="mat&amp;upah"/>
      <sheetName val="K.311.TP"/>
      <sheetName val="K.323"/>
      <sheetName val="C3"/>
      <sheetName val="A-11 Steel Str (2)"/>
      <sheetName val="MT_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2">
          <cell r="G22">
            <v>6000</v>
          </cell>
        </row>
        <row r="23">
          <cell r="G23">
            <v>950000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bsen"/>
      <sheetName val="RAB-GUB"/>
      <sheetName val="Analisa Tagih 2 ACC"/>
      <sheetName val="Sheet2"/>
      <sheetName val="RABSWA"/>
      <sheetName val="Sheet3"/>
      <sheetName val="bahan Nego"/>
      <sheetName val="ANALISA TAGIH"/>
      <sheetName val="Analisa"/>
      <sheetName val="Daf.Harga-Upah"/>
      <sheetName val="Analis"/>
      <sheetName val="H.Satuan"/>
      <sheetName val="Bahan"/>
      <sheetName val="3.ALS-STR-P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E13">
            <v>35000</v>
          </cell>
        </row>
        <row r="18">
          <cell r="E18">
            <v>50000</v>
          </cell>
        </row>
        <row r="23">
          <cell r="E23">
            <v>55000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- Norelec"/>
      <sheetName val="STR"/>
      <sheetName val="harga bahan"/>
      <sheetName val="DAF-1"/>
      <sheetName val="HRG BHN"/>
      <sheetName val="harsa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k-Plumbing"/>
      <sheetName val="Plumbing &amp; Fire"/>
      <sheetName val="Analisa"/>
      <sheetName val="DAF-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- Norelec"/>
    </sheetNames>
    <sheetDataSet>
      <sheetData sheetId="0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ul"/>
      <sheetName val="Schedule"/>
      <sheetName val="LT&amp;Plafond"/>
      <sheetName val="Dinding"/>
      <sheetName val="Sanitair"/>
      <sheetName val="Kusen"/>
      <sheetName val="ANKusen"/>
      <sheetName val="Sch-Kusen"/>
      <sheetName val="QTY-Kusen"/>
      <sheetName val="Struktur"/>
      <sheetName val="Pilecaps"/>
      <sheetName val="Tie Beam"/>
      <sheetName val="Balok"/>
      <sheetName val="Cover"/>
      <sheetName val="Kolom"/>
      <sheetName val="Plat"/>
      <sheetName val="Tangga"/>
      <sheetName val="ANPrelim"/>
      <sheetName val="Lain-2"/>
      <sheetName val="M&amp;E"/>
      <sheetName val="AN-M&amp;E"/>
      <sheetName val="Analisa"/>
      <sheetName val="Rekap"/>
      <sheetName val="BOQ KJ-D &amp; KJ-E"/>
      <sheetName val="BOQ KJ-D &amp; K_x0000__x0000_E"/>
      <sheetName val="B - Norelec"/>
      <sheetName val="BAG_2"/>
      <sheetName val="BAG-2"/>
      <sheetName val="UMUM"/>
      <sheetName val="Kuantitas &amp; Harga"/>
      <sheetName val="AHS Marka"/>
      <sheetName val="BOQ KJ-D &amp; K??E"/>
      <sheetName val="TOWN"/>
      <sheetName val="BOQ KJ-D &amp; K"/>
      <sheetName val="Tie_Beam1"/>
      <sheetName val="BOQ_KJ-D_&amp;_KJ-E1"/>
      <sheetName val="BOQ_KJ-D_&amp;_KE"/>
      <sheetName val="Tie_Beam"/>
      <sheetName val="BOQ_KJ-D_&amp;_KJ-E"/>
      <sheetName val="HB"/>
      <sheetName val="TSS"/>
      <sheetName val="CPar"/>
      <sheetName val="ALAT"/>
      <sheetName val="7.PEK-STRUKTUR"/>
      <sheetName val="Daf 1"/>
      <sheetName val="BOQ KJ-D &amp; K__E"/>
      <sheetName val="PINTU DAN JENDELA"/>
      <sheetName val="FINISHING DINDING"/>
      <sheetName val="FINISHING LANTAI DAN WATERPROOF"/>
      <sheetName val="FINISHING CEILING"/>
      <sheetName val="PENGECATAN"/>
      <sheetName val="Addendum"/>
      <sheetName val="PERLENGKAPAN"/>
      <sheetName val="summary"/>
      <sheetName val="Bahan"/>
      <sheetName val="Isolasi Luar Dalam"/>
      <sheetName val="Isolasi Luar"/>
      <sheetName val="B _ Norelec"/>
      <sheetName val="bhn"/>
      <sheetName val="name"/>
      <sheetName val="DAF-1"/>
      <sheetName val="FORM X COST"/>
      <sheetName val="HRG BHN"/>
      <sheetName val="HRG- UPAH"/>
      <sheetName val="DAF-7"/>
      <sheetName val="KODE"/>
      <sheetName val="HRPar"/>
      <sheetName val="hrg-dsr"/>
      <sheetName val="SDAYA"/>
      <sheetName val="K"/>
      <sheetName val="H.Satuan"/>
      <sheetName val="Material"/>
      <sheetName val="STR"/>
      <sheetName val="DATA"/>
      <sheetName val="SAP"/>
      <sheetName val="Tie_Beam2"/>
      <sheetName val="BOQ_KJ-D_&amp;_KJ-E2"/>
      <sheetName val="B_-_Norelec"/>
      <sheetName val="BOQ_KJ-D_&amp;_K??E"/>
      <sheetName val="BOQ_KJ-D_&amp;_K"/>
      <sheetName val="BOQ_KJ-D_&amp;_K__E"/>
      <sheetName val="Kuantitas_&amp;_Harga"/>
      <sheetName val="AHS_Marka"/>
      <sheetName val="7_PEK-STRUKTUR"/>
      <sheetName val="Daf_1"/>
      <sheetName val="PINTU_DAN_JENDELA"/>
      <sheetName val="FINISHING_DINDING"/>
      <sheetName val="FINISHING_LANTAI_DAN_WATERPROOF"/>
      <sheetName val="FINISHING_CEILING"/>
      <sheetName val="B___Norelec"/>
      <sheetName val="Isolasi_Luar_Dalam"/>
      <sheetName val="Isolasi_Luar"/>
      <sheetName val="Balok_1"/>
      <sheetName val="Daf.Harga-Upah"/>
      <sheetName val="HARGA SATUAN 1 (2)"/>
      <sheetName val="Uraian Teknis"/>
      <sheetName val="Pipe"/>
      <sheetName val="Mall"/>
      <sheetName val="DAF_7"/>
      <sheetName val="G_SUMMARY"/>
      <sheetName val="Rekap Direct Cost"/>
      <sheetName val="REKAP_STRUKTUR"/>
      <sheetName val="Upah"/>
      <sheetName val="daftar harga satuan"/>
      <sheetName val="harsat"/>
      <sheetName val="I-KAMAR"/>
      <sheetName val="KODE BAHAN"/>
      <sheetName val="INPUT AGST"/>
      <sheetName val="KODE UPAH"/>
      <sheetName val="REKAP GROSS"/>
      <sheetName val="GRAND REKAP"/>
      <sheetName val="Bill of Qty"/>
      <sheetName val="rab me (by owner) "/>
      <sheetName val="BQ (by owner)"/>
      <sheetName val="rab me (fisik)"/>
      <sheetName val="prog-mgu"/>
      <sheetName val="reschedule"/>
      <sheetName val="REKAP ADD"/>
      <sheetName val="REKAP INDUK"/>
      <sheetName val="RAB SIPIL A"/>
      <sheetName val="RAB SIPIL B"/>
      <sheetName val="RAB SIPIL C"/>
      <sheetName val="DDG PANJAT"/>
      <sheetName val="PERCEPATAN"/>
      <sheetName val="ANAL"/>
      <sheetName val="SUB REKAP ME"/>
      <sheetName val="PLUMBING BLOCK A"/>
      <sheetName val="PLUMBING BLOCK B"/>
      <sheetName val="PLUMBING BLOCK C"/>
      <sheetName val="ELEKTRIKAL A"/>
      <sheetName val="ELEKTRIKAL B"/>
      <sheetName val="ELEKTRIKAL C"/>
      <sheetName val="T RENDAH"/>
      <sheetName val="TLP A"/>
      <sheetName val="TLP B"/>
      <sheetName val="TLP C"/>
      <sheetName val="LAN A"/>
      <sheetName val="LAN B"/>
      <sheetName val="LAN C"/>
      <sheetName val="SOUND ABC"/>
      <sheetName val="FIRE A"/>
      <sheetName val="FIRE B"/>
      <sheetName val="FIRE C"/>
      <sheetName val="CCTV A"/>
      <sheetName val="CCTV B"/>
      <sheetName val="CCTV C"/>
      <sheetName val="GENSET"/>
      <sheetName val="SPEK ME (gakdipakai)"/>
      <sheetName val="Analisa Harga Satuan"/>
      <sheetName val="UPAHBAHAN"/>
      <sheetName val="SAT-BHN"/>
      <sheetName val="A"/>
      <sheetName val="daftar harga dan upah"/>
      <sheetName val="Schedule_x0000__x0000__x0000__x0000__x0000__x0000__x0001__x0000_ᢀٸ_x0000__x0000__x0002__x0000_ᢘٸ_x0000__x0000__x0003__x0000_ꂰƈ_x0000_"/>
      <sheetName val="ANA"/>
      <sheetName val="rab - persiapan &amp; lantai-1"/>
      <sheetName val="A-ars"/>
      <sheetName val="Labour"/>
      <sheetName val=" R A B"/>
      <sheetName val="Basic"/>
      <sheetName val="Rekap Analisa"/>
      <sheetName val="Upah dan Bahan "/>
      <sheetName val="hargaSatuan"/>
      <sheetName val="villa"/>
      <sheetName val="Analisa Alat"/>
      <sheetName val="Schedule??????_x0001_?ᢀٸ??_x0002_?ᢘٸ??_x0003_?ꂰƈ?"/>
      <sheetName val="Rekap Prelim"/>
      <sheetName val="BOQ KJ-D &amp; K_x0000_E"/>
      <sheetName val="SEX"/>
      <sheetName val="NP"/>
      <sheetName val="DAF-2"/>
      <sheetName val=""/>
      <sheetName val="AN-ME"/>
      <sheetName val="PMK"/>
      <sheetName val="Draft RAP Jalan Magelang"/>
      <sheetName val="ANALISA SOFT"/>
      <sheetName val="daf-3(OK)"/>
      <sheetName val="daf-7(OK)"/>
      <sheetName val="Analisa Upah &amp; Bahan Plum"/>
      <sheetName val="Schedule_______x0001__ᢀٸ___x0002__ᢘٸ___x0003__ꂰƈ_"/>
      <sheetName val="harga "/>
      <sheetName val="BOQ KJ-D &amp; K_x005f_x0000__x005f_x0000_E"/>
      <sheetName val="Ahs.2"/>
      <sheetName val="Ahs.1"/>
      <sheetName val="Analisa Baku ME"/>
      <sheetName val="A LIS"/>
      <sheetName val="Meth "/>
      <sheetName val="H_Satuan"/>
      <sheetName val="Daf-harga"/>
      <sheetName val="Surat"/>
      <sheetName val="Input"/>
      <sheetName val="Koefisien"/>
      <sheetName val="Terbilang"/>
      <sheetName val="Schedule_x005f_x0000__x005f_x0000__x005f_x0000__x"/>
      <sheetName val="Schedule_______x005f_x0001__ᢀٸ___x000"/>
      <sheetName val="DATA1"/>
      <sheetName val="HarDasTenaga"/>
      <sheetName val="HarDasMat"/>
      <sheetName val="bd"/>
      <sheetName val="hardas"/>
      <sheetName val="ANALISA PEK.UMUM"/>
      <sheetName val="BOQ KJ-D &amp; K?E"/>
      <sheetName val="Formula"/>
      <sheetName val="BOQ KJ-D &amp; K_E"/>
      <sheetName val="an. struktur"/>
      <sheetName val="Dashboard"/>
      <sheetName val="3"/>
      <sheetName val="4"/>
      <sheetName val="Daftar Upah"/>
      <sheetName val="ch"/>
      <sheetName val="BQ ARS"/>
      <sheetName val="BQ-Structur"/>
      <sheetName val="Rekap RAP real (2)"/>
      <sheetName val="Koef"/>
      <sheetName val="PO-2"/>
      <sheetName val="SCH"/>
      <sheetName val="K 013"/>
      <sheetName val="K 016"/>
      <sheetName val="K 017"/>
      <sheetName val="K 018"/>
      <sheetName val="K 020"/>
      <sheetName val="K 026"/>
      <sheetName val="K 030"/>
      <sheetName val="K 035"/>
      <sheetName val="K 040"/>
      <sheetName val="K 110"/>
      <sheetName val="K 116"/>
      <sheetName val="K 117"/>
      <sheetName val="K 121"/>
      <sheetName val="K 123"/>
      <sheetName val="K 124"/>
      <sheetName val="K 220"/>
      <sheetName val="K 224"/>
      <sheetName val="K 225"/>
      <sheetName val="K 231"/>
      <sheetName val="K 310"/>
      <sheetName val="K 320"/>
      <sheetName val="K 321"/>
      <sheetName val="K 322"/>
      <sheetName val="K 325"/>
      <sheetName val="K 341"/>
      <sheetName val="K 410"/>
      <sheetName val="K 422"/>
      <sheetName val="K 424"/>
      <sheetName val="K 511"/>
      <sheetName val="K 513"/>
      <sheetName val="K 515"/>
      <sheetName val="K 516"/>
      <sheetName val="K 521"/>
      <sheetName val="K 523"/>
      <sheetName val="K 528"/>
      <sheetName val="K 530"/>
      <sheetName val="K 612"/>
      <sheetName val="K 615"/>
      <sheetName val="K 616"/>
      <sheetName val="K 617"/>
      <sheetName val="K 618"/>
      <sheetName val="K 621"/>
      <sheetName val="K 631"/>
      <sheetName val="K 636"/>
      <sheetName val="K 637"/>
      <sheetName val="K 638"/>
      <sheetName val="K 641"/>
      <sheetName val="K 710"/>
      <sheetName val="K 715"/>
      <sheetName val="K 720"/>
      <sheetName val="K 721"/>
      <sheetName val="K 725"/>
      <sheetName val="K 730"/>
      <sheetName val="K 810"/>
      <sheetName val="K 815"/>
      <sheetName val="K 880"/>
      <sheetName val="Anls teknis"/>
      <sheetName val="REKAPITULASI"/>
      <sheetName val="RAB"/>
      <sheetName val="ANLS-K"/>
      <sheetName val="3-DIV4"/>
      <sheetName val="Bhn&amp;upah"/>
      <sheetName val="U&amp;B"/>
      <sheetName val="DI.Gadung-1"/>
      <sheetName val="SAT_BHN"/>
      <sheetName val="Rupiah"/>
      <sheetName val="DAF. 1B"/>
      <sheetName val="TATA UDARA"/>
      <sheetName val="ELEKTRIKAL"/>
      <sheetName val="io Video_x0000_)_x0000__x0000__x0000__x001f_[RAB KPP THP 5 64"/>
      <sheetName val="Schedule_x0000__x0000__x0000__x0000__x0000__x0000__x0001__x0000_??_x0000__x0000__x0002__x0000_??_x0000__x0000__x0003__x0000_??_x0000_"/>
      <sheetName val="io Video?)???_x001f_[RAB KPP THP 5 64"/>
      <sheetName val="Schedule??????_x0001_?????_x0002_?????_x0003_????"/>
      <sheetName val="Upah ,bahan"/>
      <sheetName val="ANK"/>
      <sheetName val="STAFF"/>
      <sheetName val="RAB ME"/>
      <sheetName val="io Video"/>
      <sheetName val="io Video_)____x001f__RAB KPP THP 5 64"/>
      <sheetName val="Schedule_______x0001_______x0002_______x0003_____"/>
      <sheetName val="Schedule_______x0001__??___x0002__??___x0003__??_"/>
      <sheetName val="BSM"/>
      <sheetName val="str-analisa"/>
      <sheetName val="BOQ KJ-D &amp; K_x005f_x005f_x005f_x0000__x005f"/>
      <sheetName val="Schedule??????_x005f_x0001_?ᢀٸ??_x000"/>
      <sheetName val="daf_3_OK_"/>
      <sheetName val="daf_7_OK_"/>
      <sheetName val="tabel "/>
      <sheetName val="UBA"/>
      <sheetName val="anls SNI"/>
      <sheetName val="SITE-E"/>
      <sheetName val="Sat Bah _ Up"/>
      <sheetName val="SITE-UTL"/>
      <sheetName val="SAT_SEWA ALAT"/>
      <sheetName val="SAT_UPAH"/>
      <sheetName val="SAT_BAHAN"/>
      <sheetName val="Rekap Biaya"/>
      <sheetName val="Sub"/>
      <sheetName val="Faktor Markup"/>
      <sheetName val="SUM_Steel-Strc"/>
      <sheetName val="Schedule_x005f_x005f_x005f_x0000__x005f_x005f_x00"/>
      <sheetName val="Schedule_______x005f_x005f_x005f_x0001__ᢀٸ_"/>
      <sheetName val="STR(CANCEL)"/>
      <sheetName val="PEMBESIAN BALOK INDUK!"/>
      <sheetName val="Schedule_______x005f_x0001__??___x000"/>
      <sheetName val="Schedule_______x005f_x0001_______x000"/>
      <sheetName val="Basic P"/>
      <sheetName val="BQ"/>
      <sheetName val="304-06"/>
      <sheetName val="abcdef"/>
      <sheetName val="MU"/>
      <sheetName val="Analis"/>
      <sheetName val="NAMES"/>
      <sheetName val="memory"/>
      <sheetName val="Kategori"/>
      <sheetName val="M+MC"/>
      <sheetName val="rekap.c"/>
      <sheetName val="CEK"/>
      <sheetName val="AHS"/>
      <sheetName val="ikh"/>
      <sheetName val="Valuation"/>
      <sheetName val="Tie_Beam3"/>
      <sheetName val="BOQ_KJ-D_&amp;_KJ-E3"/>
      <sheetName val="BOQ_KJ-D_&amp;_K__E1"/>
      <sheetName val="B_-_Norelec1"/>
      <sheetName val="BOQ_KJ-D_&amp;_K1"/>
      <sheetName val="Kuantitas_&amp;_Harga1"/>
      <sheetName val="AHS_Marka1"/>
      <sheetName val="7_PEK-STRUKTUR1"/>
      <sheetName val="Daf_11"/>
      <sheetName val="PINTU_DAN_JENDELA1"/>
      <sheetName val="FINISHING_DINDING1"/>
      <sheetName val="FINISHING_LANTAI_DAN_WATERPROO1"/>
      <sheetName val="FINISHING_CEILING1"/>
      <sheetName val="B___Norelec1"/>
      <sheetName val="Isolasi_Luar_Dalam1"/>
      <sheetName val="Isolasi_Luar1"/>
      <sheetName val="FORM_X_COST"/>
      <sheetName val="Daf_Harga-Upah"/>
      <sheetName val="HRG_BHN"/>
      <sheetName val="HARGA_SATUAN_1_(2)"/>
      <sheetName val="Uraian_Teknis"/>
      <sheetName val="Rekap_Direct_Cost"/>
      <sheetName val="REKAP_ADD"/>
      <sheetName val="REKAP_INDUK"/>
      <sheetName val="RAB_SIPIL_A"/>
      <sheetName val="RAB_SIPIL_B"/>
      <sheetName val="RAB_SIPIL_C"/>
      <sheetName val="DDG_PANJAT"/>
      <sheetName val="SUB_REKAP_ME"/>
      <sheetName val="PLUMBING_BLOCK_A"/>
      <sheetName val="lamp. 12"/>
      <sheetName val="BOQ KJ-D &amp; K_x005f_x0000_E"/>
      <sheetName val="io Video_x005f_x0000_)_x005f_x0000__x005f_x0000__"/>
      <sheetName val="io Video_)____x005f_x001f__RAB KPP TH"/>
      <sheetName val="BOQ KJ-D &amp; K_x005f_x005f_x005f_x005f_x005f_x005f_"/>
      <sheetName val="io Video?)???_x005f_x001f_[RAB KPP TH"/>
      <sheetName val="Schedule??????_x005f_x0001_?????_x000"/>
      <sheetName val="Schedule??????_x005f_x005f_x005f_x0001_?ᢀٸ?"/>
      <sheetName val="BOQ KJ-D &amp; K_x005f_x005f_x005f_x0000_E"/>
      <sheetName val="io Video_x005f_x005f_x005f_x0000_)_x005f_x005f_x0"/>
      <sheetName val="io Video_)____x005f_x005f_x005f_x001f__RAB "/>
      <sheetName val="Schedule_______x005f_x005f_x005f_x0001_____"/>
      <sheetName val="Schedule_______x005f_x005f_x005f_x005f_x005"/>
      <sheetName val="Schedule_x005f_x005f_x005f_x005f_x005f_x005f_x000"/>
      <sheetName val="io Video_x005f_x005f_x005f_x005f_x005f_x005f_x000"/>
      <sheetName val="io Video_)____x005f_x005f_x005f_x005f_x005f"/>
      <sheetName val="Schedule_x005f_x005f_x005f_x005f_x005f_x005f_x005"/>
      <sheetName val="ba-opname"/>
      <sheetName val="Rate"/>
      <sheetName val="Schedule_______x005f_x005f_x005f_x0001__??_"/>
      <sheetName val="RAB &amp; HASAT"/>
      <sheetName val="."/>
      <sheetName val="Asumsi"/>
      <sheetName val="prelim"/>
      <sheetName val="analisa (2)"/>
      <sheetName val="Bill of Qty MEP"/>
      <sheetName val="har_sat_han"/>
      <sheetName val="A.HARSAT ARS"/>
      <sheetName val="41,9&amp;36,3"/>
      <sheetName val="kode rekening"/>
      <sheetName val="HARGA BAHAN DAN UPAH"/>
      <sheetName val="FR"/>
      <sheetName val="DAF_2"/>
      <sheetName val="DAF-9"/>
      <sheetName val="COST"/>
      <sheetName val="AN.BTNCOT (2)"/>
      <sheetName val="B-P"/>
      <sheetName val="K.Lokal"/>
      <sheetName val="OFFICE 2 LT"/>
      <sheetName val="divII"/>
      <sheetName val="D3.1"/>
      <sheetName val="Tie Beam GN"/>
      <sheetName val="PileCap"/>
      <sheetName val="Sat Bah &amp; Up"/>
      <sheetName val="calc-2"/>
      <sheetName val="analisa K"/>
      <sheetName val="plumbing"/>
      <sheetName val="Analisa 2"/>
      <sheetName val="DKH"/>
      <sheetName val="GRAND_REKAP"/>
      <sheetName val="GRAND_REKAP1"/>
      <sheetName val="HRG_BHN1"/>
      <sheetName val="io Video_x005f_x005f_x005f_x005f_x005f_x005f_x005"/>
      <sheetName val="div7"/>
      <sheetName val="LAMP-A"/>
      <sheetName val="Harsat BHN AR,M"/>
      <sheetName val="BOQ_KJ-D_&amp;_K??E1"/>
      <sheetName val="PLUMBING_BLOCK_B"/>
      <sheetName val="PLUMBING_BLOCK_C"/>
      <sheetName val="ELEKTRIKAL_A"/>
      <sheetName val="ELEKTRIKAL_B"/>
      <sheetName val="ELEKTRIKAL_C"/>
      <sheetName val="T_RENDAH"/>
      <sheetName val="TLP_A"/>
      <sheetName val="TLP_B"/>
      <sheetName val="TLP_C"/>
      <sheetName val="LAN_A"/>
      <sheetName val="LAN_B"/>
      <sheetName val="LAN_C"/>
      <sheetName val="SOUND_ABC"/>
      <sheetName val="FIRE_A"/>
      <sheetName val="FIRE_B"/>
      <sheetName val="FIRE_C"/>
      <sheetName val="CCTV_A"/>
      <sheetName val="CCTV_B"/>
      <sheetName val="CCTV_C"/>
      <sheetName val="SPEK_ME_(gakdipakai)"/>
      <sheetName val="daftar_harga_satuan"/>
      <sheetName val="KODE_BAHAN"/>
      <sheetName val="INPUT_AGST"/>
      <sheetName val="KODE_UPAH"/>
      <sheetName val="REKAP_GROSS"/>
      <sheetName val="HRG-_UPAH"/>
      <sheetName val="rab_me_(by_owner)_"/>
      <sheetName val="BQ_(by_owner)"/>
      <sheetName val="rab_me_(fisik)"/>
      <sheetName val="Analisa_Harga_Satuan"/>
      <sheetName val="Bill_of_Qty"/>
      <sheetName val="Tie_Beam4"/>
      <sheetName val="BOQ_KJ-D_&amp;_KJ-E4"/>
      <sheetName val="BOQ_KJ-D_&amp;_K??E2"/>
      <sheetName val="B_-_Norelec2"/>
      <sheetName val="BOQ_KJ-D_&amp;_K2"/>
      <sheetName val="Kuantitas_&amp;_Harga2"/>
      <sheetName val="AHS_Marka2"/>
      <sheetName val="7_PEK-STRUKTUR2"/>
      <sheetName val="Daf_12"/>
      <sheetName val="BOQ_KJ-D_&amp;_K__E2"/>
      <sheetName val="PINTU_DAN_JENDELA2"/>
      <sheetName val="FINISHING_DINDING2"/>
      <sheetName val="FINISHING_LANTAI_DAN_WATERPROO2"/>
      <sheetName val="FINISHING_CEILING2"/>
      <sheetName val="B___Norelec2"/>
      <sheetName val="Isolasi_Luar_Dalam2"/>
      <sheetName val="Isolasi_Luar2"/>
      <sheetName val="FORM_X_COST1"/>
      <sheetName val="H_Satuan1"/>
      <sheetName val="Daf_Harga-Upah1"/>
      <sheetName val="HARGA_SATUAN_1_(2)1"/>
      <sheetName val="Uraian_Teknis1"/>
      <sheetName val="Rekap_Direct_Cost1"/>
      <sheetName val="REKAP_ADD1"/>
      <sheetName val="REKAP_INDUK1"/>
      <sheetName val="RAB_SIPIL_A1"/>
      <sheetName val="RAB_SIPIL_B1"/>
      <sheetName val="RAB_SIPIL_C1"/>
      <sheetName val="DDG_PANJAT1"/>
      <sheetName val="SUB_REKAP_ME1"/>
      <sheetName val="PLUMBING_BLOCK_A1"/>
      <sheetName val="PLUMBING_BLOCK_B1"/>
      <sheetName val="PLUMBING_BLOCK_C1"/>
      <sheetName val="ELEKTRIKAL_A1"/>
      <sheetName val="ELEKTRIKAL_B1"/>
      <sheetName val="ELEKTRIKAL_C1"/>
      <sheetName val="T_RENDAH1"/>
      <sheetName val="TLP_A1"/>
      <sheetName val="TLP_B1"/>
      <sheetName val="TLP_C1"/>
      <sheetName val="LAN_A1"/>
      <sheetName val="LAN_B1"/>
      <sheetName val="LAN_C1"/>
      <sheetName val="RAB SITE"/>
      <sheetName val="DHS"/>
      <sheetName val="HPP"/>
      <sheetName val="Kode kategori Nas+DVO III"/>
      <sheetName val="Rincian"/>
      <sheetName val="komponen"/>
      <sheetName val="anls ttk"/>
      <sheetName val="Vol_dinding"/>
      <sheetName val="SOUND_ABC1"/>
      <sheetName val="FIRE_A1"/>
      <sheetName val="FIRE_B1"/>
      <sheetName val="FIRE_C1"/>
      <sheetName val="CCTV_A1"/>
      <sheetName val="CCTV_B1"/>
      <sheetName val="CCTV_C1"/>
      <sheetName val="SPEK_ME_(gakdipakai)1"/>
      <sheetName val="daftar_harga_satuan1"/>
      <sheetName val="KODE_BAHAN1"/>
      <sheetName val="INPUT_AGST1"/>
      <sheetName val="KODE_UPAH1"/>
      <sheetName val="REKAP_GROSS1"/>
      <sheetName val="HRG-_UPAH1"/>
      <sheetName val="rab_me_(by_owner)_1"/>
      <sheetName val="BQ_(by_owner)1"/>
      <sheetName val="rab_me_(fisik)1"/>
      <sheetName val="Analisa_Harga_Satuan1"/>
      <sheetName val="Bill_of_Qty1"/>
      <sheetName val="harga"/>
      <sheetName val="14"/>
      <sheetName val="15"/>
      <sheetName val="9"/>
      <sheetName val="D"/>
      <sheetName val="7"/>
      <sheetName val="Penjumlahan"/>
      <sheetName val="Unit Rate"/>
      <sheetName val="B"/>
      <sheetName val="rincian per proyek"/>
      <sheetName val="hs_ars"/>
      <sheetName val="B&amp;U"/>
      <sheetName val="Klm-Mnl"/>
      <sheetName val="REF.ONLY"/>
      <sheetName val="SCH5"/>
      <sheetName val="UNITPRICE"/>
      <sheetName val="I_KAMAR"/>
      <sheetName val="INDIRECT COST-PART l"/>
      <sheetName val="A REKAP"/>
      <sheetName val="ANLS_ BETON R. KELAS"/>
      <sheetName val="BAHAN &amp; UPAH BAJA"/>
      <sheetName val="Analisa Upah _ Bahan Plum"/>
      <sheetName val="D-1"/>
      <sheetName val="TOEVOER"/>
      <sheetName val="Rp"/>
      <sheetName val="Potongan"/>
      <sheetName val="BPM"/>
      <sheetName val="URAIAN ANALIS"/>
      <sheetName val="an-satuan"/>
      <sheetName val="UR-TEKNIS"/>
      <sheetName val="ANALISA GRS TENGAH"/>
      <sheetName val="TOTAL"/>
      <sheetName val="MAPDC"/>
      <sheetName val="HARGA UPAH"/>
      <sheetName val="anal_hs"/>
      <sheetName val="Rekap-SD"/>
      <sheetName val="IPL_SCHEDULE"/>
      <sheetName val="SBD"/>
      <sheetName val="Harga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0">
          <cell r="L10">
            <v>1.06</v>
          </cell>
        </row>
      </sheetData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Perkiraan"/>
      <sheetName val="RAB Perbandingan"/>
      <sheetName val="RAB TOTAL"/>
      <sheetName val="Rek.Tahap I Tot."/>
      <sheetName val="Persiapan I"/>
      <sheetName val="Bangunan I"/>
      <sheetName val="Perkerasan I"/>
      <sheetName val="Landscaping I"/>
      <sheetName val="Fasilitas I"/>
      <sheetName val="Listrik Pen Lingk I"/>
      <sheetName val="Rek.Los Ikan DG (D1)"/>
      <sheetName val="Los Ikan DG (D1)"/>
      <sheetName val="Rek.Los Sayur E1"/>
      <sheetName val="Los Sayur E1"/>
      <sheetName val="Rek. Los Polowijo (E2)"/>
      <sheetName val="Los Polowijo (E2)"/>
      <sheetName val="Rek.Los Buah (E3)"/>
      <sheetName val="Los Buah (E3)"/>
      <sheetName val="Rek Kiostoko (G1)"/>
      <sheetName val="Kiostoko (G1)"/>
      <sheetName val="Rek.Warung (I)"/>
      <sheetName val="Warung (I)"/>
      <sheetName val="Rek.Warung (J)"/>
      <sheetName val="Warung (J)"/>
      <sheetName val="Rek.Warung (K)"/>
      <sheetName val="Warung (K)"/>
      <sheetName val="Rek.Warung K1"/>
      <sheetName val="Warung K1"/>
      <sheetName val="Rek.Kiostoko (L)"/>
      <sheetName val="Kiostoko (L)"/>
      <sheetName val="Rek Warung (L1)"/>
      <sheetName val="Warung (L1)"/>
      <sheetName val="Rek.T.Pengell.Hewan"/>
      <sheetName val="T.Pengell.Hewan"/>
      <sheetName val="Rek.Tpt.Pemot.Hewan"/>
      <sheetName val="Tpt.Pemot.Hewan"/>
      <sheetName val="Rek.Pos Jaga I"/>
      <sheetName val="Pos Jaga I"/>
      <sheetName val="Rek.Pos Jaga Hewan"/>
      <sheetName val="Pos Jaga Hewan"/>
      <sheetName val="Rek.T.Tambat Hwn"/>
      <sheetName val="T.Tambat Hwn"/>
      <sheetName val="Rek.T.Pencucian Hwn"/>
      <sheetName val="T.Pencucian Hwn"/>
      <sheetName val="Rek.Tahap II Tot"/>
      <sheetName val="Persiapan Thp.II"/>
      <sheetName val="Bangunan II"/>
      <sheetName val="Perkerasan Thp.II"/>
      <sheetName val="Landscaping Thp.II"/>
      <sheetName val="Fasilitas Thp.II"/>
      <sheetName val="Listrik Thp.II"/>
      <sheetName val="Rek.Toko (A)"/>
      <sheetName val="Toko (A)"/>
      <sheetName val="ReK.Toko (B)"/>
      <sheetName val="Toko Blok B"/>
      <sheetName val="LosToko (C)"/>
      <sheetName val="Rek.Los IkanDg (D2)"/>
      <sheetName val="Los Ikan DG (D2)"/>
      <sheetName val="Rek.Los Polowijo (E)"/>
      <sheetName val="Los Polowijo (E)"/>
      <sheetName val="Rek.Kios toko (F)"/>
      <sheetName val="Kios toko (F)"/>
      <sheetName val="Rek.Warung (G)"/>
      <sheetName val="Warung (G)"/>
      <sheetName val="Rek.Blok (H)"/>
      <sheetName val="Blok (H)"/>
      <sheetName val="Rek . Klinik"/>
      <sheetName val="Klinik "/>
      <sheetName val="analisa"/>
      <sheetName val="bhn"/>
      <sheetName val="Kiostoko (G1 "/>
      <sheetName val="H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8">
          <cell r="H8">
            <v>1.4</v>
          </cell>
        </row>
      </sheetData>
      <sheetData sheetId="70" refreshError="1"/>
      <sheetData sheetId="71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OPER"/>
      <sheetName val="BAHAN"/>
      <sheetName val="UPAH"/>
      <sheetName val="ALS-PERSIAPAN"/>
      <sheetName val="ALS-TANAH &amp;URG"/>
      <sheetName val="ALS-STR-GD1"/>
      <sheetName val="ALS-ARSITEK"/>
      <sheetName val="ALS-KUSEN&amp;KUNCI.ADM"/>
      <sheetName val="ALS-KUSEN.ASM"/>
      <sheetName val="ALS-TANAMAN"/>
      <sheetName val="Analisa"/>
      <sheetName val="Daf.Harga-Upah"/>
      <sheetName val="Analis"/>
    </sheetNames>
    <sheetDataSet>
      <sheetData sheetId="0" refreshError="1"/>
      <sheetData sheetId="1" refreshError="1"/>
      <sheetData sheetId="2" refreshError="1">
        <row r="15">
          <cell r="G15">
            <v>90000</v>
          </cell>
        </row>
        <row r="41">
          <cell r="G41">
            <v>750000</v>
          </cell>
        </row>
        <row r="102">
          <cell r="G102">
            <v>500000</v>
          </cell>
        </row>
      </sheetData>
      <sheetData sheetId="3" refreshError="1">
        <row r="18">
          <cell r="F18">
            <v>55000</v>
          </cell>
        </row>
        <row r="24">
          <cell r="F24">
            <v>60000</v>
          </cell>
        </row>
        <row r="30">
          <cell r="F30">
            <v>70000</v>
          </cell>
        </row>
        <row r="117">
          <cell r="G117">
            <v>152500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SUM"/>
    </sheetNames>
    <sheetDataSet>
      <sheetData sheetId="0" refreshError="1"/>
      <sheetData sheetId="1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Rekap"/>
      <sheetName val="Bill"/>
      <sheetName val="Material"/>
      <sheetName val="Upah"/>
      <sheetName val="Furniture"/>
      <sheetName val="Summery ME"/>
      <sheetName val="Bill Item Ac"/>
      <sheetName val="Lift"/>
      <sheetName val="Khusus"/>
      <sheetName val="Electrical"/>
      <sheetName val="Mekanikal"/>
      <sheetName val="Sheet1"/>
      <sheetName val="Analisa"/>
      <sheetName val="harsat"/>
      <sheetName val="An.Ars"/>
      <sheetName val="bahan"/>
      <sheetName val="Bill of Qty"/>
      <sheetName val="H.Satuan"/>
      <sheetName val="Divisi1"/>
      <sheetName val="REKAP_VOLUME"/>
      <sheetName val="SUM"/>
      <sheetName val="RAB ME"/>
      <sheetName val="harsat_"/>
      <sheetName val="DAFTAR_8"/>
      <sheetName val="TOTAL"/>
      <sheetName val="DAFTAR 7"/>
      <sheetName val="LO"/>
      <sheetName val="FINISHING"/>
      <sheetName val="SJRH KENAIKAN"/>
      <sheetName val="BQ"/>
      <sheetName val="ANAL"/>
      <sheetName val="HRG BHN"/>
      <sheetName val="BTL-Bau"/>
      <sheetName val="Ans Kom Precast"/>
      <sheetName val="UPAH &amp; BHN"/>
      <sheetName val="D6"/>
      <sheetName val="D7"/>
      <sheetName val="Management"/>
      <sheetName val="DU-5"/>
      <sheetName val="Analisa &amp; Upah"/>
      <sheetName val="data"/>
      <sheetName val="ANALISA HARGA SATUAN"/>
      <sheetName val="Koef"/>
      <sheetName val="Rekap Direct Cost"/>
      <sheetName val="PAD-F"/>
      <sheetName val="Daf.Harga-Upah"/>
      <sheetName val="BOQ KSN"/>
      <sheetName val="B - Norelec"/>
      <sheetName val="formminat"/>
      <sheetName val="HARGA MATERIAL"/>
      <sheetName val="Embong-Malang"/>
      <sheetName val="A"/>
      <sheetName val="C-OFF"/>
      <sheetName val="Rekapitulasi"/>
      <sheetName val="Basic"/>
      <sheetName val="Abk (ok!)"/>
      <sheetName val="RAB"/>
      <sheetName val="Summery_ME"/>
      <sheetName val="Bill_Item_Ac"/>
      <sheetName val="UPAH DAN BAHAN"/>
      <sheetName val="B"/>
      <sheetName val="Isolasi Luar Dalam"/>
      <sheetName val="Isolasi Luar"/>
      <sheetName val="DAF-1"/>
      <sheetName val="B_-_Norelec"/>
      <sheetName val="H_Satuan"/>
      <sheetName val="Harsat BHN AR,M"/>
      <sheetName val="Koefisien"/>
      <sheetName val="HB"/>
      <sheetName val="AN-ME"/>
      <sheetName val="UPAHBAHAN"/>
      <sheetName val="Memb Schd"/>
      <sheetName val="BM"/>
      <sheetName val="Harga Bahan"/>
      <sheetName val="LISTRIK"/>
      <sheetName val="bahan-upah"/>
      <sheetName val="alt 2 TAMPIL RAKOR"/>
      <sheetName val="PRY.02 (LAPRN- WK)"/>
      <sheetName val="Harga Bahan &amp; Upah"/>
      <sheetName val="BREAKDOWN"/>
      <sheetName val="BTL-Persiapan"/>
      <sheetName val="BTL-alat"/>
      <sheetName val="BTL-Rupa"/>
      <sheetName val="dft-harga"/>
      <sheetName val="Tabels"/>
      <sheetName val="daf-3(OK)"/>
      <sheetName val="daf-7(OK)"/>
      <sheetName val="metode"/>
      <sheetName val="Harga Satuan"/>
      <sheetName val="Bahan "/>
      <sheetName val="Pekerjaan "/>
      <sheetName val="Analisa 2"/>
      <sheetName val="Ahs.2"/>
      <sheetName val="Ahs.1"/>
      <sheetName val="ANALISA PEK.UMUM"/>
      <sheetName val="TE TS FA LAN MATV"/>
      <sheetName val="div3"/>
      <sheetName val="Upah&amp;Bahan"/>
      <sheetName val="ONSIDE MTRL"/>
      <sheetName val="Tie Beam GN"/>
      <sheetName val="PileCap"/>
      <sheetName val="Harsat Upah"/>
      <sheetName val="Bill No 6 Koord &amp; Attendance"/>
      <sheetName val="DAF-7"/>
      <sheetName val="SUM_Steel-Strc"/>
    </sheetNames>
    <sheetDataSet>
      <sheetData sheetId="0" refreshError="1"/>
      <sheetData sheetId="1" refreshError="1"/>
      <sheetData sheetId="2" refreshError="1"/>
      <sheetData sheetId="3" refreshError="1">
        <row r="55">
          <cell r="F55">
            <v>5000</v>
          </cell>
        </row>
      </sheetData>
      <sheetData sheetId="4" refreshError="1">
        <row r="33">
          <cell r="F33">
            <v>20000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FF"/>
      <sheetName val="HARGA MATERIAL"/>
      <sheetName val="Bahan"/>
      <sheetName val="Analisa"/>
      <sheetName val="Harga"/>
      <sheetName val="main summary"/>
      <sheetName val="bh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tr-Ars"/>
      <sheetName val="int-fur"/>
      <sheetName val="Koefisien"/>
      <sheetName val="Tulangan"/>
      <sheetName val="Panel,feeder,elek"/>
      <sheetName val="Mall"/>
      <sheetName val="main summary"/>
      <sheetName val="HARGA MATERIAL"/>
      <sheetName val="DAF-1"/>
      <sheetName val="analisa"/>
      <sheetName val="Bangunan Utama"/>
      <sheetName val="FINISHING"/>
      <sheetName val="UPAH PEKERJA"/>
      <sheetName val="Rekap Prelim"/>
      <sheetName val="Cover"/>
      <sheetName val="Data"/>
      <sheetName val="Material"/>
      <sheetName val="Upah"/>
      <sheetName val="C"/>
      <sheetName val="HB"/>
      <sheetName val="ana_str"/>
      <sheetName val="bahan"/>
      <sheetName val="Harga Upah"/>
      <sheetName val="BQ"/>
      <sheetName val="HRG BHN"/>
      <sheetName val="lt.I"/>
      <sheetName val="H.Satuan"/>
      <sheetName val="DETAIL LT 7-10"/>
      <sheetName val="rek.PUS oe"/>
      <sheetName val="Analis_Drainase"/>
      <sheetName val="B - Norelec"/>
      <sheetName val="Bill of Qty"/>
      <sheetName val="Project_P"/>
      <sheetName val="DAF_1"/>
      <sheetName val="Rekap Direct Cost"/>
      <sheetName val="Harga"/>
      <sheetName val="REF.ONLY"/>
      <sheetName val="BQ1"/>
      <sheetName val="41_9_36_3"/>
      <sheetName val="Master Edit"/>
      <sheetName val="Basic Price"/>
      <sheetName val="Notes"/>
      <sheetName val="Volume 1"/>
      <sheetName val="H_Satuan"/>
      <sheetName val="LEMBAR4"/>
      <sheetName val="T-3.2 UP Labour"/>
      <sheetName val="41,9&amp;36,3"/>
      <sheetName val="LOPCALC"/>
      <sheetName val="summary"/>
      <sheetName val="Harsat Upah"/>
      <sheetName val="REKAP "/>
      <sheetName val="R.ARSIP"/>
      <sheetName val="ANALISA SNI"/>
      <sheetName val="POSISI ANALISA"/>
      <sheetName val="Sheet1"/>
      <sheetName val="DIVI6"/>
      <sheetName val="Divisi1"/>
      <sheetName val="DASH"/>
      <sheetName val="Estimate"/>
      <sheetName val="GRAND REKAP"/>
      <sheetName val="price"/>
      <sheetName val="Management"/>
      <sheetName val="HARSAT"/>
      <sheetName val="Statement"/>
      <sheetName val="Kurs"/>
      <sheetName val="ARP"/>
      <sheetName val="Balok L.1"/>
      <sheetName val="TE TS FA LAN MATV"/>
      <sheetName val="Harga Satuan"/>
      <sheetName val="BQ_E20_02_Rp_"/>
      <sheetName val="Anls"/>
      <sheetName val="Formula"/>
      <sheetName val="Ind.MP Sch."/>
      <sheetName val="anal"/>
      <sheetName val="SAP"/>
      <sheetName val="ESCON"/>
      <sheetName val="UPAHBAHAN"/>
      <sheetName val="Analisa Harga satuan Alat"/>
      <sheetName val="B _ Norelec"/>
      <sheetName val="1-LISTRIK"/>
      <sheetName val="DIV.2"/>
      <sheetName val="notifier"/>
      <sheetName val="Analisa Upah &amp; Bahan Plum"/>
      <sheetName val="D4"/>
      <sheetName val="D6"/>
      <sheetName val="D7"/>
      <sheetName val="D8"/>
      <sheetName val="DB"/>
      <sheetName val="D3_1"/>
      <sheetName val="Harga Bahan"/>
      <sheetName val="detailed calc"/>
      <sheetName val="STR"/>
      <sheetName val="COST-PERSON-J.O."/>
      <sheetName val="A"/>
      <sheetName val="Metod TWR"/>
      <sheetName val="prelim"/>
      <sheetName val="ANALISA HARGA SATUAN"/>
      <sheetName val="SUM"/>
      <sheetName val="INPUT AGST"/>
      <sheetName val="labor1"/>
      <sheetName val="BQ (by owner)"/>
      <sheetName val="rab me (fisik)"/>
      <sheetName val="rab me (by owner) "/>
      <sheetName val="SEX"/>
      <sheetName val="DAF_7"/>
      <sheetName val="Daf.Harga-Upah"/>
      <sheetName val="ISBL-CIV"/>
      <sheetName val="STR(CANCEL)"/>
      <sheetName val="1"/>
      <sheetName val="Harsat BHN AR,M"/>
      <sheetName val="fcsp-w"/>
      <sheetName val="Basic"/>
      <sheetName val="3-DIV2"/>
      <sheetName val="G_SUMMARY"/>
      <sheetName val="LT. DASAR"/>
      <sheetName val="UPAH BAHAN 07"/>
      <sheetName val="D.BOARD"/>
      <sheetName val="Harsat Pekerjaan"/>
      <sheetName val="BAHAN_STR"/>
      <sheetName val="Upah&amp;Bahan"/>
      <sheetName val="BOX PANEL"/>
      <sheetName val="R-1"/>
      <sheetName val="analisa dasar"/>
      <sheetName val="B&amp;U"/>
      <sheetName val="ME-PLUMBING"/>
      <sheetName val="NP"/>
      <sheetName val="FORM 3A"/>
      <sheetName val="Man Power"/>
      <sheetName val="Harsat_El"/>
      <sheetName val="Plumbing"/>
      <sheetName val="PER-HP"/>
      <sheetName val="Ahs"/>
      <sheetName val="MVC"/>
      <sheetName val="UNIT PRICE WAGE and MATERIAL"/>
      <sheetName val="Feb Audited"/>
      <sheetName val="LINK-MAST. BASIC PRICE"/>
      <sheetName val="Rekap RAP real (2)"/>
      <sheetName val="tifico"/>
      <sheetName val="plint"/>
      <sheetName val="hafele"/>
      <sheetName val="STR_CANCEL_"/>
      <sheetName val="RWT. Inap LAKI"/>
      <sheetName val="AC"/>
      <sheetName val="Master_Edit1"/>
      <sheetName val="Rekap_Prelim1"/>
      <sheetName val="Harga_Upah1"/>
      <sheetName val="Basic_Price1"/>
      <sheetName val="HARGA_MATERIAL1"/>
      <sheetName val="UPAH_PEKERJA1"/>
      <sheetName val="B_-_Norelec1"/>
      <sheetName val="Bill_of_Qty1"/>
      <sheetName val="HRG_BHN1"/>
      <sheetName val="Bangunan_Utama1"/>
      <sheetName val="H_Satuan2"/>
      <sheetName val="REKAP_1"/>
      <sheetName val="R_ARSIP1"/>
      <sheetName val="ANALISA_SNI1"/>
      <sheetName val="POSISI_ANALISA1"/>
      <sheetName val="Balok_L_11"/>
      <sheetName val="TE_TS_FA_LAN_MATV1"/>
      <sheetName val="Harga_Satuan1"/>
      <sheetName val="lt_I1"/>
      <sheetName val="Volume_11"/>
      <sheetName val="main_summary1"/>
      <sheetName val="DETAIL_LT_7-101"/>
      <sheetName val="rek_PUS_oe1"/>
      <sheetName val="ANALISA_HARGA_SATUAN1"/>
      <sheetName val="Rekap_Direct_Cost1"/>
      <sheetName val="GRAND_REKAP1"/>
      <sheetName val="Analisa_Upah_&amp;_Bahan_Plum1"/>
      <sheetName val="FORM_3A1"/>
      <sheetName val="Man_Power1"/>
      <sheetName val="Harsat_Upah1"/>
      <sheetName val="Daf_Harga-Upah1"/>
      <sheetName val="Harsat_Pekerjaan1"/>
      <sheetName val="T-3_2_UP_Labour1"/>
      <sheetName val="Analisa_Harga_satuan_Alat1"/>
      <sheetName val="Master_Edit"/>
      <sheetName val="Rekap_Prelim"/>
      <sheetName val="Harga_Upah"/>
      <sheetName val="Basic_Price"/>
      <sheetName val="HARGA_MATERIAL"/>
      <sheetName val="UPAH_PEKERJA"/>
      <sheetName val="B_-_Norelec"/>
      <sheetName val="Bill_of_Qty"/>
      <sheetName val="HRG_BHN"/>
      <sheetName val="Bangunan_Utama"/>
      <sheetName val="H_Satuan1"/>
      <sheetName val="REKAP_"/>
      <sheetName val="R_ARSIP"/>
      <sheetName val="ANALISA_SNI"/>
      <sheetName val="POSISI_ANALISA"/>
      <sheetName val="Balok_L_1"/>
      <sheetName val="TE_TS_FA_LAN_MATV"/>
      <sheetName val="Harga_Satuan"/>
      <sheetName val="lt_I"/>
      <sheetName val="Volume_1"/>
      <sheetName val="main_summary"/>
      <sheetName val="DETAIL_LT_7-10"/>
      <sheetName val="rek_PUS_oe"/>
      <sheetName val="ANALISA_HARGA_SATUAN"/>
      <sheetName val="Rekap_Direct_Cost"/>
      <sheetName val="GRAND_REKAP"/>
      <sheetName val="Analisa_Upah_&amp;_Bahan_Plum"/>
      <sheetName val="FORM_3A"/>
      <sheetName val="Man_Power"/>
      <sheetName val="Harsat_Upah"/>
      <sheetName val="Daf_Harga-Upah"/>
      <sheetName val="Harsat_Pekerjaan"/>
      <sheetName val="T-3_2_UP_Labour"/>
      <sheetName val="Analisa_Harga_satuan_Alat"/>
      <sheetName val="Metod_TWR"/>
      <sheetName val="Metod_TWR1"/>
      <sheetName val="Master_Edit2"/>
      <sheetName val="Rekap_Prelim2"/>
      <sheetName val="Harga_Upah2"/>
      <sheetName val="Basic_Price2"/>
      <sheetName val="HARGA_MATERIAL2"/>
      <sheetName val="UPAH_PEKERJA2"/>
      <sheetName val="B_-_Norelec2"/>
      <sheetName val="Bill_of_Qty2"/>
      <sheetName val="HRG_BHN2"/>
      <sheetName val="Bangunan_Utama2"/>
      <sheetName val="H_Satuan3"/>
      <sheetName val="REKAP_2"/>
      <sheetName val="R_ARSIP2"/>
      <sheetName val="ANALISA_SNI2"/>
      <sheetName val="POSISI_ANALISA2"/>
      <sheetName val="Balok_L_12"/>
      <sheetName val="TE_TS_FA_LAN_MATV2"/>
      <sheetName val="Harga_Satuan2"/>
      <sheetName val="lt_I2"/>
      <sheetName val="Volume_12"/>
      <sheetName val="main_summary2"/>
      <sheetName val="DETAIL_LT_7-102"/>
      <sheetName val="rek_PUS_oe2"/>
      <sheetName val="ANALISA_HARGA_SATUAN2"/>
      <sheetName val="Rekap_Direct_Cost2"/>
      <sheetName val="GRAND_REKAP2"/>
      <sheetName val="Analisa_Upah_&amp;_Bahan_Plum2"/>
      <sheetName val="FORM_3A2"/>
      <sheetName val="Man_Power2"/>
      <sheetName val="Harsat_Upah2"/>
      <sheetName val="Daf_Harga-Upah2"/>
      <sheetName val="Harsat_Pekerjaan2"/>
      <sheetName val="T-3_2_UP_Labour2"/>
      <sheetName val="Analisa_Harga_satuan_Alat2"/>
      <sheetName val="Metod_TWR2"/>
      <sheetName val="Master_Edit3"/>
      <sheetName val="Rekap_Prelim3"/>
      <sheetName val="Harga_Upah3"/>
      <sheetName val="Basic_Price3"/>
      <sheetName val="HARGA_MATERIAL3"/>
      <sheetName val="UPAH_PEKERJA3"/>
      <sheetName val="B_-_Norelec3"/>
      <sheetName val="Bill_of_Qty3"/>
      <sheetName val="HRG_BHN3"/>
      <sheetName val="Bangunan_Utama3"/>
      <sheetName val="H_Satuan4"/>
      <sheetName val="REKAP_3"/>
      <sheetName val="R_ARSIP3"/>
      <sheetName val="ANALISA_SNI3"/>
      <sheetName val="POSISI_ANALISA3"/>
      <sheetName val="Balok_L_13"/>
      <sheetName val="TE_TS_FA_LAN_MATV3"/>
      <sheetName val="Harga_Satuan3"/>
      <sheetName val="lt_I3"/>
      <sheetName val="Volume_13"/>
      <sheetName val="main_summary3"/>
      <sheetName val="DETAIL_LT_7-103"/>
      <sheetName val="rek_PUS_oe3"/>
      <sheetName val="ANALISA_HARGA_SATUAN3"/>
      <sheetName val="Rekap_Direct_Cost3"/>
      <sheetName val="GRAND_REKAP3"/>
      <sheetName val="Analisa_Upah_&amp;_Bahan_Plum3"/>
      <sheetName val="FORM_3A3"/>
      <sheetName val="Man_Power3"/>
      <sheetName val="Harsat_Upah3"/>
      <sheetName val="Daf_Harga-Upah3"/>
      <sheetName val="Harsat_Pekerjaan3"/>
      <sheetName val="T-3_2_UP_Labour3"/>
      <sheetName val="Analisa_Harga_satuan_Alat3"/>
      <sheetName val="Metod_TWR3"/>
      <sheetName val="RWT__Inap_LAKI"/>
      <sheetName val="DATA PROYEK"/>
      <sheetName val="Harsat Bahan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 of Qty"/>
      <sheetName val="Prelim"/>
      <sheetName val="AnalisaTampil"/>
      <sheetName val="volrecap"/>
      <sheetName val="cekvolume"/>
      <sheetName val="Analisa -Baku"/>
      <sheetName val="Analisa ME"/>
      <sheetName val="Upah"/>
      <sheetName val="Material"/>
      <sheetName val="Rekap Prelim"/>
      <sheetName val="Rekap Direct Cost"/>
      <sheetName val="main summary"/>
      <sheetName val="HARGA MATERIAL"/>
      <sheetName val="Bah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>
        <row r="5">
          <cell r="L5">
            <v>50333.65818181818</v>
          </cell>
        </row>
      </sheetData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Material"/>
      <sheetName val="Upah"/>
      <sheetName val="bahan"/>
      <sheetName val="Analisa"/>
    </sheetNames>
    <sheetDataSet>
      <sheetData sheetId="0" refreshError="1">
        <row r="19">
          <cell r="F19">
            <v>8500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i 2"/>
      <sheetName val="Vol."/>
      <sheetName val="Begisting 1"/>
      <sheetName val="Begisting 2"/>
      <sheetName val="Besi 1"/>
      <sheetName val="Bhn&amp;cover"/>
      <sheetName val="Mob&amp;Demob"/>
      <sheetName val="RAB"/>
      <sheetName val="Rekap"/>
      <sheetName val="TOTAL"/>
      <sheetName val="Analisa"/>
      <sheetName val="Harga"/>
      <sheetName val="Plumbing &amp; Fire"/>
      <sheetName val="B - Nor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RAB"/>
      <sheetName val="REKAP"/>
      <sheetName val="Analisa-PI"/>
      <sheetName val="equipment"/>
      <sheetName val="prelim"/>
      <sheetName val="person "/>
      <sheetName val="Koefisien"/>
      <sheetName val="Panel,feeder,elek"/>
      <sheetName val="Rekap Direct Cost"/>
      <sheetName val="Rekap Prelim"/>
      <sheetName val="main summary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hitungan aspal ciamis"/>
      <sheetName val="perhitungan KAWALI"/>
      <sheetName val="perhitungan Cijulang"/>
      <sheetName val="Daftar Kode Analis"/>
      <sheetName val="Rutin"/>
      <sheetName val="Perhitungan sewa alat"/>
      <sheetName val="Jilid"/>
      <sheetName val="analis"/>
      <sheetName val="WIL I uptd Panumbangan"/>
      <sheetName val="WIL II uptd Kawali"/>
      <sheetName val="WIL III uptd Ciamis"/>
      <sheetName val="WIL IV uptd Rancah"/>
      <sheetName val="WIL V uptd Banjarsari"/>
      <sheetName val="WIL VI uptd Pangandaran"/>
      <sheetName val="WIL VII uptd Cijulang"/>
      <sheetName val="REKAPITULASI"/>
      <sheetName val="Sheet2"/>
      <sheetName val="rekap bahan dan alat"/>
      <sheetName val="upah"/>
      <sheetName val="REKAP"/>
      <sheetName val="REKAP (2)"/>
      <sheetName val="REKAP (3)"/>
      <sheetName val="HARGA"/>
      <sheetName val="Material"/>
      <sheetName val="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12">
          <cell r="J112">
            <v>70000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k (2)"/>
      <sheetName val="inst-ac"/>
      <sheetName val="ahas-ins"/>
      <sheetName val="Panel,feeder,elek"/>
      <sheetName val="EK-JAN-07"/>
      <sheetName val="Mat. List'07"/>
      <sheetName val="Spek"/>
      <sheetName val="rekap elec"/>
      <sheetName val="EC"/>
      <sheetName val="EL"/>
      <sheetName val="Plumbing"/>
      <sheetName val="Tambah"/>
      <sheetName val="Panel_feeder_elek"/>
      <sheetName val="REKAP"/>
      <sheetName val="Rekap Direct Cost"/>
      <sheetName val="Koefisien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Depan"/>
      <sheetName val="Penjumlahan"/>
      <sheetName val="D-1"/>
      <sheetName val="D2.1"/>
      <sheetName val="D2.2"/>
      <sheetName val="D3.1"/>
      <sheetName val="D4.1"/>
      <sheetName val="D5.1"/>
      <sheetName val="D6.1"/>
      <sheetName val="D7.1"/>
      <sheetName val="D4-2(TA) "/>
      <sheetName val="D5-2(TB)"/>
      <sheetName val="D6-2(TC)"/>
      <sheetName val="D7-2(TD)"/>
      <sheetName val="provisionalsum"/>
      <sheetName val="cover ps"/>
      <sheetName val="cover prelim"/>
      <sheetName val="cover basement"/>
      <sheetName val="cover basement2.2"/>
      <sheetName val="cover Lantai 1,2,3,4&amp;5"/>
      <sheetName val="cover Area TA"/>
      <sheetName val="cover Area TA (2)"/>
      <sheetName val="Panel,feeder,elek"/>
      <sheetName val="an_price"/>
      <sheetName val="REKAP"/>
      <sheetName val="Koefisi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ALAT"/>
      <sheetName val="U-HAR"/>
      <sheetName val="DASBOR"/>
      <sheetName val="H-BHN"/>
      <sheetName val="ANLISA"/>
      <sheetName val="ANLS-ALT"/>
      <sheetName val="A-BANTU"/>
      <sheetName val="U-PEK"/>
      <sheetName val="M-BANTU"/>
      <sheetName val="H-SAT"/>
      <sheetName val="H_BHN"/>
      <sheetName val="A_BANTU"/>
      <sheetName val="BQ-Tenis"/>
      <sheetName val="Arsitektur"/>
      <sheetName val="Material"/>
      <sheetName val="BOQ_Aula"/>
      <sheetName val="Prelim"/>
      <sheetName val="REKAP"/>
      <sheetName val="Rekap Direct Cost"/>
      <sheetName val="SUM"/>
      <sheetName val="name"/>
      <sheetName val="atap"/>
      <sheetName val="gaji"/>
      <sheetName val="41_9_36_3"/>
      <sheetName val="Metod TWR"/>
      <sheetName val="Lt 1"/>
      <sheetName val="bahan"/>
      <sheetName val="H. SATUAN "/>
      <sheetName val="ANALISA "/>
      <sheetName val="B. MANAJEMEN Tower d"/>
      <sheetName val="B. MANAJEMEN Tower E"/>
      <sheetName val="STAF"/>
      <sheetName val="Anls-ME Tampil"/>
      <sheetName val="Basic Price"/>
      <sheetName val="Urai _Resap pengikat"/>
      <sheetName val="Ana"/>
      <sheetName val="Analisa"/>
      <sheetName val="Elektrikal"/>
      <sheetName val="BQ"/>
      <sheetName val="harsat"/>
      <sheetName val="an. struktur"/>
      <sheetName val="TENAGA"/>
      <sheetName val="MT"/>
      <sheetName val="BQ (by owner)"/>
      <sheetName val="rab me (fisik)"/>
      <sheetName val="rab me (by owner) "/>
      <sheetName val="DAFT_ALAT,UPAH &amp; MAT"/>
      <sheetName val="Hargamat"/>
      <sheetName val="Hrg_Bahan"/>
      <sheetName val="rkp"/>
      <sheetName val="mebel"/>
      <sheetName val="anal"/>
      <sheetName val="Alat"/>
      <sheetName val="Persiapan"/>
      <sheetName val="Resume"/>
      <sheetName val="RAW MATERIALS "/>
      <sheetName val="COST-PERSON-J.O."/>
      <sheetName val="RENTAL1"/>
      <sheetName val="RAW_MATERIALS_1"/>
      <sheetName val="COST-PERSON-J_O_1"/>
      <sheetName val="Metod_TWR1"/>
      <sheetName val="Rekap_Direct_Cost1"/>
      <sheetName val="RAW_MATERIALS_"/>
      <sheetName val="COST-PERSON-J_O_"/>
      <sheetName val="Metod_TWR"/>
      <sheetName val="Rekap_Direct_Cost"/>
      <sheetName val="RAW_MATERIALS_2"/>
      <sheetName val="COST-PERSON-J_O_2"/>
      <sheetName val="Metod_TWR2"/>
      <sheetName val="Rekap_Direct_Cost2"/>
      <sheetName val="RAW_MATERIALS_3"/>
      <sheetName val="COST-PERSON-J_O_3"/>
      <sheetName val="Metod_TWR3"/>
      <sheetName val="Rekap_Direct_Cost3"/>
      <sheetName val="BQ_Tenis"/>
      <sheetName val="Cover"/>
      <sheetName val="Merak_Sum-FIX"/>
      <sheetName val="Prod"/>
      <sheetName val="sum of drawings"/>
      <sheetName val="Dasboard"/>
      <sheetName val="PENGAJU.MATERIAL"/>
      <sheetName val="Sheet3"/>
      <sheetName val="Spec"/>
      <sheetName val="Sheet1"/>
      <sheetName val="Analisa Ars"/>
      <sheetName val="Analisa struktur"/>
      <sheetName val="AnalisaSaniter"/>
      <sheetName val="Sheet2"/>
      <sheetName val="upah_harian"/>
      <sheetName val="upah_borong"/>
      <sheetName val="satuan_alat"/>
      <sheetName val="sewa_alat"/>
      <sheetName val="Koefisien"/>
      <sheetName val="Total"/>
      <sheetName val="SAT-BHN"/>
      <sheetName val="WI"/>
      <sheetName val="Mall"/>
      <sheetName val="18. MOB (2)"/>
      <sheetName val="Rinci H Borong"/>
      <sheetName val="Cover RKABP"/>
      <sheetName val="AHSbj"/>
      <sheetName val="BASIC"/>
      <sheetName val="UMUM"/>
    </sheetNames>
    <sheetDataSet>
      <sheetData sheetId="0" refreshError="1"/>
      <sheetData sheetId="1" refreshError="1"/>
      <sheetData sheetId="2" refreshError="1"/>
      <sheetData sheetId="3" refreshError="1">
        <row r="1">
          <cell r="L1">
            <v>1.06</v>
          </cell>
        </row>
        <row r="2">
          <cell r="N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>
            <v>0</v>
          </cell>
        </row>
      </sheetData>
      <sheetData sheetId="11">
        <row r="2">
          <cell r="N2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over-depan"/>
      <sheetName val="REK-TOTAL"/>
      <sheetName val="Cover D1"/>
      <sheetName val="Ana-prel"/>
      <sheetName val="D1-pre "/>
      <sheetName val="Cover-D2"/>
      <sheetName val="D2-pond"/>
      <sheetName val="Cover-D3"/>
      <sheetName val="D3-tanah"/>
      <sheetName val="Cover-D4"/>
      <sheetName val="D4-btn"/>
      <sheetName val="Cover-D5"/>
      <sheetName val="D5-baja"/>
      <sheetName val="Cover-D6"/>
      <sheetName val="D6-atap"/>
      <sheetName val="Cover-D7"/>
      <sheetName val="D7-wall"/>
      <sheetName val="Cover-D8"/>
      <sheetName val="D8-door"/>
      <sheetName val="Cover D9"/>
      <sheetName val="D9-floor"/>
      <sheetName val="cOVER d10"/>
      <sheetName val="D10-plafond"/>
      <sheetName val="Cover D11"/>
      <sheetName val="D11-sanitary"/>
      <sheetName val="Cover D12"/>
      <sheetName val="Rekap MEP"/>
      <sheetName val="MEP"/>
      <sheetName val="Cover D12a"/>
      <sheetName val="D 12a - swim. pool"/>
      <sheetName val="cOVER d13"/>
      <sheetName val="D13-ext"/>
      <sheetName val="Cover D14"/>
      <sheetName val="D14-furniture"/>
      <sheetName val="cOVER 15"/>
      <sheetName val="D15-lain-lain"/>
      <sheetName val="Harga satuan"/>
      <sheetName val="An.Ars"/>
      <sheetName val="Analisa"/>
      <sheetName val="Ana Sanitair"/>
      <sheetName val="Rek-Total-value"/>
      <sheetName val="H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kternatif"/>
      <sheetName val="DASHBOARD"/>
      <sheetName val="Ana Sanitair"/>
      <sheetName val="Analisa"/>
      <sheetName val="Hargamat"/>
      <sheetName val="Harga 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ce"/>
      <sheetName val="Dashboard"/>
      <sheetName val="SUMMARY"/>
      <sheetName val="BQ"/>
      <sheetName val="an_price"/>
      <sheetName val="HARSAT"/>
      <sheetName val="Price_List"/>
      <sheetName val="Peralatan"/>
      <sheetName val="PersPeny"/>
      <sheetName val="BAU"/>
      <sheetName val="Rupa2"/>
      <sheetName val="REKAP_VOL"/>
      <sheetName val="an_satuan penting"/>
      <sheetName val="RAB-Dewa"/>
      <sheetName val="Bank"/>
      <sheetName val="Spek"/>
      <sheetName val="Hargamat"/>
    </sheetNames>
    <sheetDataSet>
      <sheetData sheetId="0"/>
      <sheetData sheetId="1"/>
      <sheetData sheetId="2"/>
      <sheetData sheetId="3"/>
      <sheetData sheetId="4">
        <row r="1">
          <cell r="N1">
            <v>1</v>
          </cell>
        </row>
        <row r="2">
          <cell r="N2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Harga Satuan"/>
      <sheetName val="BAHAN_STR"/>
      <sheetName val="HB"/>
      <sheetName val="D3_1"/>
      <sheetName val="Koefisien"/>
      <sheetName val="KOLAM RENANG"/>
      <sheetName val="jalan akses"/>
      <sheetName val="GRC BELAKANG"/>
      <sheetName val="vo 90 plafon driveway"/>
      <sheetName val="vo 90 plafon driveway (2)"/>
      <sheetName val="Hrg.Sat"/>
      <sheetName val="D3.1"/>
      <sheetName val="listrik"/>
      <sheetName val="D4"/>
      <sheetName val="D6"/>
      <sheetName val="D7"/>
      <sheetName val="D8"/>
      <sheetName val="UPAH PEKERJA"/>
      <sheetName val="Metod TWR"/>
      <sheetName val="Hrg_Sat"/>
      <sheetName val="Rekap Direct Cost"/>
      <sheetName val="D2.2"/>
      <sheetName val="RAB_RS"/>
      <sheetName val="SELL-SUMM-COST"/>
      <sheetName val="UPAH + ALAT"/>
      <sheetName val="BAHAN"/>
      <sheetName val="Lap Mingguan"/>
      <sheetName val="Basic P"/>
      <sheetName val="Rekap DBAK"/>
      <sheetName val="ME UMY"/>
      <sheetName val="B.T"/>
      <sheetName val="326BQSTC"/>
      <sheetName val="H.Satuan"/>
      <sheetName val="H-Dasar"/>
      <sheetName val="3"/>
      <sheetName val="Material"/>
      <sheetName val="harsat"/>
      <sheetName val="Ana"/>
      <sheetName val="harsat_upah"/>
      <sheetName val="Meto"/>
      <sheetName val="Harga_Satuan"/>
      <sheetName val="D3_11"/>
      <sheetName val="KOLAM_RENANG"/>
      <sheetName val="jalan_akses"/>
      <sheetName val="GRC_BELAKANG"/>
      <sheetName val="vo_90_plafon_driveway"/>
      <sheetName val="vo_90_plafon_driveway_(2)"/>
      <sheetName val="10.1 (4)"/>
      <sheetName val="10.1 (5)"/>
      <sheetName val="Rekap Prelim"/>
      <sheetName val="DAF-1"/>
      <sheetName val="harsat&amp;upah"/>
      <sheetName val="Hargamat"/>
      <sheetName val="strukturC"/>
      <sheetName val="MTa"/>
      <sheetName val="Div3"/>
      <sheetName val="Sheet1"/>
      <sheetName val="rab-SAPHIR"/>
      <sheetName val="AHS"/>
      <sheetName val="Upah"/>
      <sheetName val="B.2.1 NON STD_PEMAT &amp; DDG PNHN"/>
      <sheetName val="MT_an"/>
      <sheetName val="Vibro_Roller"/>
      <sheetName val="HB me"/>
      <sheetName val="Master Edit"/>
      <sheetName val="BQ (by owner)"/>
      <sheetName val="rab me (fisik)"/>
      <sheetName val="rab me (by owner) "/>
      <sheetName val="D3"/>
      <sheetName val="D5"/>
      <sheetName val="upah bahan"/>
      <sheetName val="MUNAV"/>
      <sheetName val="BREAKER"/>
      <sheetName val="Marketing"/>
      <sheetName val="Upah+Bahan"/>
      <sheetName val="DAFMAT"/>
      <sheetName val="Elektrikal"/>
      <sheetName val="③赤紙(日文)"/>
      <sheetName val="Analisa HS"/>
      <sheetName val="ana_str"/>
      <sheetName val="당초"/>
      <sheetName val="DAF-9"/>
      <sheetName val="summary "/>
      <sheetName val="HARGA MATERIAL"/>
      <sheetName val="Hrg Satuan"/>
      <sheetName val="HARGA SAT"/>
      <sheetName val="Formula"/>
      <sheetName val="H-Bahan"/>
      <sheetName val="Anal"/>
      <sheetName val="UPAH _ ALAT"/>
      <sheetName val="Analis_LapisPermukaan"/>
      <sheetName val="Analis_Tanah"/>
      <sheetName val="Analis_Drainase"/>
      <sheetName val="Basic Price"/>
      <sheetName val="D2.2.1"/>
      <sheetName val="Tataudara"/>
      <sheetName val="000000"/>
      <sheetName val="Total"/>
      <sheetName val="koef"/>
      <sheetName val="Rekap A"/>
      <sheetName val="Piping"/>
      <sheetName val="Daf.Harga-Upah"/>
      <sheetName val="HS BAHAN"/>
      <sheetName val="STAF"/>
      <sheetName val="Panel,feeder,elek"/>
      <sheetName val="Rates"/>
      <sheetName val="CF-satu"/>
      <sheetName val="CF Rp-USD"/>
      <sheetName val="Data Alat"/>
      <sheetName val="MS"/>
      <sheetName val="Paint Type B"/>
      <sheetName val="summary"/>
      <sheetName val="예가표"/>
      <sheetName val="NP"/>
      <sheetName val="PT."/>
      <sheetName val="Harga"/>
      <sheetName val="Basic"/>
      <sheetName val="Management"/>
      <sheetName val="00_Jumlah Total"/>
      <sheetName val="Analisa Tend (2)"/>
      <sheetName val="I.AB"/>
      <sheetName val="Cover"/>
      <sheetName val="ANALISA STRUKTUR "/>
      <sheetName val="REKAP ANALISA TO PRINT"/>
      <sheetName val="H-Bahan &amp; Tenaga"/>
      <sheetName val="Harga Upah"/>
      <sheetName val="lap-bulan"/>
      <sheetName val="hardas"/>
      <sheetName val="own"/>
      <sheetName val="BQ"/>
      <sheetName val="AnMobilisasi"/>
      <sheetName val="Plumbing"/>
      <sheetName val="Anls-ME Tampil"/>
      <sheetName val="KET"/>
      <sheetName val="Rekap_Direct_Cost"/>
      <sheetName val="Analis harga"/>
      <sheetName val="UPH,BHN,ALT"/>
      <sheetName val="HRG BHN"/>
      <sheetName val="ARSITEKTUR"/>
      <sheetName val="unit_rate"/>
      <sheetName val="Prelim"/>
      <sheetName val="Daftar Harga"/>
      <sheetName val="Kontrak"/>
      <sheetName val="D HARGA"/>
      <sheetName val="DB"/>
      <sheetName val="REPORT"/>
      <sheetName val="LABEL"/>
      <sheetName val="Data"/>
      <sheetName val="H-BHN"/>
      <sheetName val="ALT"/>
      <sheetName val="full"/>
      <sheetName val="LUMPSUM"/>
      <sheetName val="REKAP MEK-PERPUS"/>
      <sheetName val="Harga_Satuan2"/>
      <sheetName val="Lap_Mingguan1"/>
      <sheetName val="KOLAM_RENANG2"/>
      <sheetName val="jalan_akses2"/>
      <sheetName val="GRC_BELAKANG2"/>
      <sheetName val="vo_90_plafon_driveway2"/>
      <sheetName val="vo_90_plafon_driveway_(2)2"/>
      <sheetName val="Rekap_Direct_Cost2"/>
      <sheetName val="D2_21"/>
      <sheetName val="D3_13"/>
      <sheetName val="UPAH_PEKERJA1"/>
      <sheetName val="Hrg_Sat2"/>
      <sheetName val="Basic_P1"/>
      <sheetName val="H_Satuan1"/>
      <sheetName val="10_1_(4)1"/>
      <sheetName val="10_1_(5)1"/>
      <sheetName val="Rekap_Prelim1"/>
      <sheetName val="Metod_TWR1"/>
      <sheetName val="UPAH_+_ALAT1"/>
      <sheetName val="HB_me1"/>
      <sheetName val="Rekap_DBAK1"/>
      <sheetName val="ME_UMY1"/>
      <sheetName val="Master_Edit1"/>
      <sheetName val="BQ_(by_owner)1"/>
      <sheetName val="rab_me_(fisik)1"/>
      <sheetName val="rab_me_(by_owner)_1"/>
      <sheetName val="upah_bahan1"/>
      <sheetName val="summary_1"/>
      <sheetName val="Analisa_HS1"/>
      <sheetName val="Data_Alat1"/>
      <sheetName val="B_2_1_NON_STD_PEMAT_&amp;_DDG_PNHN1"/>
      <sheetName val="HARGA_SAT1"/>
      <sheetName val="00_Jumlah_Total1"/>
      <sheetName val="Analisa_Tend_(2)1"/>
      <sheetName val="ANALISA_STRUKTUR_1"/>
      <sheetName val="REKAP_ANALISA_TO_PRINT1"/>
      <sheetName val="H-Bahan_&amp;_Tenaga1"/>
      <sheetName val="B_T1"/>
      <sheetName val="Harga_Upah1"/>
      <sheetName val="I_AB1"/>
      <sheetName val="HARGA_MATERIAL1"/>
      <sheetName val="Hrg_Satuan1"/>
      <sheetName val="UPAH___ALAT1"/>
      <sheetName val="Basic_Price1"/>
      <sheetName val="CF_Rp-USD1"/>
      <sheetName val="D2_2_11"/>
      <sheetName val="Anls-ME_Tampil1"/>
      <sheetName val="Daf_Harga-Upah1"/>
      <sheetName val="Paint_Type_B1"/>
      <sheetName val="Analis_harga1"/>
      <sheetName val="HRG_BHN1"/>
      <sheetName val="Daftar_Harga1"/>
      <sheetName val="D_HARGA1"/>
      <sheetName val="Harga_Satuan1"/>
      <sheetName val="Lap_Mingguan"/>
      <sheetName val="KOLAM_RENANG1"/>
      <sheetName val="jalan_akses1"/>
      <sheetName val="GRC_BELAKANG1"/>
      <sheetName val="vo_90_plafon_driveway1"/>
      <sheetName val="vo_90_plafon_driveway_(2)1"/>
      <sheetName val="Rekap_Direct_Cost1"/>
      <sheetName val="D2_2"/>
      <sheetName val="D3_12"/>
      <sheetName val="UPAH_PEKERJA"/>
      <sheetName val="Hrg_Sat1"/>
      <sheetName val="Basic_P"/>
      <sheetName val="H_Satuan"/>
      <sheetName val="10_1_(4)"/>
      <sheetName val="10_1_(5)"/>
      <sheetName val="Rekap_Prelim"/>
      <sheetName val="Metod_TWR"/>
      <sheetName val="UPAH_+_ALAT"/>
      <sheetName val="HB_me"/>
      <sheetName val="Rekap_DBAK"/>
      <sheetName val="ME_UMY"/>
      <sheetName val="Master_Edit"/>
      <sheetName val="BQ_(by_owner)"/>
      <sheetName val="rab_me_(fisik)"/>
      <sheetName val="rab_me_(by_owner)_"/>
      <sheetName val="upah_bahan"/>
      <sheetName val="summary_"/>
      <sheetName val="Analisa_HS"/>
      <sheetName val="Data_Alat"/>
      <sheetName val="B_2_1_NON_STD_PEMAT_&amp;_DDG_PNHN"/>
      <sheetName val="HARGA_SAT"/>
      <sheetName val="00_Jumlah_Total"/>
      <sheetName val="Analisa_Tend_(2)"/>
      <sheetName val="ANALISA_STRUKTUR_"/>
      <sheetName val="REKAP_ANALISA_TO_PRINT"/>
      <sheetName val="H-Bahan_&amp;_Tenaga"/>
      <sheetName val="B_T"/>
      <sheetName val="Harga_Upah"/>
      <sheetName val="I_AB"/>
      <sheetName val="HARGA_MATERIAL"/>
      <sheetName val="Hrg_Satuan"/>
      <sheetName val="UPAH___ALAT"/>
      <sheetName val="Basic_Price"/>
      <sheetName val="CF_Rp-USD"/>
      <sheetName val="D2_2_1"/>
      <sheetName val="Anls-ME_Tampil"/>
      <sheetName val="Daf_Harga-Upah"/>
      <sheetName val="Paint_Type_B"/>
      <sheetName val="Analis_harga"/>
      <sheetName val="HRG_BHN"/>
      <sheetName val="Daftar_Harga"/>
      <sheetName val="D_HARGA"/>
      <sheetName val="Harga_Satuan3"/>
      <sheetName val="Lap_Mingguan2"/>
      <sheetName val="KOLAM_RENANG3"/>
      <sheetName val="jalan_akses3"/>
      <sheetName val="GRC_BELAKANG3"/>
      <sheetName val="vo_90_plafon_driveway3"/>
      <sheetName val="vo_90_plafon_driveway_(2)3"/>
      <sheetName val="Rekap_Direct_Cost3"/>
      <sheetName val="D2_22"/>
      <sheetName val="D3_14"/>
      <sheetName val="UPAH_PEKERJA2"/>
      <sheetName val="Hrg_Sat3"/>
      <sheetName val="Basic_P2"/>
      <sheetName val="H_Satuan2"/>
      <sheetName val="10_1_(4)2"/>
      <sheetName val="10_1_(5)2"/>
      <sheetName val="Rekap_Prelim2"/>
      <sheetName val="Metod_TWR2"/>
      <sheetName val="UPAH_+_ALAT2"/>
      <sheetName val="HB_me2"/>
      <sheetName val="Rekap_DBAK2"/>
      <sheetName val="ME_UMY2"/>
      <sheetName val="Master_Edit2"/>
      <sheetName val="BQ_(by_owner)2"/>
      <sheetName val="rab_me_(fisik)2"/>
      <sheetName val="rab_me_(by_owner)_2"/>
      <sheetName val="upah_bahan2"/>
      <sheetName val="summary_2"/>
      <sheetName val="Analisa_HS2"/>
      <sheetName val="Data_Alat2"/>
      <sheetName val="B_2_1_NON_STD_PEMAT_&amp;_DDG_PNHN2"/>
      <sheetName val="HARGA_SAT2"/>
      <sheetName val="00_Jumlah_Total2"/>
      <sheetName val="Analisa_Tend_(2)2"/>
      <sheetName val="ANALISA_STRUKTUR_2"/>
      <sheetName val="REKAP_ANALISA_TO_PRINT2"/>
      <sheetName val="H-Bahan_&amp;_Tenaga2"/>
      <sheetName val="B_T2"/>
      <sheetName val="Harga_Upah2"/>
      <sheetName val="I_AB2"/>
      <sheetName val="HARGA_MATERIAL2"/>
      <sheetName val="Hrg_Satuan2"/>
      <sheetName val="UPAH___ALAT2"/>
      <sheetName val="Basic_Price2"/>
      <sheetName val="CF_Rp-USD2"/>
      <sheetName val="D2_2_12"/>
      <sheetName val="Anls-ME_Tampil2"/>
      <sheetName val="Daf_Harga-Upah2"/>
      <sheetName val="Paint_Type_B2"/>
      <sheetName val="Analis_harga2"/>
      <sheetName val="HRG_BHN2"/>
      <sheetName val="Daftar_Harga2"/>
      <sheetName val="D_HARGA2"/>
      <sheetName val="Harga_Satuan4"/>
      <sheetName val="Lap_Mingguan3"/>
      <sheetName val="KOLAM_RENANG4"/>
      <sheetName val="jalan_akses4"/>
      <sheetName val="GRC_BELAKANG4"/>
      <sheetName val="vo_90_plafon_driveway4"/>
      <sheetName val="vo_90_plafon_driveway_(2)4"/>
      <sheetName val="Rekap_Direct_Cost4"/>
      <sheetName val="D2_23"/>
      <sheetName val="D3_15"/>
      <sheetName val="UPAH_PEKERJA3"/>
      <sheetName val="Hrg_Sat4"/>
      <sheetName val="Basic_P3"/>
      <sheetName val="H_Satuan3"/>
      <sheetName val="10_1_(4)3"/>
      <sheetName val="10_1_(5)3"/>
      <sheetName val="Rekap_Prelim3"/>
      <sheetName val="Metod_TWR3"/>
      <sheetName val="UPAH_+_ALAT3"/>
      <sheetName val="HB_me3"/>
      <sheetName val="Rekap_DBAK3"/>
      <sheetName val="ME_UMY3"/>
      <sheetName val="Master_Edit3"/>
      <sheetName val="BQ_(by_owner)3"/>
      <sheetName val="rab_me_(fisik)3"/>
      <sheetName val="rab_me_(by_owner)_3"/>
      <sheetName val="upah_bahan3"/>
      <sheetName val="summary_3"/>
      <sheetName val="Analisa_HS3"/>
      <sheetName val="Data_Alat3"/>
      <sheetName val="B_2_1_NON_STD_PEMAT_&amp;_DDG_PNHN3"/>
      <sheetName val="HARGA_SAT3"/>
      <sheetName val="00_Jumlah_Total3"/>
      <sheetName val="Analisa_Tend_(2)3"/>
      <sheetName val="ANALISA_STRUKTUR_3"/>
      <sheetName val="REKAP_ANALISA_TO_PRINT3"/>
      <sheetName val="H-Bahan_&amp;_Tenaga3"/>
      <sheetName val="B_T3"/>
      <sheetName val="Harga_Upah3"/>
      <sheetName val="I_AB3"/>
      <sheetName val="HARGA_MATERIAL3"/>
      <sheetName val="Hrg_Satuan3"/>
      <sheetName val="UPAH___ALAT3"/>
      <sheetName val="Basic_Price3"/>
      <sheetName val="CF_Rp-USD3"/>
      <sheetName val="D2_2_13"/>
      <sheetName val="Anls-ME_Tampil3"/>
      <sheetName val="Daf_Harga-Upah3"/>
      <sheetName val="Paint_Type_B3"/>
      <sheetName val="Analis_harga3"/>
      <sheetName val="HRG_BHN3"/>
      <sheetName val="Daftar_Harga3"/>
      <sheetName val="D_HARGA3"/>
      <sheetName val="REKAP_MEK-PERPUS"/>
      <sheetName val="Duc-3"/>
      <sheetName val="Duc_3"/>
      <sheetName val="H_Bahan"/>
      <sheetName val="??"/>
      <sheetName val="???"/>
      <sheetName val="Faktor"/>
      <sheetName val="Analisa -Baku"/>
      <sheetName val="ERECTION"/>
      <sheetName val="DIVI6"/>
      <sheetName val="trf 7 jht"/>
      <sheetName val="BIIL ASLI"/>
      <sheetName val="tifico"/>
      <sheetName val="Uph&amp; Bhn"/>
      <sheetName val="rekap bahan dan alat"/>
      <sheetName val="Rek-Mec"/>
      <sheetName val="__"/>
      <sheetName val="___"/>
      <sheetName val="___(__)"/>
      <sheetName val="atap"/>
      <sheetName val="???(??)"/>
      <sheetName val="RUKO TYPE 1"/>
      <sheetName val="Pipa Bakrie"/>
      <sheetName val="Valve-Hyd"/>
      <sheetName val="AC"/>
      <sheetName val="DASH"/>
      <sheetName val="factor"/>
      <sheetName val="Sheet"/>
      <sheetName val="indirect"/>
      <sheetName val="SUM"/>
      <sheetName val="BQ asli"/>
      <sheetName val="PO-2"/>
      <sheetName val="hs_ars"/>
      <sheetName val="DAFT_ALAT,UPAH &amp; MAT"/>
      <sheetName val="Ganti Freon"/>
      <sheetName val="an_price"/>
      <sheetName val="daf-alat"/>
      <sheetName val="RAW MATERIALS "/>
      <sheetName val="COST-PERSON-J.O."/>
      <sheetName val="RENTAL1"/>
      <sheetName val="III"/>
      <sheetName val="CH"/>
      <sheetName val="HS"/>
      <sheetName val="DATE"/>
      <sheetName val="BARU-3"/>
      <sheetName val="BARU-4 "/>
      <sheetName val="Indirect_Const"/>
      <sheetName val="R.  Elektronikal"/>
      <sheetName val="analys"/>
      <sheetName val="Pipe"/>
      <sheetName val="dafharbhn"/>
      <sheetName val="Analtanah"/>
      <sheetName val="BHN"/>
      <sheetName val="Penjumlahan"/>
      <sheetName val="SATUAN UPAH"/>
      <sheetName val="I-KAMAR"/>
      <sheetName val="I_KAMAR"/>
      <sheetName val="4. aktivitas proyek"/>
      <sheetName val="GRADASI KELAS A (2)"/>
      <sheetName val="A-BANTU"/>
      <sheetName val="Analisa Harga Satuan"/>
      <sheetName val="Harga Bahan &amp; Upah"/>
      <sheetName val="name"/>
      <sheetName val="ESCON"/>
    </sheetNames>
    <sheetDataSet>
      <sheetData sheetId="0" refreshError="1">
        <row r="13">
          <cell r="S13">
            <v>1.1000000000000001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 refreshError="1"/>
      <sheetData sheetId="129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Database"/>
      <sheetName val="Analisa Angkut"/>
      <sheetName val="Mos"/>
      <sheetName val="Uph&amp; Bhn"/>
      <sheetName val="Analis"/>
      <sheetName val="Metode"/>
      <sheetName val="Jadwal"/>
      <sheetName val="Harsat"/>
      <sheetName val="Sheet1"/>
      <sheetName val="Rab"/>
      <sheetName val="Sheet2"/>
      <sheetName val="Rekap"/>
      <sheetName val="rekap bahan dan alat"/>
      <sheetName val="HARGA"/>
      <sheetName val="Material"/>
      <sheetName val="upah"/>
    </sheetNames>
    <sheetDataSet>
      <sheetData sheetId="0"/>
      <sheetData sheetId="1"/>
      <sheetData sheetId="2"/>
      <sheetData sheetId="3"/>
      <sheetData sheetId="4"/>
      <sheetData sheetId="5">
        <row r="22">
          <cell r="G22">
            <v>33500</v>
          </cell>
        </row>
        <row r="24">
          <cell r="G24">
            <v>38500</v>
          </cell>
        </row>
        <row r="26">
          <cell r="G26">
            <v>28000</v>
          </cell>
        </row>
        <row r="28">
          <cell r="G28">
            <v>21000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AHASS (3)"/>
      <sheetName val="Ahass (2)"/>
      <sheetName val="Rekap"/>
      <sheetName val="Preliminaries"/>
      <sheetName val="Electrikal"/>
      <sheetName val="Elektronik"/>
      <sheetName val="Plumbing"/>
      <sheetName val="Fire Fighting"/>
      <sheetName val="AC"/>
      <sheetName val="Item Kompensasi"/>
      <sheetName val="Spek"/>
      <sheetName val="H.Satuan"/>
      <sheetName val="HARSAT_BAH"/>
      <sheetName val="BQ-E20-02(Rp)"/>
      <sheetName val="#REF"/>
      <sheetName val="Cover (x)"/>
      <sheetName val="Cor Apt"/>
      <sheetName val="FINISHING"/>
      <sheetName val="Plumbing &amp; Fire"/>
      <sheetName val="Bangunan Utama"/>
      <sheetName val="input"/>
      <sheetName val="H-BHN"/>
      <sheetName val="STRUKTUR"/>
      <sheetName val="ARSITEKTUR"/>
      <sheetName val="STR"/>
      <sheetName val="Analisa"/>
      <sheetName val="Hrg.Sat"/>
      <sheetName val="dasboard"/>
      <sheetName val="Daf-Harga"/>
      <sheetName val="Vol."/>
      <sheetName val="ana-alat"/>
      <sheetName val="Bill of Qty MEP"/>
      <sheetName val="AHS_Kusen"/>
      <sheetName val="harsat&amp;upah"/>
      <sheetName val="HARGA MATERIAL"/>
      <sheetName val="Mall"/>
      <sheetName val="Mat.Mek"/>
      <sheetName val="Mat.Elk"/>
      <sheetName val="Hargamat"/>
      <sheetName val="Cover"/>
      <sheetName val="MAPP"/>
      <sheetName val="rek det 1-3"/>
      <sheetName val="PPC"/>
      <sheetName val="harsat"/>
      <sheetName val="struktur tdk dipakai"/>
      <sheetName val="HARGA ALAT"/>
      <sheetName val="satuan_pek_ars"/>
      <sheetName val="H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rek-total"/>
      <sheetName val="rek-ars"/>
      <sheetName val="str"/>
      <sheetName val="Lt"/>
      <sheetName val="ddg"/>
      <sheetName val="kusen"/>
      <sheetName val="plafond"/>
      <sheetName val="sanitair"/>
      <sheetName val="atap"/>
      <sheetName val="talud"/>
      <sheetName val="lain2-ars"/>
      <sheetName val="ana-str"/>
      <sheetName val="ana-ars"/>
      <sheetName val="hs-str"/>
      <sheetName val="hs-ars"/>
      <sheetName val="hsp-ars"/>
      <sheetName val="upah-brg"/>
      <sheetName val="ana-pre"/>
      <sheetName val="prelim"/>
      <sheetName val="spek"/>
      <sheetName val="hs_ars"/>
      <sheetName val="Ana"/>
      <sheetName val="bahan"/>
      <sheetName val="analisaRAB"/>
      <sheetName val="H_BHN"/>
      <sheetName val="A_BANTU"/>
      <sheetName val="C"/>
      <sheetName val="Mate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6">
          <cell r="J6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ji"/>
      <sheetName val="Alat"/>
      <sheetName val="Persiapan"/>
      <sheetName val="Bau"/>
      <sheetName val="Rupa"/>
      <sheetName val="Bank"/>
      <sheetName val="Rekindirect"/>
      <sheetName val="#REF"/>
      <sheetName val="hs-ars"/>
      <sheetName val="H-BHN"/>
      <sheetName val="hs-str"/>
    </sheetNames>
    <sheetDataSet>
      <sheetData sheetId="0" refreshError="1">
        <row r="3">
          <cell r="K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BQ"/>
      <sheetName val="UPRICE_AN"/>
      <sheetName val="Pricelist"/>
      <sheetName val="An_Alat"/>
      <sheetName val="Vol"/>
      <sheetName val="an_satuan penting"/>
      <sheetName val="pancang"/>
      <sheetName val="An_Teknik"/>
      <sheetName val="Daftar Penyimpangan"/>
      <sheetName val="Schedule Alat"/>
      <sheetName val="Metode Kerja"/>
      <sheetName val="Daftar Rekanan"/>
      <sheetName val="NWP"/>
      <sheetName val="Bagan alir"/>
      <sheetName val="General Sched"/>
      <sheetName val="gaji"/>
    </sheetNames>
    <sheetDataSet>
      <sheetData sheetId="0" refreshError="1"/>
      <sheetData sheetId="1" refreshError="1"/>
      <sheetData sheetId="2">
        <row r="107">
          <cell r="S107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shboard-A"/>
      <sheetName val="Dashboard-B"/>
      <sheetName val="Resume-Analisa"/>
      <sheetName val="Analisa"/>
      <sheetName val="Hargamat"/>
      <sheetName val="Spek"/>
      <sheetName val="Waterproof"/>
      <sheetName val="Condition"/>
      <sheetName val="Repair-D.Wall"/>
      <sheetName val="support"/>
      <sheetName val="Bkt"/>
      <sheetName val="Bkt-3.nov"/>
      <sheetName val="tanya"/>
      <sheetName val="Resume_Analisa"/>
      <sheetName val="harsat"/>
      <sheetName val="H-BHN"/>
      <sheetName val="Hrg_Sat"/>
      <sheetName val="Hrg.Sat"/>
      <sheetName val="YTD'97 Sales"/>
      <sheetName val="Week9-Feb    "/>
      <sheetName val="Week31-August"/>
      <sheetName val="I-ME"/>
      <sheetName val="D4"/>
      <sheetName val="D6"/>
      <sheetName val="D7"/>
      <sheetName val="D8"/>
      <sheetName val="HSBU "/>
      <sheetName val="Material"/>
      <sheetName val="A-BANTU"/>
      <sheetName val="REKAP"/>
      <sheetName val="HrgSat"/>
      <sheetName val="Analisa Tend (2)"/>
      <sheetName val="D3"/>
      <sheetName val="H_BHN"/>
      <sheetName val="Metod TWR"/>
      <sheetName val="BQ"/>
      <sheetName val="hsp-STR-ARS"/>
      <sheetName val="DAFT_ALAT,UPAH &amp; MAT"/>
      <sheetName val="pricing"/>
      <sheetName val="STD GD.UGD"/>
      <sheetName val="Inst.penerangan."/>
      <sheetName val="Har_mat"/>
      <sheetName val="Breakdown"/>
      <sheetName val="Analisa STR"/>
      <sheetName val="D-1"/>
      <sheetName val="BAHAN"/>
      <sheetName val="hs-str"/>
      <sheetName val="A"/>
      <sheetName val="SUM"/>
      <sheetName val="C"/>
      <sheetName val="D2"/>
      <sheetName val="MT-C"/>
      <sheetName val="rkp"/>
      <sheetName val="mebel"/>
      <sheetName val="bhn-ars"/>
      <sheetName val="gaji"/>
      <sheetName val="MU"/>
      <sheetName val="Ana"/>
      <sheetName val="A-ars"/>
      <sheetName val="BQ ARS"/>
      <sheetName val="Pipe"/>
      <sheetName val="PERSIAPAN"/>
      <sheetName val="BAG-2"/>
      <sheetName val="Hrg Sat"/>
      <sheetName val="BQ-Tenis"/>
      <sheetName val="Arsitektur"/>
      <sheetName val="BOQ_Aula"/>
      <sheetName val="Prelim"/>
      <sheetName val="name"/>
      <sheetName val="hs-ars"/>
      <sheetName val="BTL-alat"/>
      <sheetName val="An. Harga"/>
      <sheetName val="Repair-D_Wall1"/>
      <sheetName val="Bkt-3_nov1"/>
      <sheetName val="Hrg_Sat3"/>
      <sheetName val="HSBU_1"/>
      <sheetName val="Analisa_STR1"/>
      <sheetName val="YTD'97_Sales1"/>
      <sheetName val="Week9-Feb____1"/>
      <sheetName val="Hrg_Sat4"/>
      <sheetName val="Repair-D_Wall"/>
      <sheetName val="Bkt-3_nov"/>
      <sheetName val="Hrg_Sat1"/>
      <sheetName val="HSBU_"/>
      <sheetName val="Analisa_STR"/>
      <sheetName val="YTD'97_Sales"/>
      <sheetName val="Week9-Feb____"/>
      <sheetName val="Hrg_Sat2"/>
      <sheetName val="Repair-D_Wall2"/>
      <sheetName val="Bkt-3_nov2"/>
      <sheetName val="Hrg_Sat5"/>
      <sheetName val="HSBU_2"/>
      <sheetName val="Analisa_STR2"/>
      <sheetName val="YTD'97_Sales2"/>
      <sheetName val="Week9-Feb____2"/>
      <sheetName val="Hrg_Sat6"/>
      <sheetName val="Repair-D_Wall3"/>
      <sheetName val="Bkt-3_nov3"/>
      <sheetName val="Hrg_Sat7"/>
      <sheetName val="HSBU_3"/>
      <sheetName val="Analisa_STR3"/>
      <sheetName val="YTD'97_Sales3"/>
      <sheetName val="Week9-Feb____3"/>
      <sheetName val="Hrg_Sat8"/>
      <sheetName val="Daftar Harga Bahan"/>
      <sheetName val="Total"/>
      <sheetName val="dasboard"/>
      <sheetName val="AHS_Kusen"/>
      <sheetName val="harsat&amp;upah"/>
      <sheetName val="UPRICE_AN"/>
      <sheetName val="ALT"/>
      <sheetName val="3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L14">
            <v>1.1299999999999999</v>
          </cell>
        </row>
        <row r="16">
          <cell r="L16">
            <v>1.1288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L14">
            <v>1.1299999999999999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NAL"/>
      <sheetName val="Sheet1"/>
      <sheetName val="Sheet2"/>
      <sheetName val="Sheet3"/>
      <sheetName val="Upah+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 &amp; Upah"/>
      <sheetName val="BT.KALI"/>
      <sheetName val="SUMURAN"/>
      <sheetName val="P.TELAPAK"/>
      <sheetName val="POER"/>
      <sheetName val="TANGGA"/>
      <sheetName val="SLOOF"/>
      <sheetName val="TRENCH"/>
      <sheetName val="KOLOM"/>
      <sheetName val="BALOK"/>
      <sheetName val="PELAT"/>
      <sheetName val="ATAP BAJA"/>
      <sheetName val="LISTPLANG"/>
      <sheetName val="SEPTIKTANG"/>
      <sheetName val="R.POMPA-RESERVOAR"/>
      <sheetName val="KOLAM AIR"/>
      <sheetName val="TUL. DINDING"/>
      <sheetName val="Analisa _ Upah"/>
      <sheetName val="harsat"/>
      <sheetName val="RESUME"/>
      <sheetName val="BILL OF QUANTITY"/>
      <sheetName val="Analisa Harga"/>
      <sheetName val="RAB (Use Erection Zamil)-Alt 2"/>
      <sheetName val="ANALISA"/>
      <sheetName val="H.Satuan"/>
      <sheetName val="Summary"/>
      <sheetName val="bahan"/>
      <sheetName val="Upah"/>
      <sheetName val="DAF-BAHAN"/>
      <sheetName val="DAF-UPAH"/>
      <sheetName val="BAG-2"/>
      <sheetName val="Daf 1"/>
      <sheetName val="BQ"/>
      <sheetName val="hsp-STR-ARS"/>
      <sheetName val="ana_str"/>
      <sheetName val="PAD-F"/>
      <sheetName val="Data"/>
      <sheetName val="Upah_Bahan"/>
      <sheetName val="Harsat Pekerjaan"/>
      <sheetName val="boq"/>
      <sheetName val="Analisa BOW 08 NP"/>
      <sheetName val="Harga bahan"/>
      <sheetName val="ANalat"/>
      <sheetName val="BQ-Str"/>
      <sheetName val="AHSbj"/>
      <sheetName val="Mat.Elk"/>
      <sheetName val="AHS"/>
      <sheetName val="harga"/>
      <sheetName val="Tie Beam GN"/>
      <sheetName val="PileCap"/>
      <sheetName val="Analis_LapisPermukaan"/>
      <sheetName val="Analis_Tanah"/>
      <sheetName val="Analis_Drainase"/>
      <sheetName val="Analis_Perkerasan"/>
      <sheetName val="Daftar Harga"/>
      <sheetName val="Daftar Upah"/>
      <sheetName val="Als Struk"/>
      <sheetName val="AHS ASLI"/>
      <sheetName val="FORM X COST"/>
      <sheetName val="BHN"/>
      <sheetName val="hs_str"/>
      <sheetName val="HSATUAN"/>
      <sheetName val="Analisa STR"/>
      <sheetName val="BETON"/>
      <sheetName val="Kabel"/>
      <sheetName val="Drain"/>
      <sheetName val="Pipa"/>
      <sheetName val="Refri"/>
      <sheetName val="Valve"/>
      <sheetName val="STRUKTUR"/>
      <sheetName val="ARSITEKTUR"/>
      <sheetName val="STR"/>
      <sheetName val="hsp_STR_ARS"/>
      <sheetName val="Bank"/>
      <sheetName val="DAF-2"/>
      <sheetName val="STRUKTUR-1"/>
      <sheetName val="FINISHING"/>
      <sheetName val="TB"/>
      <sheetName val="Anl"/>
      <sheetName val="Harga Bahan &amp; Upah "/>
      <sheetName val="An_pdkg"/>
      <sheetName val="rumus"/>
      <sheetName val="Analisa Harga Satuan"/>
      <sheetName val="Rekap Direct Cost"/>
      <sheetName val="Analisa -Baku"/>
      <sheetName val="RAP"/>
      <sheetName val="Alat"/>
      <sheetName val="Analisa Gabungan"/>
      <sheetName val="Sub"/>
      <sheetName val="610.07A"/>
      <sheetName val="ANALISA PEK.UMUM"/>
      <sheetName val="rab me (by owner) "/>
      <sheetName val="DAF-1"/>
      <sheetName val="9-1차이내역"/>
      <sheetName val="rab - persiapan &amp; lantai-1"/>
      <sheetName val="Tabel Berat"/>
      <sheetName val="Weight Bridge"/>
      <sheetName val="Hargamat"/>
      <sheetName val="Resume_Analisa"/>
      <sheetName val="MON_OH"/>
      <sheetName val="BQ-1A prelim"/>
      <sheetName val="BQ Elektrikal"/>
      <sheetName val="BASIC"/>
      <sheetName val="Harsat Bahan"/>
      <sheetName val="Harsat Upah"/>
      <sheetName val="An H.Sat Pek.Ut"/>
      <sheetName val="Sheet1"/>
      <sheetName val="Analisa_&amp;_Upah"/>
      <sheetName val="BT_KALI"/>
      <sheetName val="P_TELAPAK"/>
      <sheetName val="ATAP_BAJA"/>
      <sheetName val="R_POMPA-RESERVOAR"/>
      <sheetName val="KOLAM_AIR"/>
      <sheetName val="TUL__DINDING"/>
      <sheetName val="Analisa___Upah"/>
      <sheetName val="BILL_OF_QUANTITY"/>
      <sheetName val="Analisa_Harga"/>
      <sheetName val="RAB_(Use_Erection_Zamil)-Alt_2"/>
      <sheetName val="BAG_2"/>
      <sheetName val="CH"/>
      <sheetName val="DIVI7"/>
      <sheetName val="DIVI3"/>
      <sheetName val="DIVI8"/>
      <sheetName val="DIVI2"/>
      <sheetName val="An_hrg"/>
      <sheetName val="D3.1"/>
      <sheetName val="MAP"/>
      <sheetName val="H_Satuan"/>
      <sheetName val="D.1.5"/>
      <sheetName val="D.2.2"/>
      <sheetName val="Material Bangunan"/>
      <sheetName val="Analisa Bang"/>
      <sheetName val="input"/>
      <sheetName val="D.1.7"/>
      <sheetName val="D.2.3"/>
      <sheetName val="BasicPrice"/>
      <sheetName val="PP"/>
      <sheetName val="AnalAdjust"/>
      <sheetName val="Panel,feeder,elek"/>
      <sheetName val="ana-str"/>
      <sheetName val="예산서"/>
      <sheetName val="REKAP_ARSITEKTUR."/>
      <sheetName val="Elektrikal"/>
      <sheetName val="an.lstrk"/>
      <sheetName val="an.mek"/>
      <sheetName val="H-SATUAN"/>
      <sheetName val="FLAF&amp;PARTSI"/>
      <sheetName val="daf-3(OK)"/>
      <sheetName val="daf-7(OK)"/>
      <sheetName val="Master Supplier"/>
      <sheetName val="TABEL"/>
      <sheetName val="B.T"/>
      <sheetName val="Anal-2"/>
      <sheetName val="DAF-5"/>
      <sheetName val="HSBU ANA"/>
      <sheetName val="Dashboard"/>
      <sheetName val="Harga Material"/>
      <sheetName val="Schedule"/>
      <sheetName val="Splice"/>
      <sheetName val="slab"/>
      <sheetName val="BASE_PL1_H_shape__OLD_"/>
      <sheetName val="Material"/>
      <sheetName val="Master Edit"/>
      <sheetName val="D.BOARD"/>
      <sheetName val="RPP01 6"/>
      <sheetName val="pricelist"/>
      <sheetName val="S_BoQ"/>
      <sheetName val="abt2 + lantai"/>
      <sheetName val="Paint Type B"/>
      <sheetName val="HRG BHN"/>
      <sheetName val="Analisa_&amp;_Upah1"/>
      <sheetName val="BT_KALI1"/>
      <sheetName val="P_TELAPAK1"/>
      <sheetName val="ATAP_BAJA1"/>
      <sheetName val="R_POMPA-RESERVOAR1"/>
      <sheetName val="KOLAM_AIR1"/>
      <sheetName val="TUL__DINDING1"/>
      <sheetName val="Analisa___Upah1"/>
      <sheetName val="BILL_OF_QUANTITY1"/>
      <sheetName val="Analisa_Harga1"/>
      <sheetName val="H_Satuan1"/>
      <sheetName val="RAB_(Use_Erection_Zamil)-Alt_21"/>
      <sheetName val="PAD_F"/>
      <sheetName val="Cost_BD_Steel"/>
      <sheetName val="SCH_GG &amp; SAS"/>
      <sheetName val="Cover"/>
      <sheetName val="ANA"/>
      <sheetName val="PRELI-CAP"/>
      <sheetName val="Sheet7"/>
      <sheetName val="Persiapan"/>
      <sheetName val="Sat Bahan"/>
      <sheetName val="Sat Alat"/>
      <sheetName val="Sat Upah"/>
      <sheetName val="Daf_1"/>
      <sheetName val="Mat_Elk"/>
      <sheetName val="AHS_ASLI"/>
      <sheetName val="Analisa_BOW_08_NP"/>
      <sheetName val="Harga_bahan"/>
      <sheetName val="Analisa_STR"/>
      <sheetName val="Daftar_Harga"/>
      <sheetName val="Daftar_Upah"/>
      <sheetName val="Tie_Beam_GN"/>
      <sheetName val="Als_Struk"/>
      <sheetName val="Analisa_Gabungan"/>
      <sheetName val="Rekap_Direct_Cost"/>
      <sheetName val="Analisa_-Baku"/>
      <sheetName val="rab_me_(by_owner)_"/>
      <sheetName val="FORM_X_COST"/>
      <sheetName val="Harga_Bahan_&amp;_Upah_"/>
      <sheetName val="Harsat_Pekerjaan"/>
      <sheetName val="Weight_Bridge"/>
      <sheetName val="rab_-_persiapan_&amp;_lantai-1"/>
      <sheetName val="Tabel_Berat"/>
      <sheetName val="Analisa_Harga_Satuan"/>
      <sheetName val="610_07A"/>
      <sheetName val="Harsat_Bahan"/>
      <sheetName val="Harsat_Upah"/>
      <sheetName val="An_H_Sat_Pek_Ut"/>
      <sheetName val="BQ-1A_prelim"/>
      <sheetName val="D3_1"/>
      <sheetName val="Analisa_&amp;_Upah3"/>
      <sheetName val="BT_KALI3"/>
      <sheetName val="P_TELAPAK3"/>
      <sheetName val="ATAP_BAJA3"/>
      <sheetName val="R_POMPA-RESERVOAR3"/>
      <sheetName val="KOLAM_AIR3"/>
      <sheetName val="TUL__DINDING3"/>
      <sheetName val="Analisa___Upah3"/>
      <sheetName val="BILL_OF_QUANTITY3"/>
      <sheetName val="Analisa_Harga3"/>
      <sheetName val="RAB_(Use_Erection_Zamil)-Alt_23"/>
      <sheetName val="H_Satuan2"/>
      <sheetName val="Daf_12"/>
      <sheetName val="Mat_Elk2"/>
      <sheetName val="AHS_ASLI2"/>
      <sheetName val="Analisa_BOW_08_NP2"/>
      <sheetName val="Harga_bahan2"/>
      <sheetName val="Analisa_STR2"/>
      <sheetName val="Daftar_Harga2"/>
      <sheetName val="Daftar_Upah2"/>
      <sheetName val="Tie_Beam_GN2"/>
      <sheetName val="Als_Struk2"/>
      <sheetName val="Analisa_Gabungan2"/>
      <sheetName val="Rekap_Direct_Cost2"/>
      <sheetName val="Analisa_-Baku2"/>
      <sheetName val="rab_me_(by_owner)_2"/>
      <sheetName val="FORM_X_COST2"/>
      <sheetName val="Harga_Bahan_&amp;_Upah_2"/>
      <sheetName val="Harsat_Pekerjaan2"/>
      <sheetName val="Weight_Bridge2"/>
      <sheetName val="rab_-_persiapan_&amp;_lantai-12"/>
      <sheetName val="Tabel_Berat2"/>
      <sheetName val="Analisa_Harga_Satuan2"/>
      <sheetName val="610_07A2"/>
      <sheetName val="Harsat_Bahan2"/>
      <sheetName val="Harsat_Upah2"/>
      <sheetName val="An_H_Sat_Pek_Ut2"/>
      <sheetName val="BQ-1A_prelim2"/>
      <sheetName val="D3_12"/>
      <sheetName val="Analisa_&amp;_Upah2"/>
      <sheetName val="BT_KALI2"/>
      <sheetName val="P_TELAPAK2"/>
      <sheetName val="ATAP_BAJA2"/>
      <sheetName val="R_POMPA-RESERVOAR2"/>
      <sheetName val="KOLAM_AIR2"/>
      <sheetName val="TUL__DINDING2"/>
      <sheetName val="Analisa___Upah2"/>
      <sheetName val="BILL_OF_QUANTITY2"/>
      <sheetName val="Analisa_Harga2"/>
      <sheetName val="RAB_(Use_Erection_Zamil)-Alt_22"/>
      <sheetName val="Daf_11"/>
      <sheetName val="Mat_Elk1"/>
      <sheetName val="AHS_ASLI1"/>
      <sheetName val="Analisa_BOW_08_NP1"/>
      <sheetName val="Harga_bahan1"/>
      <sheetName val="Analisa_STR1"/>
      <sheetName val="Daftar_Harga1"/>
      <sheetName val="Daftar_Upah1"/>
      <sheetName val="Tie_Beam_GN1"/>
      <sheetName val="Als_Struk1"/>
      <sheetName val="Analisa_Gabungan1"/>
      <sheetName val="Rekap_Direct_Cost1"/>
      <sheetName val="Analisa_-Baku1"/>
      <sheetName val="rab_me_(by_owner)_1"/>
      <sheetName val="FORM_X_COST1"/>
      <sheetName val="Harga_Bahan_&amp;_Upah_1"/>
      <sheetName val="Harsat_Pekerjaan1"/>
      <sheetName val="Weight_Bridge1"/>
      <sheetName val="rab_-_persiapan_&amp;_lantai-11"/>
      <sheetName val="Tabel_Berat1"/>
      <sheetName val="Analisa_Harga_Satuan1"/>
      <sheetName val="610_07A1"/>
      <sheetName val="Harsat_Bahan1"/>
      <sheetName val="Harsat_Upah1"/>
      <sheetName val="An_H_Sat_Pek_Ut1"/>
      <sheetName val="BQ-1A_prelim1"/>
      <sheetName val="D3_11"/>
      <sheetName val="Analisa_&amp;_Upah6"/>
      <sheetName val="BT_KALI6"/>
      <sheetName val="P_TELAPAK6"/>
      <sheetName val="ATAP_BAJA6"/>
      <sheetName val="R_POMPA-RESERVOAR6"/>
      <sheetName val="KOLAM_AIR6"/>
      <sheetName val="TUL__DINDING6"/>
      <sheetName val="Analisa___Upah6"/>
      <sheetName val="BILL_OF_QUANTITY6"/>
      <sheetName val="Analisa_Harga6"/>
      <sheetName val="RAB_(Use_Erection_Zamil)-Alt_26"/>
      <sheetName val="H_Satuan5"/>
      <sheetName val="Daf_15"/>
      <sheetName val="Mat_Elk5"/>
      <sheetName val="AHS_ASLI5"/>
      <sheetName val="Analisa_BOW_08_NP5"/>
      <sheetName val="Harga_bahan5"/>
      <sheetName val="Analisa_STR5"/>
      <sheetName val="Daftar_Harga5"/>
      <sheetName val="Daftar_Upah5"/>
      <sheetName val="Tie_Beam_GN5"/>
      <sheetName val="Als_Struk5"/>
      <sheetName val="Analisa_Gabungan5"/>
      <sheetName val="Rekap_Direct_Cost5"/>
      <sheetName val="Analisa_-Baku5"/>
      <sheetName val="rab_me_(by_owner)_5"/>
      <sheetName val="FORM_X_COST5"/>
      <sheetName val="Harga_Bahan_&amp;_Upah_5"/>
      <sheetName val="Harsat_Pekerjaan5"/>
      <sheetName val="Weight_Bridge5"/>
      <sheetName val="rab_-_persiapan_&amp;_lantai-15"/>
      <sheetName val="Tabel_Berat5"/>
      <sheetName val="Analisa_Harga_Satuan5"/>
      <sheetName val="610_07A5"/>
      <sheetName val="Harsat_Bahan5"/>
      <sheetName val="Harsat_Upah5"/>
      <sheetName val="An_H_Sat_Pek_Ut5"/>
      <sheetName val="BQ-1A_prelim5"/>
      <sheetName val="D3_15"/>
      <sheetName val="Analisa_&amp;_Upah4"/>
      <sheetName val="BT_KALI4"/>
      <sheetName val="P_TELAPAK4"/>
      <sheetName val="ATAP_BAJA4"/>
      <sheetName val="R_POMPA-RESERVOAR4"/>
      <sheetName val="KOLAM_AIR4"/>
      <sheetName val="TUL__DINDING4"/>
      <sheetName val="Analisa___Upah4"/>
      <sheetName val="BILL_OF_QUANTITY4"/>
      <sheetName val="Analisa_Harga4"/>
      <sheetName val="RAB_(Use_Erection_Zamil)-Alt_24"/>
      <sheetName val="H_Satuan3"/>
      <sheetName val="Daf_13"/>
      <sheetName val="Mat_Elk3"/>
      <sheetName val="AHS_ASLI3"/>
      <sheetName val="Analisa_BOW_08_NP3"/>
      <sheetName val="Harga_bahan3"/>
      <sheetName val="Analisa_STR3"/>
      <sheetName val="Daftar_Harga3"/>
      <sheetName val="Daftar_Upah3"/>
      <sheetName val="Tie_Beam_GN3"/>
      <sheetName val="Als_Struk3"/>
      <sheetName val="Analisa_Gabungan3"/>
      <sheetName val="Rekap_Direct_Cost3"/>
      <sheetName val="Analisa_-Baku3"/>
      <sheetName val="rab_me_(by_owner)_3"/>
      <sheetName val="FORM_X_COST3"/>
      <sheetName val="Harga_Bahan_&amp;_Upah_3"/>
      <sheetName val="Harsat_Pekerjaan3"/>
      <sheetName val="Weight_Bridge3"/>
      <sheetName val="rab_-_persiapan_&amp;_lantai-13"/>
      <sheetName val="Tabel_Berat3"/>
      <sheetName val="Analisa_Harga_Satuan3"/>
      <sheetName val="610_07A3"/>
      <sheetName val="Harsat_Bahan3"/>
      <sheetName val="Harsat_Upah3"/>
      <sheetName val="An_H_Sat_Pek_Ut3"/>
      <sheetName val="BQ-1A_prelim3"/>
      <sheetName val="D3_13"/>
      <sheetName val="Analisa_&amp;_Upah5"/>
      <sheetName val="BT_KALI5"/>
      <sheetName val="P_TELAPAK5"/>
      <sheetName val="ATAP_BAJA5"/>
      <sheetName val="R_POMPA-RESERVOAR5"/>
      <sheetName val="KOLAM_AIR5"/>
      <sheetName val="TUL__DINDING5"/>
      <sheetName val="Analisa___Upah5"/>
      <sheetName val="BILL_OF_QUANTITY5"/>
      <sheetName val="Analisa_Harga5"/>
      <sheetName val="RAB_(Use_Erection_Zamil)-Alt_25"/>
      <sheetName val="H_Satuan4"/>
      <sheetName val="Daf_14"/>
      <sheetName val="Mat_Elk4"/>
      <sheetName val="AHS_ASLI4"/>
      <sheetName val="Analisa_BOW_08_NP4"/>
      <sheetName val="Harga_bahan4"/>
      <sheetName val="Analisa_STR4"/>
      <sheetName val="Daftar_Harga4"/>
      <sheetName val="Daftar_Upah4"/>
      <sheetName val="Tie_Beam_GN4"/>
      <sheetName val="Als_Struk4"/>
      <sheetName val="Analisa_Gabungan4"/>
      <sheetName val="Rekap_Direct_Cost4"/>
      <sheetName val="Analisa_-Baku4"/>
      <sheetName val="rab_me_(by_owner)_4"/>
      <sheetName val="FORM_X_COST4"/>
      <sheetName val="Harga_Bahan_&amp;_Upah_4"/>
      <sheetName val="Harsat_Pekerjaan4"/>
      <sheetName val="Weight_Bridge4"/>
      <sheetName val="rab_-_persiapan_&amp;_lantai-14"/>
      <sheetName val="Tabel_Berat4"/>
      <sheetName val="Analisa_Harga_Satuan4"/>
      <sheetName val="610_07A4"/>
      <sheetName val="Harsat_Bahan4"/>
      <sheetName val="Harsat_Upah4"/>
      <sheetName val="An_H_Sat_Pek_Ut4"/>
      <sheetName val="BQ-1A_prelim4"/>
      <sheetName val="D3_14"/>
      <sheetName val="Analisa_&amp;_Upah7"/>
      <sheetName val="BT_KALI7"/>
      <sheetName val="P_TELAPAK7"/>
      <sheetName val="ATAP_BAJA7"/>
      <sheetName val="R_POMPA-RESERVOAR7"/>
      <sheetName val="KOLAM_AIR7"/>
      <sheetName val="TUL__DINDING7"/>
      <sheetName val="Analisa___Upah7"/>
      <sheetName val="BILL_OF_QUANTITY7"/>
      <sheetName val="Analisa_Harga7"/>
      <sheetName val="RAB_(Use_Erection_Zamil)-Alt_27"/>
      <sheetName val="H_Satuan6"/>
      <sheetName val="Daf_16"/>
      <sheetName val="Mat_Elk6"/>
      <sheetName val="AHS_ASLI6"/>
      <sheetName val="Analisa_BOW_08_NP6"/>
      <sheetName val="Harga_bahan6"/>
      <sheetName val="Analisa_STR6"/>
      <sheetName val="Daftar_Harga6"/>
      <sheetName val="Daftar_Upah6"/>
      <sheetName val="Tie_Beam_GN6"/>
      <sheetName val="Als_Struk6"/>
      <sheetName val="Analisa_Gabungan6"/>
      <sheetName val="Rekap_Direct_Cost6"/>
      <sheetName val="Analisa_-Baku6"/>
      <sheetName val="rab_me_(by_owner)_6"/>
      <sheetName val="FORM_X_COST6"/>
      <sheetName val="Harga_Bahan_&amp;_Upah_6"/>
      <sheetName val="Harsat_Pekerjaan6"/>
      <sheetName val="Weight_Bridge6"/>
      <sheetName val="rab_-_persiapan_&amp;_lantai-16"/>
      <sheetName val="Tabel_Berat6"/>
      <sheetName val="Analisa_Harga_Satuan6"/>
      <sheetName val="610_07A6"/>
      <sheetName val="Harsat_Bahan6"/>
      <sheetName val="Harsat_Upah6"/>
      <sheetName val="An_H_Sat_Pek_Ut6"/>
      <sheetName val="BQ-1A_prelim6"/>
      <sheetName val="D3_16"/>
      <sheetName val="Kolom UT"/>
      <sheetName val="Cover Daf-2"/>
      <sheetName val="SEMANAN"/>
      <sheetName val="BKPM"/>
      <sheetName val="5-ALAT(1)"/>
      <sheetName val="Har-sat"/>
      <sheetName val="Grand total"/>
      <sheetName val="anl_gab"/>
      <sheetName val="Ana PasBatu 7.4"/>
      <sheetName val="I-KAMAR"/>
      <sheetName val="Hargamaterial"/>
      <sheetName val="Harga ME "/>
      <sheetName val="A"/>
      <sheetName val="Work Volume Elec"/>
      <sheetName val="Pipe"/>
      <sheetName val="An Arsitektur"/>
      <sheetName val="An Struktur"/>
      <sheetName val="Unit Rate"/>
      <sheetName val="Traf&amp;Genst"/>
      <sheetName val="9-1????"/>
      <sheetName val="???"/>
      <sheetName val="9-1____"/>
      <sheetName val="___"/>
      <sheetName val="DATA1"/>
      <sheetName val="REKAP_A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REal"/>
      <sheetName val="Hrg.Sat"/>
      <sheetName val="Ana-prel"/>
      <sheetName val="Analisa-struktur"/>
      <sheetName val="aNA-BETON"/>
      <sheetName val="DAFTAR ISI"/>
      <sheetName val="REKAP"/>
      <sheetName val="aDDITIONAL"/>
      <sheetName val="BANGUNAN UTAMA"/>
      <sheetName val="BANGUNAN PENUNJANG"/>
      <sheetName val="Hrg_Sat"/>
      <sheetName val="BQ"/>
      <sheetName val="hsp-STR-ARS"/>
      <sheetName val="Upah+Bahan"/>
      <sheetName val="harsat"/>
      <sheetName val="Material"/>
      <sheetName val="Hargamat"/>
      <sheetName val="tifico"/>
      <sheetName val="MTa"/>
      <sheetName val="SELL-SUMM-COST"/>
      <sheetName val="hs_ars"/>
      <sheetName val="HB"/>
      <sheetName val="Rekap DBAK"/>
      <sheetName val="ME UMY"/>
      <sheetName val="Meto"/>
      <sheetName val="Bq Ars"/>
      <sheetName val="Upah_Bahan"/>
      <sheetName val="hardas"/>
      <sheetName val="H-BHN"/>
      <sheetName val="TERMINAL"/>
      <sheetName val="MASTER"/>
      <sheetName val="MT_an"/>
      <sheetName val="Analisa STR"/>
      <sheetName val="Bahan"/>
      <sheetName val="STRUKTUR-1"/>
      <sheetName val="TU"/>
      <sheetName val="BHN"/>
      <sheetName val="3.Monthly ( CC )"/>
      <sheetName val="Resume-Analisa"/>
      <sheetName val="Hrg_Sat2"/>
      <sheetName val="DAFTAR_ISI1"/>
      <sheetName val="BANGUNAN_UTAMA1"/>
      <sheetName val="BANGUNAN_PENUNJANG1"/>
      <sheetName val="Analisa_STR1"/>
      <sheetName val="3_Monthly_(_CC_)1"/>
      <sheetName val="Hrg_Sat1"/>
      <sheetName val="DAFTAR_ISI"/>
      <sheetName val="BANGUNAN_UTAMA"/>
      <sheetName val="BANGUNAN_PENUNJANG"/>
      <sheetName val="Analisa_STR"/>
      <sheetName val="3_Monthly_(_CC_)"/>
      <sheetName val="Hrg_Sat3"/>
      <sheetName val="DAFTAR_ISI2"/>
      <sheetName val="BANGUNAN_UTAMA2"/>
      <sheetName val="BANGUNAN_PENUNJANG2"/>
      <sheetName val="Analisa_STR2"/>
      <sheetName val="3_Monthly_(_CC_)2"/>
      <sheetName val="Hrg_Sat4"/>
      <sheetName val="DAFTAR_ISI3"/>
      <sheetName val="BANGUNAN_UTAMA3"/>
      <sheetName val="BANGUNAN_PENUNJANG3"/>
      <sheetName val="Analisa_STR3"/>
      <sheetName val="3_Monthly_(_CC_)3"/>
      <sheetName val="A-BANTU"/>
      <sheetName val="BQ_STR"/>
      <sheetName val="Management"/>
      <sheetName val="PAD-F"/>
      <sheetName val="hsp_STR_ARS"/>
      <sheetName val="HSBahan"/>
      <sheetName val="ana_str"/>
      <sheetName val="326BQSTC"/>
      <sheetName val="T-3.2 UP Material"/>
      <sheetName val="Fill this out first___"/>
      <sheetName val="Daftar Harga"/>
      <sheetName val="Daftar Upah"/>
      <sheetName val="D4"/>
      <sheetName val="D6"/>
      <sheetName val="D7"/>
      <sheetName val="D8"/>
      <sheetName val="3"/>
      <sheetName val="Codestable"/>
      <sheetName val="Harga satuan"/>
    </sheetNames>
    <sheetDataSet>
      <sheetData sheetId="0" refreshError="1"/>
      <sheetData sheetId="1" refreshError="1">
        <row r="11">
          <cell r="Q1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Q11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. List'07"/>
      <sheetName val="Cover"/>
      <sheetName val="Summary"/>
      <sheetName val="Items"/>
      <sheetName val="Starter"/>
      <sheetName val="Ducting AC Mlari"/>
      <sheetName val="inst-ac"/>
      <sheetName val="Panel,feeder,elek"/>
      <sheetName val="Exhause&amp;Ac"/>
      <sheetName val="EK-JAN-07"/>
      <sheetName val="Spek"/>
      <sheetName val="ahas-ins"/>
      <sheetName val="minta"/>
      <sheetName val="Plumbing &amp; Fire"/>
      <sheetName val="Sheet1"/>
      <sheetName val="Sheet2"/>
      <sheetName val="Sheet3"/>
      <sheetName val="Rekap"/>
      <sheetName val="D2.2"/>
      <sheetName val="Gudang non AC-AC Struktur"/>
      <sheetName val="Hrg.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metodeRM"/>
      <sheetName val="ANALTEK"/>
      <sheetName val="Schedule"/>
      <sheetName val="Analisa"/>
      <sheetName val="Analisa (2)"/>
      <sheetName val="RAB MTS"/>
      <sheetName val="Harsat Pekerjaan"/>
      <sheetName val="Harsat Upah"/>
      <sheetName val="Harsat Bahan"/>
      <sheetName val="Rekap"/>
      <sheetName val="Uph&amp; Bhn"/>
      <sheetName val="rekap bahan dan 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memory"/>
      <sheetName val="Upah"/>
      <sheetName val="Bahan"/>
      <sheetName val="Analisa"/>
      <sheetName val="Harsat"/>
      <sheetName val="Rb"/>
      <sheetName val="Rkp1"/>
      <sheetName val="Sheet1"/>
      <sheetName val="metode"/>
      <sheetName val="JADWAL"/>
      <sheetName val="sph"/>
      <sheetName val="Rkp Total"/>
      <sheetName val="rap"/>
      <sheetName val="Analisa (2)"/>
      <sheetName val="Rekap"/>
      <sheetName val="Uph&amp; Bhn"/>
    </sheetNames>
    <sheetDataSet>
      <sheetData sheetId="0" refreshError="1"/>
      <sheetData sheetId="1" refreshError="1"/>
      <sheetData sheetId="2">
        <row r="24">
          <cell r="A24" t="str">
            <v>K A R T I W A</v>
          </cell>
        </row>
      </sheetData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B Asli"/>
      <sheetName val="Rekap"/>
      <sheetName val="RB"/>
      <sheetName val="Analys"/>
      <sheetName val="Analys tambahan "/>
      <sheetName val="Sat~Bahu"/>
      <sheetName val="MOS"/>
      <sheetName val="Schedule "/>
      <sheetName val="Sat~Pek"/>
      <sheetName val="Analis alat"/>
      <sheetName val="memory"/>
      <sheetName val="Analisa (2)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>
        <row r="29">
          <cell r="F29" t="str">
            <v>M011</v>
          </cell>
        </row>
        <row r="46">
          <cell r="H46">
            <v>77500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HARGA"/>
      <sheetName val="PEMBUKAAN"/>
      <sheetName val="PEMBUKAAN (2)"/>
      <sheetName val="Koreksi-Arit"/>
      <sheetName val="URUT ARIT"/>
      <sheetName val="URUTAN BUKA"/>
      <sheetName val="EV-ADM (2)"/>
      <sheetName val="Pen. Keuangan"/>
      <sheetName val="Pen. Teknik"/>
      <sheetName val="EV-ADM+TEK"/>
      <sheetName val="Adm+Tek+Harg"/>
      <sheetName val="ADM+TEK+Hrg-timpang"/>
      <sheetName val="EV HARGA"/>
      <sheetName val="Kew-Harga"/>
      <sheetName val="Harga Timpang"/>
      <sheetName val="Rekap-Ev"/>
      <sheetName val="Comp.-Basic Price"/>
      <sheetName val="REKAP EV. PENAWARAN &amp; KUALIFIKA"/>
      <sheetName val="EE CIPAAS"/>
      <sheetName val="HARGA CIAMIS"/>
      <sheetName val="Koreksi-Arit (2)"/>
      <sheetName val="URUTAN (2)"/>
      <sheetName val="REKAP EV. PENAWARAN "/>
      <sheetName val="ADM PENAWARAN"/>
      <sheetName val="EVALUASI TEKNIK PENAWARAN"/>
      <sheetName val="ADM KUALIFIKASI(1)"/>
      <sheetName val="EV. KEUANGAN (2)"/>
      <sheetName val="EV. Pengalaman(3)"/>
      <sheetName val="PERSONIL(5)"/>
      <sheetName val="PERALATAN(4)"/>
      <sheetName val="MANAJEMEN MUTU(6)"/>
      <sheetName val="Rekap EV.Kualfikasi"/>
      <sheetName val="EV. TEKNIK(3)"/>
      <sheetName val="Rekap EV.Kualfikasi (2)"/>
      <sheetName val="Sat~Bahu"/>
      <sheetName val="memory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>
        <row r="8">
          <cell r="B8" t="str">
            <v>PT. Adila Darma</v>
          </cell>
        </row>
        <row r="27">
          <cell r="B27" t="str">
            <v>PT. Harisma Bakti Utama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RB"/>
      <sheetName val="CCO"/>
      <sheetName val="Cco (2)"/>
      <sheetName val="Sat~Pek (2)"/>
      <sheetName val="Sat~Pek"/>
      <sheetName val="Analys"/>
      <sheetName val="Sat~Bahu"/>
      <sheetName val="Jad. Pelak"/>
      <sheetName val="data"/>
      <sheetName val="Harian"/>
      <sheetName val="RB CCO"/>
      <sheetName val="Jad. Real"/>
      <sheetName val="Minggu"/>
      <sheetName val="M-C0"/>
      <sheetName val="mc0"/>
      <sheetName val="mc (1)"/>
      <sheetName val="M-C (1)"/>
      <sheetName val="mc (100) 2"/>
      <sheetName val="M-C (100) 2"/>
      <sheetName val="Analis alat"/>
      <sheetName val="Cco _2_"/>
      <sheetName val="Sat_Bahu"/>
      <sheetName val="URUTAN BUKA"/>
      <sheetName val="memory"/>
    </sheetNames>
    <sheetDataSet>
      <sheetData sheetId="0"/>
      <sheetData sheetId="1"/>
      <sheetData sheetId="2"/>
      <sheetData sheetId="3"/>
      <sheetData sheetId="4">
        <row r="30">
          <cell r="I30">
            <v>133303423.65773505</v>
          </cell>
          <cell r="T30">
            <v>133302977.67882878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AT"/>
      <sheetName val="Lingkup Pekerjaan"/>
      <sheetName val="Rekap"/>
      <sheetName val="Pek.persiapan"/>
      <sheetName val="RAB"/>
      <sheetName val="Preliminary"/>
      <sheetName val="anal.baja"/>
      <sheetName val="m'trl baja"/>
      <sheetName val="HARGA MATERIAL"/>
      <sheetName val="UPAH KERJA"/>
      <sheetName val="STRUKTUR"/>
      <sheetName val="FINISHING"/>
      <sheetName val="EXTERNAL"/>
      <sheetName val="BEDA VOL"/>
      <sheetName val="SIPIL"/>
      <sheetName val="Analisa"/>
      <sheetName val="ME"/>
      <sheetName val="LAMP-3"/>
      <sheetName val="LAMP-4"/>
      <sheetName val="LAMP 5"/>
      <sheetName val="LAMP-7"/>
      <sheetName val="LAMP-8"/>
      <sheetName val="LAMP-9"/>
      <sheetName val="RAB(o)"/>
      <sheetName val="D3.1"/>
      <sheetName val="Weight Bridge"/>
      <sheetName val="Lingkup_Pekerjaan"/>
      <sheetName val="Pek_persiapan"/>
      <sheetName val="anal_baja"/>
      <sheetName val="m'trl_baja"/>
      <sheetName val="HARGA_MATERIAL"/>
      <sheetName val="UPAH_KERJA"/>
      <sheetName val="BEDA_VOL"/>
      <sheetName val="LAMP_5"/>
      <sheetName val="BAG-2"/>
      <sheetName val="H-Bahan"/>
      <sheetName val="Anal"/>
      <sheetName val="EK-JAN-07"/>
      <sheetName val="Rekap Direct Cost"/>
      <sheetName val="Analisa -Baku"/>
      <sheetName val="Rekap Tahap 1"/>
      <sheetName val="STR"/>
      <sheetName val="SELL-SUMM-COST"/>
      <sheetName val="Sheet2"/>
      <sheetName val="Pipe"/>
      <sheetName val="A"/>
      <sheetName val="HB"/>
      <sheetName val="120601Sport Center"/>
      <sheetName val="SUM"/>
      <sheetName val="Mall"/>
      <sheetName val="Material"/>
      <sheetName val="Panel,feeder,elek"/>
      <sheetName val="REKAP TOTAL"/>
      <sheetName val="Bahan &amp; Upah"/>
      <sheetName val="ANALISA NOV '07"/>
      <sheetName val="A-BANTU"/>
      <sheetName val="BL (1)"/>
      <sheetName val="DAFT_ALAT,UPAH &amp; MAT"/>
      <sheetName val="00_Jumlah Total"/>
      <sheetName val="DATA"/>
      <sheetName val="DAF_1"/>
      <sheetName val="H.Satuan"/>
      <sheetName val="Steel Material List"/>
      <sheetName val="MUA SA"/>
      <sheetName val="Hrg.Sat"/>
      <sheetName val="harsat"/>
      <sheetName val="TOTAL"/>
      <sheetName val="Ana"/>
      <sheetName val="326BQSTC"/>
      <sheetName val="Meto"/>
      <sheetName val="Upah_Bahan"/>
      <sheetName val="HB "/>
      <sheetName val="bahan"/>
      <sheetName val="Scedule(S-Curve)"/>
      <sheetName val="D4"/>
      <sheetName val="D6"/>
      <sheetName val="D7"/>
      <sheetName val="D8"/>
      <sheetName val="Analisa Tend (2)"/>
      <sheetName val="HARGA BAHAN&amp;UPAH "/>
      <sheetName val="ARC BANGUNAN UTAMA"/>
      <sheetName val="REKAP ME "/>
      <sheetName val="TIE-INS"/>
      <sheetName val="H_Satuan"/>
      <sheetName val="BISMILLAH"/>
      <sheetName val="B - Norelec"/>
      <sheetName val="BQNSC"/>
      <sheetName val="ESCON"/>
      <sheetName val="Input"/>
      <sheetName val="Electrikal"/>
      <sheetName val="ganti rugi"/>
      <sheetName val="Elektrikal"/>
      <sheetName val="UPAH + ALAT"/>
      <sheetName val="rek_PUS oe"/>
      <sheetName val="SCHEDULE"/>
      <sheetName val="Sumber Daya"/>
      <sheetName val="Prod.02"/>
      <sheetName val="Analis_Tanah"/>
      <sheetName val="Analis_Drainase"/>
      <sheetName val="AC"/>
      <sheetName val="BAHAN_STR"/>
      <sheetName val="CF-satu"/>
      <sheetName val="Upah"/>
      <sheetName val="Lingkup_Pekerjaan1"/>
      <sheetName val="Pek_persiapan1"/>
      <sheetName val="anal_baja1"/>
      <sheetName val="m'trl_baja1"/>
      <sheetName val="HARGA_MATERIAL1"/>
      <sheetName val="UPAH_KERJA1"/>
      <sheetName val="BEDA_VOL1"/>
      <sheetName val="LAMP_51"/>
      <sheetName val="D3_1"/>
      <sheetName val="Weight_Bridge"/>
      <sheetName val="Gb Link Requirement"/>
      <sheetName val="BILL"/>
      <sheetName val="S- Curve Cash flow"/>
      <sheetName val="Rekap A"/>
      <sheetName val="Harga Satuan"/>
      <sheetName val="Cover"/>
      <sheetName val="Balok"/>
      <sheetName val="PC"/>
      <sheetName val="HARGA"/>
      <sheetName val="Plumbing"/>
      <sheetName val="D2.2"/>
      <sheetName val="Analisa RAP"/>
      <sheetName val="Alat"/>
      <sheetName val="Alat B"/>
      <sheetName val="Bahan B"/>
      <sheetName val="RAP"/>
      <sheetName val="Sub"/>
      <sheetName val="Telusur"/>
      <sheetName val="Upah B"/>
      <sheetName val="Analisa RAB"/>
      <sheetName val="factor"/>
      <sheetName val="Sheet1"/>
      <sheetName val="Price"/>
      <sheetName val="#REF"/>
      <sheetName val="TU"/>
      <sheetName val="BQ_Methanol"/>
      <sheetName val="PipWT"/>
      <sheetName val="HRG BHN"/>
      <sheetName val="Perm. Test"/>
      <sheetName val="Koefisien"/>
      <sheetName val="DAF-1"/>
      <sheetName val="Rekap Prelim"/>
      <sheetName val="BREAKER"/>
      <sheetName val="Hrg_Sat"/>
      <sheetName val="villa"/>
      <sheetName val="Costos"/>
      <sheetName val="REKAP_ARSITEKTUR."/>
      <sheetName val="HARGA SAT"/>
      <sheetName val="TANJUNG-CONV"/>
      <sheetName val="Direct Cost Thp 2"/>
      <sheetName val="Ana duct"/>
      <sheetName val="00_Jumlah_Total"/>
      <sheetName val="Rekap_Direct_Cost"/>
      <sheetName val="Analisa_-Baku"/>
      <sheetName val="Rekap_Tahap_1"/>
      <sheetName val="ANALISA_NOV_'07"/>
      <sheetName val="REKAP_TOTAL"/>
      <sheetName val="120601Sport_Center"/>
      <sheetName val="H_Satuan1"/>
      <sheetName val="Steel_Material_List"/>
      <sheetName val="HB_"/>
      <sheetName val="BL_(1)"/>
      <sheetName val="Analisa_Tend_(2)"/>
      <sheetName val="HARGA_BAHAN&amp;UPAH_"/>
      <sheetName val="ARC_BANGUNAN_UTAMA"/>
      <sheetName val="REKAP_ME_"/>
      <sheetName val="ganti_rugi"/>
      <sheetName val="UPAH_+_ALAT"/>
      <sheetName val="Sumber_Daya"/>
      <sheetName val="Prod_02"/>
      <sheetName val="rek_PUS_oe"/>
      <sheetName val="CH"/>
      <sheetName val="RAPK"/>
      <sheetName val="A-11 Steel Str"/>
      <sheetName val="A-03 Pile"/>
      <sheetName val="H-Dasar"/>
      <sheetName val="ANALISA (2)"/>
      <sheetName val="SUR-HARGA"/>
      <sheetName val="AHS Marka"/>
      <sheetName val="RAB1"/>
      <sheetName val="name"/>
      <sheetName val="Faktor Markup"/>
      <sheetName val="Spesifikasi "/>
      <sheetName val="TOEVOER"/>
      <sheetName val="IN"/>
      <sheetName val="BQ1"/>
      <sheetName val="Sheet"/>
      <sheetName val="③赤紙(日文)"/>
      <sheetName val="Anls-ME Tampil"/>
      <sheetName val="BQ (by owner)"/>
      <sheetName val="rab me (fisik)"/>
      <sheetName val="rab me (by owner) "/>
      <sheetName val="MT-C"/>
      <sheetName val="C"/>
      <sheetName val="STAF"/>
      <sheetName val="Urai _Resap pengikat"/>
      <sheetName val="CONS."/>
      <sheetName val="tifico"/>
      <sheetName val="Upah+Bahan"/>
      <sheetName val="M.AR-KUAT"/>
      <sheetName val="41,9&amp;36,3"/>
      <sheetName val=" PE-F-42 MR 9 Manpower"/>
      <sheetName val="REKAP STRUKTUR"/>
      <sheetName val="Valve"/>
      <sheetName val="Harsat Upah STR ARS"/>
      <sheetName val="BM 1 (M)"/>
      <sheetName val="Tie Beam GN"/>
      <sheetName val="PileCap"/>
      <sheetName val="Bill No 6 Koord _ Attendance"/>
      <sheetName val="AHS"/>
      <sheetName val="Daftar Harga"/>
      <sheetName val="ANALISA PEK.UMUM"/>
      <sheetName val="EK-JAN-08"/>
      <sheetName val="Mat. List'08"/>
      <sheetName val="hrg.bhn"/>
      <sheetName val="Scdl"/>
      <sheetName val="FMU"/>
      <sheetName val="Uph&amp;bhn"/>
      <sheetName val="An.harga alat"/>
      <sheetName val="AMD II"/>
      <sheetName val="AMD I"/>
      <sheetName val="dist. mat"/>
      <sheetName val="NP"/>
      <sheetName val="Pos 4-1"/>
      <sheetName val="atap"/>
      <sheetName val="PAD-F"/>
      <sheetName val="Prog Real"/>
      <sheetName val="PRY.02"/>
      <sheetName val="Data 1"/>
      <sheetName val="BAPP"/>
      <sheetName val="SPK"/>
      <sheetName val="STR(CANCEL)"/>
      <sheetName val="ana_str"/>
      <sheetName val="Const"/>
      <sheetName val="PAD_F"/>
      <sheetName val="概総括1"/>
      <sheetName val="LAP. MINGG"/>
      <sheetName val="Gudang non AC-AC Struktur"/>
      <sheetName val="Anls_BKL"/>
      <sheetName val="S_Suramadu"/>
      <sheetName val="Isian Biodata"/>
      <sheetName val="Analisa Tekhnis"/>
      <sheetName val="Harga Dasar"/>
      <sheetName val="PROD15_5"/>
      <sheetName val="sumber"/>
      <sheetName val="ELECTRICAL"/>
      <sheetName val="Mech CIF"/>
      <sheetName val="Notes"/>
      <sheetName val="WET_2"/>
      <sheetName val="PLAFOND"/>
      <sheetName val="SANITAIR"/>
      <sheetName val="hardas"/>
      <sheetName val="own"/>
      <sheetName val="BQ"/>
      <sheetName val="divII"/>
      <sheetName val="MAPDC "/>
      <sheetName val="DB"/>
      <sheetName val="H.Upah"/>
      <sheetName val="WP"/>
      <sheetName val="Mobilisasi"/>
      <sheetName val="PERSIAPAN"/>
      <sheetName val="Fill this out first..."/>
      <sheetName val="Estimate"/>
      <sheetName val="BoQ"/>
      <sheetName val="Bill No 4 Summary "/>
      <sheetName val="DATA1"/>
      <sheetName val="OH-10BL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 of work"/>
      <sheetName val="REKAP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HARGA MATERIAL"/>
      <sheetName val="UPAH KERJA"/>
      <sheetName val="FINISHING"/>
      <sheetName val="STRUKTUR"/>
      <sheetName val="EXTERNAL"/>
      <sheetName val="Paint"/>
      <sheetName val="Pintu"/>
      <sheetName val="Door"/>
      <sheetName val="HARGA"/>
      <sheetName val="Scope_of_work"/>
      <sheetName val="tam-kur_sipil"/>
      <sheetName val="tam-kur_baja"/>
      <sheetName val="har_sat"/>
      <sheetName val="M'trl_Baja"/>
      <sheetName val="HARGA_MATERIAL"/>
      <sheetName val="UPAH_KERJA"/>
      <sheetName val="HARGA ALAT"/>
      <sheetName val="BQNSC"/>
      <sheetName val="Rekap Direct Cost"/>
      <sheetName val="Rekap Tahap 1"/>
      <sheetName val="Analisa -Baku"/>
      <sheetName val="HB"/>
      <sheetName val="326BQSTC"/>
      <sheetName val="Material"/>
      <sheetName val="EK-JAN-07"/>
      <sheetName val="BoQ"/>
      <sheetName val="CH"/>
      <sheetName val="TANJUNG-CONV"/>
      <sheetName val="BAHAN_STR"/>
      <sheetName val="Weight Bridge"/>
      <sheetName val="Pipe"/>
      <sheetName val="ELEMENT SUM"/>
      <sheetName val="Sheet2"/>
      <sheetName val="TOTAL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HARGA_MATERIAL1"/>
      <sheetName val="UPAH_KERJA1"/>
      <sheetName val="HARGA_ALAT"/>
      <sheetName val="Rekap_Direct_Cost"/>
      <sheetName val="BASIC"/>
      <sheetName val="H.Satuan"/>
      <sheetName val="bahan"/>
      <sheetName val="tifico"/>
      <sheetName val="00_Jumlah Total"/>
      <sheetName val="harsat"/>
      <sheetName val="Data"/>
      <sheetName val="STAFF"/>
      <sheetName val="AC"/>
      <sheetName val="ESCON"/>
      <sheetName val="RAB"/>
      <sheetName val="SCHEDULE"/>
      <sheetName val="Sumber Daya"/>
      <sheetName val="Resume"/>
      <sheetName val="A"/>
      <sheetName val="Hrg.Sat"/>
      <sheetName val="ALT"/>
      <sheetName val="TIE-INS"/>
      <sheetName val="BQ ARS"/>
      <sheetName val="Plumbing"/>
      <sheetName val="Hargamaterial"/>
      <sheetName val="Panel,feeder,elek"/>
      <sheetName val="Daftar Harga"/>
      <sheetName val="310801Pabrik PT Rehau"/>
      <sheetName val="Steel Material List"/>
      <sheetName val="BILL"/>
      <sheetName val="SELL-SUMM-COST"/>
      <sheetName val="Man Power"/>
      <sheetName val="Pengalaman Per"/>
      <sheetName val="ANALISA PEK.UMUM"/>
      <sheetName val="AHSbj"/>
      <sheetName val="Upah"/>
      <sheetName val="analisa"/>
      <sheetName val="Harga Satuan"/>
      <sheetName val="STR"/>
      <sheetName val="BQ"/>
      <sheetName val="Bill sipil"/>
      <sheetName val="Analisa Tend (2)"/>
      <sheetName val="SEX"/>
      <sheetName val="UPAH + ALAT"/>
      <sheetName val="BL (1)"/>
      <sheetName val="S_Suramadu"/>
      <sheetName val="Material Baja"/>
      <sheetName val="HRG BHN"/>
      <sheetName val="H-Bahan"/>
      <sheetName val="Anal"/>
      <sheetName val="Scdl"/>
      <sheetName val="Gudang non AC-AC Struktur"/>
      <sheetName val="HARGA SAT"/>
      <sheetName val="Tie Beam GN"/>
      <sheetName val="PileCap"/>
      <sheetName val="PAD-F"/>
      <sheetName val="3"/>
      <sheetName val="Rekap Total"/>
      <sheetName val="LANTAI 10"/>
      <sheetName val="LANTAI 11"/>
      <sheetName val="LANTAI 12"/>
      <sheetName val="LANTAI 13"/>
      <sheetName val="LANTAI 14"/>
      <sheetName val="LANTAI 15"/>
      <sheetName val="LANTAI 16"/>
      <sheetName val="LANTAI 5"/>
      <sheetName val="LANTAI 6"/>
      <sheetName val="LANTAI 7"/>
      <sheetName val="LANTAI 9"/>
      <sheetName val="LANTAI MESIN"/>
      <sheetName val="TOEVOER"/>
      <sheetName val="Sub"/>
      <sheetName val="SITE-E"/>
      <sheetName val="Tataudara"/>
      <sheetName val="hrg.bhn"/>
      <sheetName val="Sheet1"/>
      <sheetName val="an.el"/>
      <sheetName val="An.AC &amp; Plb"/>
      <sheetName val="MAP"/>
      <sheetName val="H.SAT"/>
      <sheetName val="MADC"/>
      <sheetName val="Satuan"/>
      <sheetName val="perkerasan"/>
      <sheetName val="D2.2"/>
      <sheetName val="Metod TWR"/>
      <sheetName val="Divisi1"/>
      <sheetName val="Basic P"/>
      <sheetName val="XLR_NoRangeSheet"/>
      <sheetName val="ANALISA (2)"/>
      <sheetName val="lap-bulan"/>
      <sheetName val="AnalisaSIPIL RIIL"/>
      <sheetName val="Estimate"/>
      <sheetName val="Harga Dasar"/>
      <sheetName val="Owning cost Alat"/>
      <sheetName val="BHN-ALAT"/>
      <sheetName val="Ana. PU"/>
      <sheetName val="610.04"/>
      <sheetName val="610.05"/>
      <sheetName val="610.06"/>
      <sheetName val="610.07"/>
      <sheetName val="610.08"/>
      <sheetName val="HS"/>
      <sheetName val="Analisa SNI STANDART "/>
      <sheetName val="Scope_of_work2"/>
      <sheetName val="tam-kur_sipil2"/>
      <sheetName val="tam-kur_baja2"/>
      <sheetName val="har_sat2"/>
      <sheetName val="M'trl_Baja2"/>
      <sheetName val="HARGA_MATERIAL2"/>
      <sheetName val="UPAH_KERJA2"/>
      <sheetName val="HARGA_ALAT1"/>
      <sheetName val="Rekap_Direct_Cost1"/>
      <sheetName val="Rekap_Tahap_1"/>
      <sheetName val="Metod_TWR"/>
      <sheetName val="Analisa_-Baku"/>
      <sheetName val="Basic_P"/>
      <sheetName val="Daftar_Harga"/>
      <sheetName val="Weight_Bridge"/>
      <sheetName val="ELEMENT_SUM"/>
      <sheetName val="00_Jumlah_Total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D3_1"/>
      <sheetName val="H_Satuan"/>
      <sheetName val="310801Pabrik_PT_Rehau"/>
      <sheetName val="Steel_Material_List"/>
      <sheetName val="Sumber_Daya"/>
      <sheetName val="Hrg_Sat"/>
      <sheetName val="BQ_ARS"/>
      <sheetName val="BL_(1)"/>
      <sheetName val="Material_Baja"/>
      <sheetName val="Harga_Satuan"/>
      <sheetName val="HRG_BHN"/>
      <sheetName val="ANALISA_PEK_UMUM"/>
      <sheetName val="Gudang_non_AC-AC_Struktur"/>
      <sheetName val="Analisa_Tend_(2)"/>
      <sheetName val="Rekap_Total"/>
      <sheetName val="Man_Power"/>
      <sheetName val="D2_2"/>
      <sheetName val="an_el"/>
      <sheetName val="An_AC_&amp;_Plb"/>
      <sheetName val="H_SAT"/>
      <sheetName val="HARGA_SAT"/>
      <sheetName val="Tie_Beam_GN"/>
      <sheetName val="LANTAI_10"/>
      <sheetName val="LANTAI_11"/>
      <sheetName val="LANTAI_12"/>
      <sheetName val="LANTAI_13"/>
      <sheetName val="LANTAI_14"/>
      <sheetName val="LANTAI_15"/>
      <sheetName val="LANTAI_16"/>
      <sheetName val="LANTAI_5"/>
      <sheetName val="LANTAI_6"/>
      <sheetName val="LANTAI_7"/>
      <sheetName val="LANTAI_9"/>
      <sheetName val="LANTAI_MESIN"/>
      <sheetName val="Bill_sipil"/>
      <sheetName val="RLB"/>
      <sheetName val="Price"/>
      <sheetName val="Rekap Prelim"/>
      <sheetName val="TOWN"/>
      <sheetName val="AHS"/>
      <sheetName val="BOM29-1"/>
      <sheetName val="Kuantitas &amp; Harga"/>
      <sheetName val="MAPP"/>
      <sheetName val="antek"/>
      <sheetName val="SPK"/>
      <sheetName val="REKAP STRUKTUR"/>
      <sheetName val="hub"/>
      <sheetName val="Summary - Budget"/>
      <sheetName val="7.공정표"/>
      <sheetName val="MAP 1-2"/>
      <sheetName val="ANALISA_(2)"/>
      <sheetName val="std.wt."/>
      <sheetName val="D3"/>
      <sheetName val="DAFT_ALAT,UPAH &amp; MAT"/>
      <sheetName val="Const"/>
      <sheetName val="Analisa Upah &amp; Bahan Plum"/>
      <sheetName val="ARSITEKTUR"/>
      <sheetName val="351BQMCN"/>
      <sheetName val="COVERUSRP"/>
      <sheetName val="Koefisien"/>
      <sheetName val="REKAP_STRUKTUR"/>
      <sheetName val="Summary_-_Budget"/>
      <sheetName val="Sheet"/>
      <sheetName val="PriceList"/>
      <sheetName val="DATUM"/>
      <sheetName val="CUACA"/>
      <sheetName val="Perm. Test"/>
      <sheetName val="DT SECTION 3"/>
      <sheetName val="DB"/>
      <sheetName val="extern"/>
      <sheetName val="RAB_RS"/>
      <sheetName val="ana_str"/>
      <sheetName val="HB "/>
      <sheetName val="Master 1.0"/>
      <sheetName val="MacPro"/>
      <sheetName val="BasicPrice"/>
      <sheetName val="HRGA SATUAN UPAH-BAHAN"/>
      <sheetName val="Master Edit"/>
      <sheetName val="Cover"/>
      <sheetName val="Hargamat"/>
      <sheetName val="ANALISA HARGA SATUAN"/>
      <sheetName val="UPAH _ ALAT"/>
      <sheetName val="FR"/>
      <sheetName val="PC"/>
      <sheetName val="divII"/>
      <sheetName val="PVC"/>
      <sheetName val="upah bahan"/>
      <sheetName val="HSD"/>
      <sheetName val="PERSIAPAN"/>
      <sheetName val="UTILITAS"/>
      <sheetName val="INDEX"/>
      <sheetName val="anl.sa"/>
      <sheetName val="B.as"/>
      <sheetName val="钢筋"/>
      <sheetName val="RAB_HPS"/>
      <sheetName val="Rev"/>
      <sheetName val="산근"/>
      <sheetName val="Eng_Hrs (HO)"/>
      <sheetName val="Pspn"/>
      <sheetName val="Rincian"/>
      <sheetName val="komponen"/>
      <sheetName val="anls ttk"/>
      <sheetName val="Vol_dinding"/>
      <sheetName val="G_SUMMARY"/>
      <sheetName val="hardas"/>
      <sheetName val="NP"/>
      <sheetName val="Hrg Sat"/>
      <sheetName val="IN"/>
      <sheetName val="DHSD"/>
      <sheetName val="Div2"/>
      <sheetName val="COST-SUM"/>
      <sheetName val="Profil"/>
      <sheetName val="Rkp"/>
      <sheetName val="Form-3.3"/>
      <sheetName val="Har-sat-dasr"/>
      <sheetName val="Margin"/>
      <sheetName val="Hitung"/>
      <sheetName val="duadan3"/>
      <sheetName val="MTa"/>
      <sheetName val="huruf"/>
      <sheetName val="UnitRate22"/>
      <sheetName val="Monitor"/>
      <sheetName val="DaftarHarga"/>
      <sheetName val="5-ALAT(1)"/>
      <sheetName val="4-Basic Price"/>
      <sheetName val="MAP-Prog"/>
      <sheetName val="DIV1"/>
      <sheetName val="Balok"/>
      <sheetName val="UBA RAB"/>
      <sheetName val="Bahan &amp; Upah"/>
      <sheetName val="MT"/>
      <sheetName val="Schedule 11a"/>
      <sheetName val="Temporary"/>
      <sheetName val="Septick tank"/>
      <sheetName val="Subkon"/>
      <sheetName val="Bhn.Ars"/>
      <sheetName val="ALL SUM"/>
      <sheetName val="BQ_Methanol"/>
      <sheetName val="PipWT"/>
      <sheetName val="SMP"/>
      <sheetName val="DAF-1"/>
      <sheetName val="Hrg Satuan"/>
      <sheetName val="Piping"/>
      <sheetName val="ANALISA NOV '07"/>
      <sheetName val="Sat Bah &amp; Up"/>
      <sheetName val="revisi progres 1"/>
      <sheetName val="POS 1"/>
      <sheetName val="POS 2"/>
      <sheetName val="Administration"/>
      <sheetName val="Ware House"/>
      <sheetName val="HELIPAD"/>
      <sheetName val="Hunian Staf"/>
      <sheetName val="Kantin"/>
      <sheetName val="Klinik"/>
      <sheetName val="Mosque"/>
      <sheetName val="Pemadam Kebakaran"/>
      <sheetName val="Gd. Rekreasi &amp; olah Raga"/>
      <sheetName val="Site Plan"/>
      <sheetName val="SPBU"/>
      <sheetName val="Mall"/>
      <sheetName val="dasboard"/>
      <sheetName val="DATA1"/>
      <sheetName val="Bill 2"/>
      <sheetName val="Daf 1 Prelim"/>
      <sheetName val="Daf. No. - 4.2"/>
      <sheetName val="L_TIGA"/>
      <sheetName val="L-TIGA"/>
      <sheetName val="SORT"/>
      <sheetName val="name"/>
      <sheetName val="Upah+Bahan"/>
      <sheetName val="H-BHN"/>
      <sheetName val="PAD_F"/>
      <sheetName val="BQ_E20_02_Rp_"/>
      <sheetName val="Daf 1"/>
      <sheetName val="labor1"/>
      <sheetName val="Electrikal"/>
      <sheetName val="EK-JAN-2010"/>
      <sheetName val="SUM"/>
      <sheetName val="Tabel Besi"/>
      <sheetName val="Spesifikasi "/>
      <sheetName val="310801Pabrik PT Rehau.xls"/>
      <sheetName val="LOADDAT"/>
      <sheetName val="Steel-Twr"/>
      <sheetName val="RAB AR&amp;STR"/>
      <sheetName val="valve"/>
      <sheetName val="villa"/>
      <sheetName val="L-Mechanical"/>
      <sheetName val="I-ME"/>
      <sheetName val="01A- RAB"/>
      <sheetName val="2-Sitework"/>
      <sheetName val="Listrik"/>
      <sheetName val="P.M(Monitoring Sche)"/>
      <sheetName val="Lab Sche (Summary)."/>
      <sheetName val="Summary"/>
      <sheetName val="List Plant"/>
      <sheetName val="RSK-01"/>
      <sheetName val="Rekap Biaya"/>
      <sheetName val="SP"/>
      <sheetName val="NC-CM"/>
      <sheetName val="Lamp. 9"/>
      <sheetName val="Labor"/>
      <sheetName val="Anls_BKL"/>
      <sheetName val="INPUT"/>
      <sheetName val="D2.2.1"/>
      <sheetName val="ocean voyage"/>
      <sheetName val="UMUM"/>
      <sheetName val="Summary "/>
      <sheetName val="Bhn"/>
      <sheetName val="dasar"/>
      <sheetName val="Galian 1"/>
      <sheetName val="Bill_Qua"/>
      <sheetName val="Isolasi Luar Dalam"/>
      <sheetName val="Isolasi Luar"/>
      <sheetName val="ANX3FWBS7000"/>
      <sheetName val="HRG BAHAN &amp; UPAH okk"/>
      <sheetName val="Analis Kusen okk"/>
      <sheetName val="상반기손익차2총괄"/>
      <sheetName val="Eng_Hrs"/>
      <sheetName val="Proposal"/>
      <sheetName val="REKAP_ARSITEKTUR."/>
      <sheetName val="Notes"/>
      <sheetName val="Ana"/>
      <sheetName val="MUA"/>
      <sheetName val="MT_an"/>
      <sheetName val="analysis2"/>
      <sheetName val="basic price"/>
      <sheetName val="DAF_1"/>
      <sheetName val="BAG_2"/>
      <sheetName val="anal rinci"/>
      <sheetName val="TABEL"/>
      <sheetName val="BQ OE"/>
      <sheetName val="Cash Flow bulanan"/>
      <sheetName val="Rekapitulasi"/>
      <sheetName val="Cash2"/>
      <sheetName val="Sheet3"/>
      <sheetName val="HARSAT-lain"/>
      <sheetName val="HARSAT-tanah"/>
      <sheetName val="HARSAT-lhn"/>
      <sheetName val="hrgsat"/>
      <sheetName val="RAB1"/>
      <sheetName val="HSATUAN"/>
      <sheetName val="Sales Parameter"/>
      <sheetName val="Analisa Upah _ Bahan Plum"/>
      <sheetName val="Kinerja Proyek"/>
      <sheetName val="PRD 01-4"/>
      <sheetName val="PRD 01-3"/>
      <sheetName val="Div A"/>
      <sheetName val="Div B"/>
      <sheetName val="Div C"/>
      <sheetName val="Div D"/>
      <sheetName val="Div E"/>
      <sheetName val="Div F"/>
      <sheetName val="Div G"/>
      <sheetName val="Div H"/>
      <sheetName val="Div I"/>
      <sheetName val="Div J"/>
      <sheetName val="Div K"/>
      <sheetName val="Div L"/>
      <sheetName val="Div M"/>
      <sheetName val="Div N"/>
      <sheetName val="Div O"/>
      <sheetName val="Div P"/>
      <sheetName val="Div Q"/>
      <sheetName val="HASAT"/>
      <sheetName val="Mat"/>
      <sheetName val="WI"/>
      <sheetName val="UNIT PRICE"/>
      <sheetName val="QTTY ANCHOR BAR"/>
      <sheetName val="Data Alat"/>
      <sheetName val="TAGIHAN"/>
      <sheetName val="REF.ONLY"/>
      <sheetName val="BHN+KMK"/>
      <sheetName val="eval"/>
      <sheetName val="BETON"/>
      <sheetName val="ALAT"/>
      <sheetName val="DKH_2"/>
      <sheetName val="Stay Cable-1"/>
      <sheetName val="DKH_1"/>
      <sheetName val="SUB+KMK"/>
      <sheetName val="TNG"/>
      <sheetName val="Dafmat"/>
      <sheetName val="ANHAR"/>
      <sheetName val="anaUTama"/>
      <sheetName val="Package A"/>
      <sheetName val="TARIP"/>
      <sheetName val="Analysis"/>
      <sheetName val="Audited"/>
      <sheetName val="Base Info"/>
      <sheetName val="KET"/>
      <sheetName val="1.Quot-Grissik"/>
      <sheetName val="Koef"/>
      <sheetName val="Break Down Alat"/>
      <sheetName val="anal Lamp 4a"/>
      <sheetName val="Bill rekap"/>
      <sheetName val="Harga HSPK"/>
      <sheetName val="JOB'S"/>
      <sheetName val="rekap1"/>
      <sheetName val="Urai _Resap pengikat"/>
      <sheetName val="STAF"/>
      <sheetName val="FMU"/>
      <sheetName val="DIV.3"/>
      <sheetName val="DIV.4"/>
      <sheetName val="divI"/>
      <sheetName val="ANLIS "/>
      <sheetName val="HSU"/>
      <sheetName val="Daftar Upah"/>
      <sheetName val="anal_hs"/>
      <sheetName val="An-Pek-Arui"/>
      <sheetName val="Owning"/>
      <sheetName val="S-Curve"/>
      <sheetName val="DEKAN"/>
      <sheetName val="DATA PROYEK"/>
      <sheetName val="B - Norelec"/>
      <sheetName val="CAB 2"/>
      <sheetName val="Scope_of_work3"/>
      <sheetName val="tam-kur_sipil3"/>
      <sheetName val="tam-kur_baja3"/>
      <sheetName val="har_sat3"/>
      <sheetName val="M'trl_Baja3"/>
      <sheetName val="HARGA_MATERIAL3"/>
      <sheetName val="UPAH_KERJA3"/>
      <sheetName val="HARGA_ALAT2"/>
      <sheetName val="Rekap_Direct_Cost2"/>
      <sheetName val="Rekap_Tahap_11"/>
      <sheetName val="Analisa_-Baku1"/>
      <sheetName val="Weight_Bridge1"/>
      <sheetName val="ELEMENT_SUM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00_Jumlah_Total1"/>
      <sheetName val="D3_11"/>
      <sheetName val="BL_(1)1"/>
      <sheetName val="H_Satuan1"/>
      <sheetName val="Sumber_Daya1"/>
      <sheetName val="Analisa_Tend_(2)1"/>
      <sheetName val="310801Pabrik_PT_Rehau1"/>
      <sheetName val="Steel_Material_List1"/>
      <sheetName val="Harga_Satuan1"/>
      <sheetName val="Daftar_Harga1"/>
      <sheetName val="Rekap_Total1"/>
      <sheetName val="Hrg_Sat1"/>
      <sheetName val="BQ_ARS1"/>
      <sheetName val="Man_Power1"/>
      <sheetName val="D2_21"/>
      <sheetName val="Material_Baja1"/>
      <sheetName val="HRG_BHN1"/>
      <sheetName val="ANALISA_PEK_UMUM1"/>
      <sheetName val="Gudang_non_AC-AC_Struktur1"/>
      <sheetName val="Metod_TWR1"/>
      <sheetName val="Basic_P1"/>
      <sheetName val="an_el1"/>
      <sheetName val="An_AC_&amp;_Plb1"/>
      <sheetName val="H_SAT1"/>
      <sheetName val="HARGA_SAT1"/>
      <sheetName val="Tie_Beam_GN1"/>
      <sheetName val="LANTAI_101"/>
      <sheetName val="LANTAI_111"/>
      <sheetName val="LANTAI_121"/>
      <sheetName val="LANTAI_131"/>
      <sheetName val="LANTAI_141"/>
      <sheetName val="LANTAI_151"/>
      <sheetName val="LANTAI_161"/>
      <sheetName val="LANTAI_51"/>
      <sheetName val="LANTAI_61"/>
      <sheetName val="LANTAI_71"/>
      <sheetName val="LANTAI_91"/>
      <sheetName val="LANTAI_MESIN1"/>
      <sheetName val="Bill_sipil1"/>
      <sheetName val="AnalisaSIPIL_RIIL"/>
      <sheetName val="ANALISA_(2)1"/>
      <sheetName val="REKAP_STRUKTUR1"/>
      <sheetName val="Summary_-_Budget1"/>
      <sheetName val="Harga_Dasar"/>
      <sheetName val="Owning_cost_Alat"/>
      <sheetName val="Ana__PU"/>
      <sheetName val="610_04"/>
      <sheetName val="610_05"/>
      <sheetName val="610_06"/>
      <sheetName val="610_07"/>
      <sheetName val="610_08"/>
      <sheetName val="Analisa_SNI_STANDART_"/>
      <sheetName val="7_공정표"/>
      <sheetName val="MAP_1-2"/>
      <sheetName val="Kuantitas_&amp;_Harga"/>
      <sheetName val="Rekap_Prelim"/>
      <sheetName val="UPAH_+_ALAT"/>
      <sheetName val="DAFT_ALAT,UPAH_&amp;_MAT"/>
      <sheetName val="Analisa_Upah_&amp;_Bahan_Plum"/>
      <sheetName val="Perm__Test"/>
      <sheetName val="HB_"/>
      <sheetName val="Master_1_0"/>
      <sheetName val="Hrg_Sat2"/>
      <sheetName val="Master_Edit"/>
      <sheetName val="Form-3_3"/>
      <sheetName val="anls_ttk"/>
      <sheetName val="UNIT_PRICE"/>
      <sheetName val="DT_SECTION_3"/>
      <sheetName val="HRGA_SATUAN_UPAH-BAHAN"/>
      <sheetName val="4-Basic_Price"/>
      <sheetName val="List_Plant"/>
      <sheetName val="UBA_RAB"/>
      <sheetName val="upah_bahan"/>
      <sheetName val="Pengalaman_Per"/>
      <sheetName val="std_wt_"/>
      <sheetName val="anl_sa"/>
      <sheetName val="B_as"/>
      <sheetName val="ANALISA_HARGA_SATUAN"/>
      <sheetName val="UPAH___ALAT"/>
      <sheetName val="Sales_Parameter"/>
      <sheetName val="Analisa_Upah___Bahan_Plum"/>
      <sheetName val="Kinerja_Proyek"/>
      <sheetName val="PRD_01-4"/>
      <sheetName val="PRD_01-3"/>
      <sheetName val="anal_rinci"/>
      <sheetName val="BQ_OE"/>
      <sheetName val="Cash_Flow_bulanan"/>
      <sheetName val="Data_Alat"/>
      <sheetName val="REF_ONLY"/>
      <sheetName val="Stay_Cable-1"/>
      <sheetName val="Bahan_&amp;_Upah"/>
      <sheetName val="Eng_Hrs_(HO)"/>
      <sheetName val="Galian_1"/>
      <sheetName val="DASH"/>
      <sheetName val=" PE-F-42 MR 9 Manpower"/>
      <sheetName val="bialangsung"/>
      <sheetName val="C-OFF"/>
      <sheetName val="srtberkas"/>
      <sheetName val="kalibrasi-Tank"/>
      <sheetName val="PNT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pivotscd"/>
      <sheetName val="prelim"/>
      <sheetName val="Permohonan"/>
      <sheetName val="Sat-Bhn&amp;Upah Paket 03"/>
      <sheetName val="Harga Bahan Kota"/>
      <sheetName val="VOL BETON"/>
      <sheetName val="Str Analysis"/>
      <sheetName val="Rekap Akhir"/>
      <sheetName val="STR(CANCEL)"/>
      <sheetName val="#REF!"/>
      <sheetName val="Prod15-8"/>
      <sheetName val="BQ-Marga Tiga"/>
      <sheetName val="HB ARSITEKTUR"/>
      <sheetName val="Permanent info"/>
      <sheetName val="PE-F-37 Rev 00 Paym.GBP"/>
      <sheetName val="7.1(3)"/>
      <sheetName val="r.tank"/>
      <sheetName val="Bill No 6 Koord &amp; Attendance"/>
      <sheetName val="III.10. Road"/>
      <sheetName val="VLOOKUP"/>
      <sheetName val="Har-mat"/>
      <sheetName val="61005"/>
      <sheetName val="61006"/>
      <sheetName val="61007"/>
      <sheetName val="61008"/>
      <sheetName val="CTbe tong"/>
      <sheetName val="IBASE"/>
      <sheetName val="CTDZ 0.4+cto"/>
      <sheetName val="Pile径1m･27"/>
      <sheetName val="DAF-7"/>
      <sheetName val="bag-2"/>
      <sheetName val="VL"/>
      <sheetName val="TN"/>
      <sheetName val="ND"/>
      <sheetName val="LUMPSUM"/>
      <sheetName val="WP"/>
      <sheetName val="41,9&amp;36,3"/>
      <sheetName val="Embedded Item"/>
      <sheetName val="ｺﾝY条件BD"/>
      <sheetName val="KBL"/>
      <sheetName val="F.1 1.G.ST.1A"/>
      <sheetName val="Uraian"/>
      <sheetName val="L. Hr"/>
      <sheetName val="Harga Bahan"/>
      <sheetName val="PL (MONTHLY)"/>
      <sheetName val="A4"/>
      <sheetName val="B4"/>
      <sheetName val="K4"/>
      <sheetName val="K5"/>
      <sheetName val="B6"/>
      <sheetName val="K6"/>
      <sheetName val="std_wt_1"/>
      <sheetName val="Pengalaman_Per1"/>
      <sheetName val="Module Wt"/>
      <sheetName val="LEVEL"/>
      <sheetName val="Retail Spider"/>
      <sheetName val=" hrg bhn"/>
      <sheetName val="M.AR-KUAT"/>
      <sheetName val="GRAND REKAP"/>
      <sheetName val="대비표"/>
      <sheetName val="Cek list"/>
      <sheetName val="BASEMENT"/>
      <sheetName val="Anls"/>
      <sheetName val="KH-Q1,Q2,01"/>
      <sheetName val="NP 7"/>
      <sheetName val="k-300"/>
      <sheetName val="DIV.1"/>
      <sheetName val="CODE"/>
      <sheetName val="data-pendukung"/>
      <sheetName val="Management"/>
      <sheetName val="Harsat Bahan"/>
      <sheetName val="Harsat Upah"/>
      <sheetName val="info"/>
      <sheetName val="Agregat Halus &amp; Kasar"/>
      <sheetName val="TS (A3)"/>
      <sheetName val="TEKNIS"/>
      <sheetName val="MAP2"/>
      <sheetName val="61004"/>
      <sheetName val="anal-mp"/>
      <sheetName val="VAT out"/>
      <sheetName val="Indirect"/>
      <sheetName val="PRIST LIST"/>
      <sheetName val="DATA 2009"/>
      <sheetName val="TARGET RAKER "/>
      <sheetName val="target raker 1"/>
      <sheetName val="div 7"/>
      <sheetName val="DbCost"/>
      <sheetName val="TBM"/>
      <sheetName val="Superstruc"/>
      <sheetName val="Piping Cost"/>
      <sheetName val="Fire Fighting"/>
      <sheetName val="terendah"/>
      <sheetName val="GRAND TOTAL"/>
      <sheetName val="gaji"/>
      <sheetName val="Harga ME "/>
      <sheetName val="3-DIV1"/>
      <sheetName val="UPH,BHN,ALT"/>
      <sheetName val="Analis harga"/>
      <sheetName val="DFT BHN"/>
      <sheetName val="kebut bhn"/>
      <sheetName val="Analis Upah"/>
      <sheetName val="H_BHN"/>
      <sheetName val="A_BANTU"/>
      <sheetName val="Foundation"/>
      <sheetName val="Cessie"/>
      <sheetName val="OH-10BLN"/>
      <sheetName val="Supl.X"/>
      <sheetName val="RAB ME"/>
      <sheetName val="M.Pekerjaan"/>
      <sheetName val="Sat~Bahu"/>
      <sheetName val="Harga S Dasar UNTUK IDISI"/>
      <sheetName val="ISIAN"/>
      <sheetName val="Df-Kuan"/>
      <sheetName val="ANALISA GEDUNG"/>
      <sheetName val="ANALIS TRUNA"/>
      <sheetName val="Metode"/>
      <sheetName val="COV"/>
      <sheetName val="Analisa 2"/>
      <sheetName val="ANALISA HS"/>
      <sheetName val="Unit Rate"/>
      <sheetName val="Lokasi"/>
      <sheetName val="hrg dasar"/>
      <sheetName val="jml pekerja"/>
      <sheetName val="RAP"/>
      <sheetName val="DAF-2"/>
      <sheetName val="EE-PROP"/>
      <sheetName val="BQawal"/>
      <sheetName val="PLB"/>
      <sheetName val="공사내역"/>
      <sheetName val="rab - persiapan &amp; lantai-1"/>
      <sheetName val="RPP01 6"/>
      <sheetName val="DEF"/>
      <sheetName val="BOQ SNJ P.1"/>
      <sheetName val="Cco (2)"/>
      <sheetName val="MAP GAB"/>
      <sheetName val="Template"/>
      <sheetName val="D.BOARD"/>
      <sheetName val="struktur tdk dipakai"/>
      <sheetName val="Harga satuan sintel"/>
      <sheetName val="rating curve"/>
      <sheetName val="3-DIV4"/>
      <sheetName val="DATA PENDUKUNG"/>
      <sheetName val="GeneralInfo"/>
      <sheetName val="Analisa &amp; Upah"/>
      <sheetName val="D-3109"/>
      <sheetName val="Fill this out first..."/>
      <sheetName val="w't table"/>
      <sheetName val="CondPol"/>
      <sheetName val="anal.P"/>
      <sheetName val="Ahs.2"/>
      <sheetName val="note"/>
      <sheetName val="DAF_2"/>
      <sheetName val="내역(한신APT)"/>
      <sheetName val="H-Upah"/>
      <sheetName val="DHS"/>
      <sheetName val="Mobilisasi"/>
      <sheetName val="TABEL-DETASIR"/>
      <sheetName val="A(Rev.3)"/>
      <sheetName val="uph show-ars"/>
      <sheetName val="uph bgkl-ars"/>
      <sheetName val="fas"/>
      <sheetName val="ANAL.BOW"/>
    </sheetNames>
    <sheetDataSet>
      <sheetData sheetId="0">
        <row r="11">
          <cell r="A11">
            <v>3</v>
          </cell>
        </row>
      </sheetData>
      <sheetData sheetId="1">
        <row r="11">
          <cell r="A11">
            <v>3</v>
          </cell>
        </row>
      </sheetData>
      <sheetData sheetId="2">
        <row r="11">
          <cell r="A11">
            <v>3</v>
          </cell>
        </row>
      </sheetData>
      <sheetData sheetId="3">
        <row r="11">
          <cell r="A11">
            <v>3</v>
          </cell>
        </row>
      </sheetData>
      <sheetData sheetId="4">
        <row r="11">
          <cell r="A11">
            <v>3</v>
          </cell>
        </row>
      </sheetData>
      <sheetData sheetId="5">
        <row r="11">
          <cell r="A11">
            <v>3</v>
          </cell>
        </row>
      </sheetData>
      <sheetData sheetId="6">
        <row r="11">
          <cell r="A11">
            <v>3</v>
          </cell>
        </row>
      </sheetData>
      <sheetData sheetId="7">
        <row r="11">
          <cell r="A11">
            <v>3</v>
          </cell>
        </row>
      </sheetData>
      <sheetData sheetId="8">
        <row r="11">
          <cell r="A11">
            <v>3</v>
          </cell>
        </row>
      </sheetData>
      <sheetData sheetId="9">
        <row r="11">
          <cell r="A11">
            <v>3</v>
          </cell>
        </row>
      </sheetData>
      <sheetData sheetId="10">
        <row r="11">
          <cell r="A11">
            <v>3</v>
          </cell>
        </row>
      </sheetData>
      <sheetData sheetId="11">
        <row r="11">
          <cell r="A11">
            <v>3</v>
          </cell>
        </row>
      </sheetData>
      <sheetData sheetId="12">
        <row r="11">
          <cell r="A11">
            <v>3</v>
          </cell>
        </row>
      </sheetData>
      <sheetData sheetId="13">
        <row r="11">
          <cell r="A11">
            <v>3</v>
          </cell>
        </row>
      </sheetData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 refreshError="1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11">
          <cell r="A11">
            <v>3</v>
          </cell>
        </row>
      </sheetData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 refreshError="1"/>
      <sheetData sheetId="228"/>
      <sheetData sheetId="229" refreshError="1"/>
      <sheetData sheetId="230"/>
      <sheetData sheetId="23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 refreshError="1"/>
      <sheetData sheetId="277">
        <row r="11">
          <cell r="A11">
            <v>3</v>
          </cell>
        </row>
      </sheetData>
      <sheetData sheetId="278">
        <row r="11">
          <cell r="A11">
            <v>3</v>
          </cell>
        </row>
      </sheetData>
      <sheetData sheetId="279" refreshError="1"/>
      <sheetData sheetId="280" refreshError="1"/>
      <sheetData sheetId="281" refreshError="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>
        <row r="11">
          <cell r="A11">
            <v>3</v>
          </cell>
        </row>
      </sheetData>
      <sheetData sheetId="376">
        <row r="11">
          <cell r="A11">
            <v>3</v>
          </cell>
        </row>
      </sheetData>
      <sheetData sheetId="377">
        <row r="11">
          <cell r="A11">
            <v>3</v>
          </cell>
        </row>
      </sheetData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>
        <row r="11">
          <cell r="A11">
            <v>3</v>
          </cell>
        </row>
      </sheetData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>
        <row r="11">
          <cell r="A11">
            <v>3</v>
          </cell>
        </row>
      </sheetData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>
        <row r="11">
          <cell r="A11">
            <v>3</v>
          </cell>
        </row>
      </sheetData>
      <sheetData sheetId="571" refreshError="1"/>
      <sheetData sheetId="572" refreshError="1"/>
      <sheetData sheetId="573">
        <row r="11">
          <cell r="A11">
            <v>3</v>
          </cell>
        </row>
      </sheetData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/>
      <sheetData sheetId="797"/>
      <sheetData sheetId="798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/>
      <sheetData sheetId="807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satuan_pek_str"/>
      <sheetName val="XXXXXX"/>
      <sheetName val="DASHBOARD"/>
      <sheetName val="Rekap Total"/>
      <sheetName val="Persiapan"/>
      <sheetName val="Sub Structure"/>
      <sheetName val="REKAP-STR"/>
      <sheetName val="RAB-STR"/>
      <sheetName val="ahas-ins"/>
      <sheetName val="PAD-F"/>
      <sheetName val="Hargamaterial"/>
      <sheetName val="HARGA MATERIAL"/>
      <sheetName val="Tie Beam GN"/>
      <sheetName val="PileCap"/>
      <sheetName val="EK-JAN-07"/>
      <sheetName val="Rekap Direct Cost"/>
      <sheetName val="Analisa -Bak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M "/>
      <sheetName val="SLAB"/>
      <sheetName val="T-BEAM"/>
      <sheetName val="PAD-F"/>
      <sheetName val="kOLOm"/>
      <sheetName val="K_+"/>
      <sheetName val="luar bangunan"/>
      <sheetName val="bq sipil"/>
      <sheetName val="bq arsitektur"/>
      <sheetName val="PAD_F"/>
      <sheetName val="Tie Beam GN"/>
      <sheetName val="PileCap"/>
      <sheetName val="Rekap Direct Cost"/>
      <sheetName val="Analisa -Baku"/>
      <sheetName val="HARGA MATERIAL"/>
      <sheetName val="EK-JAN-07"/>
      <sheetName val="Panel,feeder,elek"/>
      <sheetName val="DAF-1"/>
      <sheetName val="main summary"/>
      <sheetName val="Fill this out first___"/>
      <sheetName val="atap"/>
      <sheetName val="Gudang non AC-AC Struktu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p"/>
      <sheetName val="main summary"/>
      <sheetName val="PAD-F"/>
      <sheetName val="Tie Beam GN"/>
      <sheetName val="PileCap"/>
      <sheetName val="HARGA MATERIAL"/>
      <sheetName val="Analisa &amp; Upah"/>
    </sheetNames>
    <sheetDataSet>
      <sheetData sheetId="0" refreshError="1"/>
      <sheetData sheetId="1">
        <row r="1">
          <cell r="B1" t="str">
            <v xml:space="preserve">PEMBANGUNAN GEDUNG PRODUKSI ARV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pah"/>
      <sheetName val="analisa"/>
      <sheetName val="Harga Satuan"/>
      <sheetName val="RAB"/>
      <sheetName val="REKAP"/>
      <sheetName val="Jadwal"/>
      <sheetName val="Methode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Pengalaman"/>
      <sheetName val="skk"/>
      <sheetName val="Cco (2)"/>
      <sheetName val="URUTAN BUKA"/>
      <sheetName val="Sat~Bahu"/>
    </sheetNames>
    <sheetDataSet>
      <sheetData sheetId="0">
        <row r="62">
          <cell r="D62" t="str">
            <v>PROYEK PEMELIHARAAN  PERIODIK JALAN BANJAR - PAMARICAM  I</v>
          </cell>
        </row>
        <row r="63">
          <cell r="D63" t="str">
            <v>DANA BANTUAN ABT PROPINSI JAWA BARAT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Ana-prel"/>
      <sheetName val="Prelim"/>
      <sheetName val="326BQSMB"/>
      <sheetName val="326BQSCC"/>
      <sheetName val="326BQSCF"/>
      <sheetName val="Analisa"/>
      <sheetName val="Hargamat"/>
      <sheetName val="APPENDIX-G"/>
      <sheetName val="APPENDIX-G table 2"/>
      <sheetName val="ana_str"/>
      <sheetName val="Analisa &amp; Upah"/>
      <sheetName val="harsat"/>
      <sheetName val="Cover"/>
      <sheetName val="ahas-ins"/>
      <sheetName val="anal"/>
      <sheetName val="351BQMCN"/>
      <sheetName val="HRG BHN"/>
      <sheetName val="PileCap"/>
      <sheetName val="Rekap Direct Cost"/>
      <sheetName val="PAD-F"/>
      <sheetName val="main summary"/>
      <sheetName val="BOX PANEL"/>
      <sheetName val="Material"/>
      <sheetName val="STR"/>
      <sheetName val="378TWV1"/>
      <sheetName val="Vol."/>
      <sheetName val="AHSP"/>
      <sheetName val="balok2"/>
      <sheetName val="mat baja"/>
      <sheetName val="harga baja"/>
      <sheetName val="DAF-4"/>
      <sheetName val="iTEM hARSAT"/>
      <sheetName val="RAP"/>
      <sheetName val="16-AC-27JULI"/>
      <sheetName val="PANEL"/>
      <sheetName val="GP.M Tump"/>
      <sheetName val="Ahs.2"/>
      <sheetName val="Ahs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ME"/>
      <sheetName val="REKAP-TOTAL"/>
      <sheetName val="REKAP IGD (A)"/>
      <sheetName val="IGD - stdr (A) "/>
      <sheetName val="IGD - nstdr (A)"/>
      <sheetName val="REKAP IW &amp; HCU (B)"/>
      <sheetName val="IW &amp; HCU - stdr (B)"/>
      <sheetName val="IW &amp; HCU - nstdr (B)"/>
      <sheetName val="Site Dev."/>
      <sheetName val="SPESIFICATION"/>
      <sheetName val="IGD _ nstdr _A_"/>
      <sheetName val="HARGA MATERIAL"/>
      <sheetName val="Rekap Tahap 1"/>
      <sheetName val="Electrikal"/>
      <sheetName val="Elektronik"/>
      <sheetName val="Plumbing"/>
      <sheetName val="AC"/>
      <sheetName val="Fire Fighting"/>
      <sheetName val="Item Kompensasi"/>
      <sheetName val="Vol."/>
      <sheetName val="Rekap"/>
      <sheetName val="AHAS PANEL"/>
      <sheetName val="BQ-E20-02(Rp)"/>
      <sheetName val="Rekap Direct Cost"/>
      <sheetName val="Analisa -Baku"/>
      <sheetName val="EK-JAN-07"/>
      <sheetName val="Panel,feeder,elek"/>
      <sheetName val="H.Satuan"/>
      <sheetName val="SEX"/>
      <sheetName val="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board"/>
      <sheetName val="harsat"/>
      <sheetName val="Spec"/>
      <sheetName val="Analisa"/>
      <sheetName val="AnalisaSaniter"/>
      <sheetName val="upah_harian"/>
      <sheetName val="upah_borong"/>
      <sheetName val="satuan_alat"/>
      <sheetName val="sewa_alat"/>
      <sheetName val="Analisa &amp; Upah"/>
    </sheetNames>
    <sheetDataSet>
      <sheetData sheetId="0" refreshError="1"/>
      <sheetData sheetId="1" refreshError="1">
        <row r="22">
          <cell r="H22">
            <v>40000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Jadwal"/>
      <sheetName val="mc"/>
      <sheetName val="qc"/>
      <sheetName val="Bhn"/>
      <sheetName val="Bobot"/>
      <sheetName val="Lh"/>
      <sheetName val="L. Hr"/>
      <sheetName val="Lm"/>
      <sheetName val="kaper"/>
      <sheetName val="L. Mgg"/>
      <sheetName val="L_ Hr"/>
      <sheetName val="Data"/>
      <sheetName val="Cco (2)"/>
      <sheetName val="URUTAN BU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9">
          <cell r="R79" t="str">
            <v>S U S E N O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L. Hr"/>
      <sheetName val="Data"/>
      <sheetName val="Cco (2)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"/>
      <sheetName val="Biayatidaklangsung"/>
      <sheetName val="Hargamaterial"/>
      <sheetName val="Analisa"/>
      <sheetName val="Rab"/>
      <sheetName val="Rekap"/>
      <sheetName val="Har-mat"/>
      <sheetName val="Upah"/>
      <sheetName val="An.Ars"/>
      <sheetName val="harsat"/>
      <sheetName val="Paint Type B"/>
      <sheetName val="Weight Bridge"/>
      <sheetName val="mat&amp;upah"/>
      <sheetName val="Analisa &amp; Upah"/>
      <sheetName val="RAB (3)"/>
      <sheetName val="NP"/>
      <sheetName val="ch"/>
      <sheetName val="GRAND REKAP"/>
      <sheetName val="Rekap Direct Cost"/>
      <sheetName val="an. struktur"/>
      <sheetName val="Dashboard"/>
      <sheetName val="input"/>
      <sheetName val="PAD-F"/>
      <sheetName val="price"/>
      <sheetName val="UPH_BHN"/>
      <sheetName val="UPH BHN"/>
      <sheetName val="rab me (by owner) "/>
      <sheetName val="Satuan Dasar"/>
      <sheetName val="ANA"/>
      <sheetName val="Harga-Pekerjaan"/>
      <sheetName val="rab 4"/>
      <sheetName val="pek-pipa"/>
      <sheetName val="DAFTAR HARGA"/>
      <sheetName val="DAFTAR_8"/>
      <sheetName val="FAK"/>
      <sheetName val="ANALISA PEK.UMUM"/>
      <sheetName val="anal"/>
      <sheetName val="REKAP_ARSITEKTUR."/>
      <sheetName val="Persiapan"/>
      <sheetName val="BAG-2"/>
      <sheetName val="chitimc"/>
      <sheetName val="dongia (2)"/>
      <sheetName val="LKVL-CK-HT-GD1"/>
      <sheetName val="giathanh1"/>
      <sheetName val="TONG HOP VL-NC"/>
      <sheetName val="chitiet"/>
      <sheetName val="TONGKE3p "/>
      <sheetName val="TH VL, NC, DDHT Thanhphuoc"/>
      <sheetName val="#REF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HARGA MATERIAL"/>
      <sheetName val="DAF-BAHAN"/>
      <sheetName val="DAF-UPAH"/>
      <sheetName val="An_Ars1"/>
      <sheetName val="REKAP_ARSITEKTUR_1"/>
      <sheetName val="dongia_(2)1"/>
      <sheetName val="TONG_HOP_VL-NC1"/>
      <sheetName val="TONGKE3p_1"/>
      <sheetName val="TH_VL,_NC,_DDHT_Thanhphuoc1"/>
      <sheetName val="DON_GIA1"/>
      <sheetName val="CHITIET_VL-NC1"/>
      <sheetName val="HARGA_MATERIAL1"/>
      <sheetName val="rab_me_(by_owner)_1"/>
      <sheetName val="Analisa_&amp;_Upah1"/>
      <sheetName val="Paint_Type_B1"/>
      <sheetName val="Weight_Bridge1"/>
      <sheetName val="an__struktur1"/>
      <sheetName val="An_Ars"/>
      <sheetName val="REKAP_ARSITEKTUR_"/>
      <sheetName val="dongia_(2)"/>
      <sheetName val="TONG_HOP_VL-NC"/>
      <sheetName val="TONGKE3p_"/>
      <sheetName val="TH_VL,_NC,_DDHT_Thanhphuoc"/>
      <sheetName val="DON_GIA"/>
      <sheetName val="CHITIET_VL-NC"/>
      <sheetName val="HARGA_MATERIAL"/>
      <sheetName val="rab_me_(by_owner)_"/>
      <sheetName val="Analisa_&amp;_Upah"/>
      <sheetName val="Paint_Type_B"/>
      <sheetName val="Weight_Bridge"/>
      <sheetName val="an__struktur"/>
      <sheetName val="An_Ars2"/>
      <sheetName val="REKAP_ARSITEKTUR_2"/>
      <sheetName val="dongia_(2)2"/>
      <sheetName val="TONG_HOP_VL-NC2"/>
      <sheetName val="TONGKE3p_2"/>
      <sheetName val="TH_VL,_NC,_DDHT_Thanhphuoc2"/>
      <sheetName val="DON_GIA2"/>
      <sheetName val="CHITIET_VL-NC2"/>
      <sheetName val="HARGA_MATERIAL2"/>
      <sheetName val="rab_me_(by_owner)_2"/>
      <sheetName val="Analisa_&amp;_Upah2"/>
      <sheetName val="Paint_Type_B2"/>
      <sheetName val="Weight_Bridge2"/>
      <sheetName val="an__struktur2"/>
      <sheetName val="An_Ars3"/>
      <sheetName val="REKAP_ARSITEKTUR_3"/>
      <sheetName val="dongia_(2)3"/>
      <sheetName val="TONG_HOP_VL-NC3"/>
      <sheetName val="TONGKE3p_3"/>
      <sheetName val="TH_VL,_NC,_DDHT_Thanhphuoc3"/>
      <sheetName val="DON_GIA3"/>
      <sheetName val="CHITIET_VL-NC3"/>
      <sheetName val="HARGA_MATERIAL3"/>
      <sheetName val="rab_me_(by_owner)_3"/>
      <sheetName val="Analisa_&amp;_Upah3"/>
      <sheetName val="Paint_Type_B3"/>
      <sheetName val="Weight_Bridge3"/>
      <sheetName val="an__struktur3"/>
      <sheetName val="Material"/>
      <sheetName val="BQ ARS"/>
      <sheetName val="beton"/>
      <sheetName val="ARSITEKTUR"/>
      <sheetName val="L. Hr"/>
      <sheetName val="Hrg.Sat"/>
      <sheetName val="sai"/>
      <sheetName val="hsd"/>
      <sheetName val="SEMANAN"/>
      <sheetName val="BKPM"/>
      <sheetName val="OwnEq"/>
      <sheetName val="Hotel-anyer-rev0"/>
      <sheetName val="Hargamat"/>
      <sheetName val="H.Satuan"/>
    </sheetNames>
    <sheetDataSet>
      <sheetData sheetId="0" refreshError="1"/>
      <sheetData sheetId="1" refreshError="1"/>
      <sheetData sheetId="2" refreshError="1">
        <row r="4">
          <cell r="Q4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LAPIS LANTAI&amp;Ddg "/>
      <sheetName val="perhitungan volume dinding"/>
      <sheetName val="HITUNGAN HARDSCAPE"/>
      <sheetName val="PELAPIS LANTAI&amp;Ddg Lt bs-Lt.2"/>
      <sheetName val="Arsitektur"/>
      <sheetName val="Luas"/>
      <sheetName val="SLAB"/>
      <sheetName val="BEAM"/>
      <sheetName val="KoLOM"/>
      <sheetName val="TANGGA"/>
      <sheetName val="T-B"/>
      <sheetName val="PAD-F"/>
      <sheetName val="bq ALL"/>
      <sheetName val="Struktur"/>
      <sheetName val="LISA"/>
      <sheetName val="BQ"/>
      <sheetName val="Total"/>
      <sheetName val="ME"/>
      <sheetName val="tulang"/>
      <sheetName val="hit_BKMM"/>
      <sheetName val="main summary"/>
      <sheetName val="Analisa &amp; Upah"/>
      <sheetName val="Tie Beam GN"/>
      <sheetName val="PileCap"/>
      <sheetName val="HARGA MATERIAL"/>
      <sheetName val="Harga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Sat"/>
      <sheetName val="analisa"/>
      <sheetName val="hONOR"/>
      <sheetName val="bI. atk"/>
      <sheetName val="bI. cETAK"/>
      <sheetName val="bI. ft. cOPY"/>
      <sheetName val="Bi. Dok."/>
      <sheetName val="Pjln Dns"/>
      <sheetName val="Bi. Pk. Krj"/>
      <sheetName val="Bi. Mkn&amp;Mnm"/>
      <sheetName val="SWakelola"/>
      <sheetName val="BLJ Mdl Komp"/>
      <sheetName val="BI Js Tng Krj Nn Pg"/>
      <sheetName val="Blj Mdl Bgn Gdg iNS. aIR lMBH  "/>
      <sheetName val="Blj Mdl Bgn Gdg X"/>
      <sheetName val="Blj Pmlr Bgn Gdg Tmp Krj X 1"/>
      <sheetName val="Blj Pmlr Bgn Gdg Tmp Tggl X 2"/>
      <sheetName val="Hargamaterial"/>
      <sheetName val="PAD-F"/>
      <sheetName val="AHS"/>
      <sheetName val="BAHAN &amp; UPAH"/>
      <sheetName val="Rekap"/>
      <sheetName val="BAHAN"/>
      <sheetName val="Paint Type B"/>
      <sheetName val="HARGA MATERIAL"/>
      <sheetName val="NP"/>
      <sheetName val="MASTER-A"/>
      <sheetName val="Daf.Harga-Upah"/>
      <sheetName val="326BQSTC"/>
      <sheetName val="Upah_Bahan"/>
      <sheetName val="Analisa Upah _ Bahan Plum"/>
      <sheetName val="Analisa Upah &amp; Bahan Plum"/>
      <sheetName val="Har_mat"/>
      <sheetName val="UPAH + ALAT"/>
      <sheetName val="Total"/>
      <sheetName val="L. Hr"/>
      <sheetName val="Data"/>
    </sheetNames>
    <sheetDataSet>
      <sheetData sheetId="0" refreshError="1">
        <row r="153">
          <cell r="F153">
            <v>15000</v>
          </cell>
        </row>
        <row r="154">
          <cell r="F154">
            <v>25000</v>
          </cell>
        </row>
        <row r="155">
          <cell r="F155">
            <v>30000</v>
          </cell>
        </row>
        <row r="156">
          <cell r="F156">
            <v>50000</v>
          </cell>
        </row>
        <row r="157">
          <cell r="F157">
            <v>10000</v>
          </cell>
        </row>
        <row r="158">
          <cell r="F158">
            <v>5000</v>
          </cell>
        </row>
        <row r="159">
          <cell r="F159">
            <v>11250</v>
          </cell>
        </row>
        <row r="160">
          <cell r="F160">
            <v>30000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XXX0"/>
      <sheetName val="XXX1"/>
      <sheetName val="Rekap + Prelim"/>
      <sheetName val="BQ STR"/>
      <sheetName val="BQ ARS"/>
      <sheetName val="BQ LUBANG"/>
      <sheetName val="Analisa ARS"/>
      <sheetName val="Analisa STR"/>
      <sheetName val="equipment"/>
      <sheetName val="prelim"/>
      <sheetName val="person "/>
      <sheetName val="Harsat"/>
      <sheetName val="ahas-ins"/>
      <sheetName val="main summary"/>
      <sheetName val="PAD-F"/>
      <sheetName val="PileCap"/>
      <sheetName val="HARGA MATERIAL"/>
      <sheetName val="Analisa &amp; Upa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Harsat Upah"/>
      <sheetName val="Harsat Bahan"/>
      <sheetName val="Harsat Pekerjaan"/>
      <sheetName val="Analisa (2)"/>
      <sheetName val="rab (rev)"/>
      <sheetName val="UPTD"/>
      <sheetName val="REKP"/>
      <sheetName val="TIME"/>
      <sheetName val="HarSat"/>
      <sheetName val="NP"/>
      <sheetName val="L. Hr"/>
    </sheetNames>
    <sheetDataSet>
      <sheetData sheetId="0" refreshError="1"/>
      <sheetData sheetId="1" refreshError="1"/>
      <sheetData sheetId="2">
        <row r="1">
          <cell r="A1" t="str">
            <v>DAFTAR UPAH PEKERJA BANGUNAN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Elektrikal"/>
      <sheetName val="Bag_1"/>
      <sheetName val="DAFTAR 7"/>
      <sheetName val="DAF_1"/>
      <sheetName val="DAFTAR_8"/>
      <sheetName val="Currency Rate"/>
      <sheetName val="analisa"/>
      <sheetName val="Rate"/>
      <sheetName val="LAMPIRAN"/>
      <sheetName val="anal Lamp 4a"/>
      <sheetName val="ALAT"/>
      <sheetName val="harsat"/>
      <sheetName val="BOQ"/>
      <sheetName val="Grand summary"/>
      <sheetName val="rab - persiapan &amp; lantai-1"/>
      <sheetName val="ah sanitary"/>
      <sheetName val="Memb Schd"/>
      <sheetName val="satuan_pek"/>
      <sheetName val="LISTRIK"/>
      <sheetName val="COAT&amp;WRAP-QIOT-#3"/>
      <sheetName val="PNT-QUOT-#3"/>
      <sheetName val="BQ ARS"/>
      <sheetName val="ahas-ins"/>
      <sheetName val="ANALISA-A"/>
      <sheetName val="BAG-III"/>
      <sheetName val="REF.ONLY"/>
      <sheetName val="rab me (by owner) "/>
      <sheetName val="BQ (by owner)"/>
      <sheetName val="rab me (fisik)"/>
      <sheetName val="A"/>
      <sheetName val="OFFICE 2 LT"/>
      <sheetName val="Upah+Bahan"/>
      <sheetName val="Grafik (2)"/>
      <sheetName val="BQ-Str"/>
      <sheetName val="Up &amp; bhn"/>
      <sheetName val="Hargamat"/>
      <sheetName val="bhn "/>
      <sheetName val="SAP"/>
      <sheetName val="Pipe"/>
      <sheetName val="5-ALAT(1)"/>
      <sheetName val="MK"/>
      <sheetName val="Bahan"/>
      <sheetName val="HS_TRG"/>
      <sheetName val="DAF-4"/>
      <sheetName val="I-KAMAR"/>
      <sheetName val="Electrikal"/>
      <sheetName val="Elektronik"/>
      <sheetName val="Plumbing"/>
      <sheetName val="AC"/>
      <sheetName val="Fire Fighting"/>
      <sheetName val="Item Kompensasi"/>
      <sheetName val="01A- RAB"/>
      <sheetName val="ARSITEKTUR"/>
      <sheetName val="DAF-3"/>
      <sheetName val="BQ"/>
      <sheetName val="PENJ_TOTAL"/>
      <sheetName val="ME_External"/>
      <sheetName val="Mall_ME"/>
      <sheetName val="Ijin"/>
      <sheetName val="black_out"/>
      <sheetName val="HRG BHN"/>
      <sheetName val="61008"/>
      <sheetName val="Unit-P"/>
      <sheetName val="Fill this out first___"/>
      <sheetName val="ESCON"/>
      <sheetName val="main summary"/>
      <sheetName val="Met_Pas Batu"/>
      <sheetName val="Met_ Minor"/>
      <sheetName val="Sales"/>
      <sheetName val="304-06"/>
      <sheetName val="8LT 12"/>
      <sheetName val="dongia (2)"/>
      <sheetName val="giathanh1"/>
      <sheetName val="THPDMoi  (2)"/>
      <sheetName val="gtrinh"/>
      <sheetName val="phuluc1"/>
      <sheetName val="lam-moi"/>
      <sheetName val="DONGIA"/>
      <sheetName val="chitimc"/>
      <sheetName val="TONGKE-HT"/>
      <sheetName val="dtxl"/>
      <sheetName val="t-h HA THE"/>
      <sheetName val="CHITIET VL-NC-TT -1p"/>
      <sheetName val="TONG HOP VL-NC TT"/>
      <sheetName val="TH XL"/>
      <sheetName val="thao-go"/>
      <sheetName val="VC"/>
      <sheetName val="chitiet"/>
      <sheetName val="CHITIET VL-NC-TT-3p"/>
      <sheetName val="TDTKP1"/>
      <sheetName val="KPVC-BD "/>
      <sheetName val="Material"/>
      <sheetName val="Upah"/>
      <sheetName val="Cash Flow bulanan"/>
      <sheetName val="H.Satuan"/>
      <sheetName val="Markup"/>
      <sheetName val="Div10"/>
      <sheetName val="STRUKTUR"/>
      <sheetName val="N-AC"/>
      <sheetName val="S_DAYA"/>
      <sheetName val="hs-str"/>
      <sheetName val="Bahan "/>
      <sheetName val="Pekerjaan "/>
      <sheetName val="ANALISA STR"/>
      <sheetName val="RESUME"/>
      <sheetName val="BILL OF QUANTITY"/>
      <sheetName val="Analisa &amp; Upah"/>
      <sheetName val="cargo"/>
      <sheetName val="K"/>
      <sheetName val="Tata Udara"/>
      <sheetName val="HARSAT BAHAN"/>
      <sheetName val="MUA"/>
      <sheetName val="met bab3"/>
      <sheetName val="anal bab8"/>
      <sheetName val="PileCap"/>
      <sheetName val="RKP-BOQ"/>
      <sheetName val="Isolasi Luar"/>
      <sheetName val="Isolasi Luar Dalam"/>
      <sheetName val="LKVL-CK-HT-GD1"/>
      <sheetName val="PAD-F"/>
      <sheetName val="Ahs.2"/>
      <sheetName val="Ahs.1"/>
      <sheetName val="ahs"/>
      <sheetName val="metode"/>
      <sheetName val="DAF-5"/>
      <sheetName val="rab _ persiapan _ lantai_1"/>
      <sheetName val="3-DIV5"/>
      <sheetName val="3-DIV4"/>
      <sheetName val="anal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tion"/>
      <sheetName val="ahas-ins"/>
      <sheetName val="ALAT"/>
      <sheetName val="A"/>
      <sheetName val="BQ AR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ing AC"/>
      <sheetName val="inst-ac"/>
      <sheetName val="Exhause&amp;Ac"/>
      <sheetName val="Mat. List"/>
      <sheetName val="Panel,feeder,elek"/>
      <sheetName val="EK-des-o6"/>
      <sheetName val="Spek"/>
      <sheetName val="ahas-ins"/>
      <sheetName val="MK"/>
      <sheetName val="BQ"/>
      <sheetName val="Tata Udara"/>
      <sheetName val="Plumb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UPAH"/>
      <sheetName val="A-ars"/>
      <sheetName val="ANALISA"/>
      <sheetName val="RAB-ME"/>
      <sheetName val="RAB-ARS"/>
      <sheetName val="RAB-STR"/>
      <sheetName val="REKAP"/>
      <sheetName val="112-88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OTAL"/>
      <sheetName val="PRELIM"/>
      <sheetName val="TOWN"/>
      <sheetName val="BQ-TAMBAH"/>
      <sheetName val="304-06"/>
      <sheetName val="BASEMENT"/>
      <sheetName val="Anls"/>
      <sheetName val="DAF-2"/>
      <sheetName val="Analisa"/>
      <sheetName val="DAFTAR 7"/>
      <sheetName val="DAFTAR_8"/>
      <sheetName val="DAF_1"/>
      <sheetName val="Bill No.1"/>
      <sheetName val="Price Biaya Cadangan"/>
      <sheetName val="BQ.Rekapitulasi  Akhir"/>
      <sheetName val="DAF_2"/>
      <sheetName val="DAF-1"/>
      <sheetName val="H.Satuan"/>
      <sheetName val="harga"/>
      <sheetName val="ARSUtM "/>
      <sheetName val="HARSAT"/>
      <sheetName val="Infra"/>
      <sheetName val="BQ ARS"/>
      <sheetName val="A"/>
      <sheetName val="Rekap Direct Cost"/>
      <sheetName val="Cover Daf_2"/>
      <sheetName val="Form-3.3"/>
      <sheetName val="fill in first"/>
      <sheetName val="Cover Daf-2"/>
      <sheetName val="BAG-2"/>
      <sheetName val="ALAT"/>
      <sheetName val="REKAP"/>
      <sheetName val="Tataudara"/>
      <sheetName val="Bag_9"/>
      <sheetName val="SAP"/>
      <sheetName val="Alat PL"/>
      <sheetName val="STR"/>
      <sheetName val="BQ-1A"/>
      <sheetName val="Sales"/>
      <sheetName val="Cover"/>
      <sheetName val="D2.2"/>
      <sheetName val="ELEKTRIKAL"/>
      <sheetName val="BQ.Rekapitulasi Akhir"/>
      <sheetName val="Plumbing"/>
      <sheetName val="BQ PL "/>
      <sheetName val="AHSbj"/>
      <sheetName val="Sheet1"/>
      <sheetName val="HRG BHN"/>
      <sheetName val="Material"/>
      <sheetName val="Upah"/>
      <sheetName val="RAB"/>
      <sheetName val="rINCIAN"/>
      <sheetName val="DAFTAR_7"/>
      <sheetName val="H_Satuan"/>
      <sheetName val="Bill_No_1"/>
      <sheetName val="Price_Biaya_Cadangan"/>
      <sheetName val="BQ_Rekapitulasi__Akhir"/>
      <sheetName val="REF.ONLY"/>
      <sheetName val="INPUT"/>
      <sheetName val="BQ_1A"/>
      <sheetName val="LAMP-A"/>
      <sheetName val="ANALISA TENDER"/>
      <sheetName val="LS_Rutin"/>
      <sheetName val="B-12082012 (2)"/>
      <sheetName val="Monitor"/>
      <sheetName val="DATA"/>
      <sheetName val="rincian per proyek"/>
      <sheetName val="rab_analisa"/>
      <sheetName val="CAT_HAR"/>
      <sheetName val="kanopi"/>
      <sheetName val="B - Norelec"/>
      <sheetName val="name"/>
      <sheetName val="Index1"/>
      <sheetName val="A-ars"/>
      <sheetName val="HARGA MATERIAL"/>
      <sheetName val="sum"/>
      <sheetName val="CF"/>
      <sheetName val="MP &amp; FC"/>
      <sheetName val="Data Base"/>
      <sheetName val="ANALIS2"/>
      <sheetName val="ANALISAGATE"/>
      <sheetName val="RAB_ASRAMA_(7.A)"/>
      <sheetName val="IPK"/>
      <sheetName val="MEK"/>
      <sheetName val="Cost Summary"/>
      <sheetName val="REKAP_STRUKTUR"/>
      <sheetName val="DAF-3"/>
      <sheetName val="DAF-4"/>
      <sheetName val="Penjumlahan"/>
      <sheetName val="Mall"/>
      <sheetName val="Bill No_1"/>
      <sheetName val="Electrikal"/>
      <sheetName val="PERF TEST Pre MP"/>
      <sheetName val="Upah+Bahan"/>
      <sheetName val="lokasari-el"/>
      <sheetName val="Area Tabulation1"/>
      <sheetName val="Proj Data"/>
      <sheetName val="Ana"/>
      <sheetName val="ANALISA PEK.UMUM"/>
      <sheetName val="2-Genset print"/>
      <sheetName val="Bag_2"/>
      <sheetName val="Rate"/>
      <sheetName val="PAD-F"/>
      <sheetName val="Paint Type B"/>
      <sheetName val="Daf 1"/>
      <sheetName val="saklar"/>
      <sheetName val="material "/>
      <sheetName val="Tie Beam GN"/>
      <sheetName val="PileCap"/>
      <sheetName val="plint"/>
      <sheetName val="토공사B동추가"/>
      <sheetName val="Bill.1.VAC-Supply-A"/>
      <sheetName val="I-KAMAR"/>
      <sheetName val="anal rab"/>
      <sheetName val="anal"/>
      <sheetName val="BJ"/>
      <sheetName val="C1"/>
      <sheetName val="Bag_1"/>
      <sheetName val="List of Project &quot;SBY&quot;"/>
      <sheetName val="Rekap Sal"/>
      <sheetName val="IPL_SCHEDULE"/>
      <sheetName val="D4"/>
      <sheetName val="D6"/>
      <sheetName val="D7"/>
      <sheetName val="D8"/>
      <sheetName val="Rekap Prelim"/>
      <sheetName val="A-11 Steel Str"/>
      <sheetName val="A-03 Pile"/>
      <sheetName val="MUA"/>
      <sheetName val="hitungan"/>
      <sheetName val="Harsat_marina"/>
      <sheetName val="Harsat Bahan"/>
      <sheetName val="BQ"/>
      <sheetName val="???B???"/>
      <sheetName val="Agregat Halus &amp; Kasar"/>
      <sheetName val="KANTOR"/>
      <sheetName val="STR(CANCEL)"/>
      <sheetName val="諸経費"/>
      <sheetName val="清水計算営業税率関連"/>
      <sheetName val="Pipe"/>
      <sheetName val="BQ-E20-02(Rp)"/>
      <sheetName val="Fin-Bengkel"/>
      <sheetName val="Fin-Showroom"/>
      <sheetName val="Hal_Pagar"/>
      <sheetName val="Str-Bengkel"/>
      <sheetName val="Str-Showroom"/>
      <sheetName val="기준"/>
      <sheetName val="an el"/>
      <sheetName val="K"/>
      <sheetName val="AC"/>
      <sheetName val="BAHAN"/>
      <sheetName val="RKP.ANL"/>
      <sheetName val="Analisa Alat"/>
      <sheetName val="daf-3(OK)"/>
      <sheetName val="daf-7(OK)"/>
      <sheetName val="FINISHING"/>
      <sheetName val="BASIC PRICE "/>
      <sheetName val="ahs"/>
      <sheetName val="Isolasi Luar Dalam"/>
      <sheetName val="Isolasi Luar"/>
      <sheetName val="Upah_Bahan"/>
      <sheetName val="Bhn"/>
      <sheetName val="CH"/>
      <sheetName val="RFP003D"/>
      <sheetName val="Basic Price"/>
      <sheetName val="Rekap Tahap 1"/>
      <sheetName val="summ_all package"/>
      <sheetName val="Analisa 2"/>
      <sheetName val="hafele"/>
      <sheetName val="RUCIKA&amp;WAVIN"/>
      <sheetName val="BQ SPP"/>
      <sheetName val="___B___"/>
      <sheetName val="f-1"/>
      <sheetName val="326BQSTC"/>
      <sheetName val="Markup"/>
      <sheetName val="Fill this out first..."/>
      <sheetName val="???"/>
      <sheetName val="??????????"/>
      <sheetName val="arab"/>
      <sheetName val="DAF.ALAT"/>
      <sheetName val="BQ_effice"/>
      <sheetName val="___"/>
      <sheetName val="__________"/>
      <sheetName val="DK&amp;H"/>
      <sheetName val="Database"/>
      <sheetName val="BL"/>
      <sheetName val="UNIT PRICE ANALYSIS (KSN)"/>
      <sheetName val="sai"/>
      <sheetName val="hsd"/>
      <sheetName val="villa"/>
      <sheetName val="Rekap Biaya"/>
      <sheetName val="Hrg Upah"/>
      <sheetName val="112-885"/>
      <sheetName val="PULOA2.1"/>
      <sheetName val="ANALISA (2)"/>
      <sheetName val="__"/>
      <sheetName val="ANALISA-1"/>
      <sheetName val="ME Mall"/>
      <sheetName val="VAC-1"/>
      <sheetName val="rap"/>
      <sheetName val="??"/>
      <sheetName val="DAFTAR  BESI IWF"/>
      <sheetName val="kas"/>
      <sheetName val="CF-hot"/>
      <sheetName val="NP"/>
      <sheetName val="C-Flow RAP"/>
      <sheetName val="Summary Market Segmentation"/>
      <sheetName val="BQ_ARS"/>
      <sheetName val="Cover_Daf_2"/>
      <sheetName val="ARSUtM_"/>
      <sheetName val="fill_in_first"/>
      <sheetName val="Cover_Daf-2"/>
      <sheetName val="Alat_PL"/>
      <sheetName val="Rekap_Direct_Cost"/>
      <sheetName val="Form-3_3"/>
      <sheetName val="D2_2"/>
      <sheetName val="BQ_Rekapitulasi_Akhir"/>
      <sheetName val="HRG_BHN"/>
      <sheetName val="BQ_PL_"/>
      <sheetName val="REF_ONLY"/>
      <sheetName val="HARGA_MATERIAL"/>
      <sheetName val="REKAP ME"/>
      <sheetName val="10.1 (1)"/>
      <sheetName val="Cash Flow bulanan"/>
      <sheetName val="HS ALAT"/>
      <sheetName val="1.REK"/>
      <sheetName val="telp"/>
      <sheetName val="KOEF"/>
      <sheetName val="rate Bahan"/>
      <sheetName val="Anal-1"/>
      <sheetName val="Kabel"/>
      <sheetName val="D_6"/>
      <sheetName val="MU str"/>
      <sheetName val="Produksi &amp; Scedule"/>
      <sheetName val="mA THP III"/>
      <sheetName val="Inds &amp; For"/>
      <sheetName val="Cover-01"/>
      <sheetName val="Man Power"/>
      <sheetName val="boq"/>
      <sheetName val="AKP-01"/>
      <sheetName val="prd01-5"/>
      <sheetName val="AN-E"/>
      <sheetName val="Meth"/>
      <sheetName val="Grand Summary"/>
      <sheetName val=" SST72~Shelter"/>
      <sheetName val="DP"/>
      <sheetName val="Ahs.1"/>
      <sheetName val="Ahs.2"/>
      <sheetName val="U,B"/>
      <sheetName val="C94151"/>
      <sheetName val="BQ-Str"/>
      <sheetName val="Pek-tapak"/>
      <sheetName val="Sampul"/>
      <sheetName val="Harsat_Pek"/>
      <sheetName val="Balok"/>
      <sheetName val="PC"/>
      <sheetName val="8LT 12"/>
      <sheetName val="MU2"/>
      <sheetName val="List Material"/>
      <sheetName val="HargaDasar"/>
      <sheetName val="Analisa Upah &amp; Bahan Plum"/>
      <sheetName val="RAB SITE"/>
      <sheetName val="PAD_F"/>
      <sheetName val="FORM-X-1"/>
      <sheetName val="Resume "/>
      <sheetName val="LHP7"/>
      <sheetName val="JADI"/>
      <sheetName val="Cutleries"/>
      <sheetName val="Input Sheet"/>
      <sheetName val="List"/>
      <sheetName val="PPC"/>
      <sheetName val="GP.M Tump"/>
      <sheetName val="304_06"/>
      <sheetName val="R-1"/>
      <sheetName val="H-Bahan"/>
      <sheetName val="Klm-Mnl"/>
      <sheetName val="H-BHN"/>
      <sheetName val="HG-R3"/>
      <sheetName val="Analtanah"/>
      <sheetName val="dafharbhn"/>
      <sheetName val="BAG_III"/>
      <sheetName val="RM IA"/>
      <sheetName val="Rekap-Bdg"/>
      <sheetName val="4-Basic Price"/>
      <sheetName val="GL"/>
      <sheetName val="LOADDAT"/>
      <sheetName val="Bill-2"/>
      <sheetName val="SEX"/>
      <sheetName val="DIV.1"/>
      <sheetName val="DAFTAR_71"/>
      <sheetName val="Bill_No_11"/>
      <sheetName val="Price_Biaya_Cadangan1"/>
      <sheetName val="BQ_Rekapitulasi__Akhir1"/>
      <sheetName val="H_Satuan1"/>
      <sheetName val="ANALISA_TENDER"/>
      <sheetName val="B_-_Norelec"/>
      <sheetName val="B-12082012_(2)"/>
      <sheetName val="rincian_per_proyek"/>
      <sheetName val="MP_&amp;_FC"/>
      <sheetName val="Data_Base"/>
      <sheetName val="RAB_ASRAMA_(7_A)"/>
      <sheetName val="Cost_Summary"/>
      <sheetName val="Bill_No_12"/>
      <sheetName val="PERF_TEST_Pre_MP"/>
      <sheetName val="Area_Tabulation1"/>
      <sheetName val="Proj_Data"/>
      <sheetName val="ANALISA_PEK_UMUM"/>
      <sheetName val="2-Genset_print"/>
      <sheetName val="Paint_Type_B"/>
      <sheetName val="Rekap_Sal"/>
      <sheetName val="material_"/>
      <sheetName val="Tie_Beam_GN"/>
      <sheetName val="Bill_1_VAC-Supply-A"/>
      <sheetName val="anal_rab"/>
      <sheetName val="List_of_Project_&quot;SBY&quot;"/>
      <sheetName val="A-11_Steel_Str"/>
      <sheetName val="A-03_Pile"/>
      <sheetName val="Rekap_Prelim"/>
      <sheetName val="Rekap_Tahap_1"/>
      <sheetName val="an_el"/>
      <sheetName val="Agregat_Halus_&amp;_Kasar"/>
      <sheetName val="BASIC_PRICE_"/>
      <sheetName val="DAF_ALAT"/>
      <sheetName val="Isolasi_Luar_Dalam"/>
      <sheetName val="Isolasi_Luar"/>
      <sheetName val="BQ_SPP"/>
      <sheetName val="Analisa_Alat"/>
      <sheetName val="RKP_ANL"/>
      <sheetName val="Basic_Price"/>
      <sheetName val="C-Flow_RAP"/>
      <sheetName val="Harsat_Bahan"/>
      <sheetName val="Analisa_2"/>
      <sheetName val="summ_all_package"/>
      <sheetName val="Fill_this_out_first___"/>
      <sheetName val="Hrg_Upah"/>
      <sheetName val="PT"/>
      <sheetName val="ESCON"/>
      <sheetName val="Hargamaterial"/>
      <sheetName val="Sheet4"/>
      <sheetName val="DAF-7"/>
      <sheetName val="5"/>
      <sheetName val="Elekt"/>
      <sheetName val="DAFTAR ISI"/>
      <sheetName val="ALL MEDIA PLANS"/>
      <sheetName val="ANGGARAN"/>
      <sheetName val="D7(1)"/>
      <sheetName val="5-ALAT(1)"/>
      <sheetName val="Upah&amp;Bahan"/>
      <sheetName val="Galian 1"/>
      <sheetName val="UPH,BHN,ALT"/>
      <sheetName val="Terbilang"/>
      <sheetName val="Juli-2011"/>
      <sheetName val="Juni-2011"/>
      <sheetName val="Mei-2011"/>
      <sheetName val="rk_an_k"/>
      <sheetName val="SBDY"/>
      <sheetName val="PRY 01-3"/>
      <sheetName val="DKH"/>
      <sheetName val="form evaluasi"/>
      <sheetName val="Koto Panjang"/>
      <sheetName val="Metod TWR"/>
      <sheetName val="KUANT &amp; HRG"/>
      <sheetName val="DIV-7"/>
      <sheetName val="DIV-3"/>
      <sheetName val="DIV-8"/>
      <sheetName val="SP"/>
      <sheetName val="Final(1)summary"/>
      <sheetName val="3-DIV10"/>
      <sheetName val="Balok L.1"/>
      <sheetName val="Rawat Inap"/>
      <sheetName val="HS-2"/>
      <sheetName val="prog-C1"/>
      <sheetName val="geo-C1"/>
      <sheetName val="geo-C2"/>
      <sheetName val="A11_south_well_list_030902"/>
      <sheetName val="Analisa ME "/>
      <sheetName val="Harsat_El"/>
      <sheetName val="DAF 1-draft"/>
      <sheetName val="DIV 2"/>
      <sheetName val="Analysis"/>
      <sheetName val="backup%"/>
      <sheetName val="Sch"/>
      <sheetName val="covere"/>
      <sheetName val="TC"/>
      <sheetName val="ES_PARK"/>
      <sheetName val="C"/>
      <sheetName val="Harga Satuan Bahan &amp; Sewa Alat"/>
      <sheetName val="DAFTAR_72"/>
      <sheetName val="Bill_No_13"/>
      <sheetName val="Price_Biaya_Cadangan2"/>
      <sheetName val="BQ_Rekapitulasi__Akhir2"/>
      <sheetName val="H_Satuan2"/>
      <sheetName val="ARSUtM_1"/>
      <sheetName val="BQ_ARS1"/>
      <sheetName val="fill_in_first1"/>
      <sheetName val="Cover_Daf-21"/>
      <sheetName val="Alat_PL1"/>
      <sheetName val="Rekap_Direct_Cost1"/>
      <sheetName val="Cover_Daf_21"/>
      <sheetName val="Form-3_31"/>
      <sheetName val="D2_21"/>
      <sheetName val="BQ_Rekapitulasi_Akhir1"/>
      <sheetName val="BQ_PL_1"/>
      <sheetName val="HRG_BHN1"/>
      <sheetName val="REF_ONLY1"/>
      <sheetName val="ANALISA_TENDER1"/>
      <sheetName val="B_-_Norelec1"/>
      <sheetName val="B-12082012_(2)1"/>
      <sheetName val="rincian_per_proyek1"/>
      <sheetName val="HARGA_MATERIAL1"/>
      <sheetName val="MP_&amp;_FC1"/>
      <sheetName val="Data_Base1"/>
      <sheetName val="RAB_ASRAMA_(7_A)1"/>
      <sheetName val="Cost_Summary1"/>
      <sheetName val="Bill_No_14"/>
      <sheetName val="PERF_TEST_Pre_MP1"/>
      <sheetName val="Area_Tabulation11"/>
      <sheetName val="Proj_Data1"/>
      <sheetName val="ANALISA_PEK_UMUM1"/>
      <sheetName val="2-Genset_print1"/>
      <sheetName val="Paint_Type_B1"/>
      <sheetName val="Rekap_Sal1"/>
      <sheetName val="material_1"/>
      <sheetName val="Tie_Beam_GN1"/>
      <sheetName val="Bill_1_VAC-Supply-A1"/>
      <sheetName val="anal_rab1"/>
      <sheetName val="List_of_Project_&quot;SBY&quot;1"/>
      <sheetName val="A-11_Steel_Str1"/>
      <sheetName val="A-03_Pile1"/>
      <sheetName val="Rekap_Prelim1"/>
      <sheetName val="Rekap_Tahap_11"/>
      <sheetName val="an_el1"/>
      <sheetName val="Agregat_Halus_&amp;_Kasar1"/>
      <sheetName val="BASIC_PRICE_1"/>
      <sheetName val="DAF_ALAT1"/>
      <sheetName val="Isolasi_Luar_Dalam1"/>
      <sheetName val="Isolasi_Luar1"/>
      <sheetName val="BQ_SPP1"/>
      <sheetName val="Analisa_Alat1"/>
      <sheetName val="RKP_ANL1"/>
      <sheetName val="Basic_Price1"/>
      <sheetName val="C-Flow_RAP1"/>
      <sheetName val="Harsat_Bahan1"/>
      <sheetName val="Analisa_21"/>
      <sheetName val="summ_all_package1"/>
      <sheetName val="Fill_this_out_first___1"/>
      <sheetName val="Hrg_Upah1"/>
      <sheetName val="3"/>
      <sheetName val="f-pm-04-12-03A-AWPH6-LD"/>
      <sheetName val="Harsat Upah"/>
      <sheetName val="DAFTAR BESI KANAL C SIKU"/>
      <sheetName val="Pakta Integritas"/>
      <sheetName val="B Off Q EE Seksi 3B"/>
      <sheetName val="Rekap Seksi 3B MC 0"/>
      <sheetName val="B Off Q EE Seksi 3B CCO Final"/>
      <sheetName val="LP casing"/>
      <sheetName val="General"/>
      <sheetName val="MHRS"/>
      <sheetName val="COMMIT REG"/>
      <sheetName val="G_SUMMARY"/>
      <sheetName val="BoQA"/>
      <sheetName val="Plat"/>
      <sheetName val="DSU-2"/>
      <sheetName val="SCHEDULE "/>
      <sheetName val="pricing"/>
      <sheetName val="Satuan Dasar"/>
      <sheetName val="ANALISA railing"/>
      <sheetName val="HB"/>
      <sheetName val="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Analys"/>
      <sheetName val="Harsat Upah"/>
      <sheetName val="Harsat Bahan"/>
      <sheetName val="GSG"/>
      <sheetName val="rekap2"/>
      <sheetName val="Analisa"/>
      <sheetName val="Harsat Pekerjaan"/>
      <sheetName val="RAB"/>
      <sheetName val="HarSat"/>
      <sheetName val="N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A8" t="str">
            <v>KODE</v>
          </cell>
          <cell r="D8" t="str">
            <v>SAT</v>
          </cell>
          <cell r="E8" t="str">
            <v>HARGA SAT.</v>
          </cell>
        </row>
        <row r="9">
          <cell r="E9" t="str">
            <v>Rp.</v>
          </cell>
        </row>
        <row r="10">
          <cell r="B10" t="str">
            <v>1</v>
          </cell>
          <cell r="C10" t="str">
            <v>2</v>
          </cell>
          <cell r="D10" t="str">
            <v>3</v>
          </cell>
          <cell r="E10" t="str">
            <v>4</v>
          </cell>
        </row>
        <row r="12">
          <cell r="B12" t="str">
            <v>A</v>
          </cell>
          <cell r="C12" t="str">
            <v>AGREGAT KASAR, BAHAN PEREKAT &amp; BAHAN JADINYA</v>
          </cell>
        </row>
        <row r="13">
          <cell r="A13" t="str">
            <v>BA01</v>
          </cell>
          <cell r="B13">
            <v>1</v>
          </cell>
          <cell r="C13" t="str">
            <v xml:space="preserve">Pasir Urug </v>
          </cell>
          <cell r="D13" t="str">
            <v>m³</v>
          </cell>
          <cell r="E13">
            <v>50000</v>
          </cell>
        </row>
        <row r="14">
          <cell r="A14" t="str">
            <v>BA02</v>
          </cell>
          <cell r="B14">
            <v>2</v>
          </cell>
          <cell r="C14" t="str">
            <v xml:space="preserve">Sirtu  </v>
          </cell>
          <cell r="D14" t="str">
            <v>m³</v>
          </cell>
          <cell r="E14">
            <v>81000</v>
          </cell>
        </row>
        <row r="15">
          <cell r="A15" t="str">
            <v>BA03</v>
          </cell>
          <cell r="B15">
            <v>3</v>
          </cell>
          <cell r="C15" t="str">
            <v>Pasir Teras</v>
          </cell>
          <cell r="D15" t="str">
            <v>m³</v>
          </cell>
          <cell r="E15">
            <v>70000</v>
          </cell>
        </row>
        <row r="16">
          <cell r="A16" t="str">
            <v>BA04</v>
          </cell>
          <cell r="B16">
            <v>2</v>
          </cell>
          <cell r="C16" t="str">
            <v xml:space="preserve">Pasir Pasang Kali </v>
          </cell>
          <cell r="D16" t="str">
            <v>m³</v>
          </cell>
          <cell r="E16">
            <v>60000</v>
          </cell>
        </row>
        <row r="17">
          <cell r="A17" t="str">
            <v>BA05</v>
          </cell>
          <cell r="B17">
            <v>3</v>
          </cell>
          <cell r="C17" t="str">
            <v xml:space="preserve">Pasir Beton  </v>
          </cell>
          <cell r="D17" t="str">
            <v>m³</v>
          </cell>
          <cell r="E17">
            <v>75000</v>
          </cell>
        </row>
        <row r="18">
          <cell r="A18" t="str">
            <v>BA06</v>
          </cell>
          <cell r="B18">
            <v>4</v>
          </cell>
          <cell r="C18" t="str">
            <v xml:space="preserve">Abu Batu / Secren </v>
          </cell>
          <cell r="D18" t="str">
            <v>m³</v>
          </cell>
          <cell r="E18">
            <v>85000</v>
          </cell>
        </row>
        <row r="19">
          <cell r="A19" t="str">
            <v>BA07</v>
          </cell>
          <cell r="B19">
            <v>5</v>
          </cell>
          <cell r="C19" t="str">
            <v>Batu Gosok ( Apung )</v>
          </cell>
          <cell r="D19" t="str">
            <v>kg</v>
          </cell>
          <cell r="E19">
            <v>9750</v>
          </cell>
        </row>
        <row r="20">
          <cell r="B20">
            <v>6</v>
          </cell>
          <cell r="C20" t="str">
            <v>Screen</v>
          </cell>
          <cell r="D20" t="str">
            <v>m³</v>
          </cell>
          <cell r="E20">
            <v>120000</v>
          </cell>
        </row>
        <row r="21">
          <cell r="A21" t="str">
            <v>BA08</v>
          </cell>
          <cell r="B21">
            <v>7</v>
          </cell>
          <cell r="C21" t="str">
            <v xml:space="preserve">Batu Pecah Mesin  1/2  </v>
          </cell>
          <cell r="D21" t="str">
            <v>m³</v>
          </cell>
          <cell r="E21">
            <v>155000</v>
          </cell>
        </row>
        <row r="22">
          <cell r="A22" t="str">
            <v>BA09</v>
          </cell>
          <cell r="B22">
            <v>8</v>
          </cell>
          <cell r="C22" t="str">
            <v xml:space="preserve">Batu Pecah Mesin  2/3  </v>
          </cell>
          <cell r="D22" t="str">
            <v>m³</v>
          </cell>
          <cell r="E22">
            <v>140000</v>
          </cell>
        </row>
        <row r="23">
          <cell r="A23" t="str">
            <v>BA10</v>
          </cell>
          <cell r="B23">
            <v>11</v>
          </cell>
          <cell r="C23" t="str">
            <v xml:space="preserve">Batu Pecah Mesin  3/5  </v>
          </cell>
          <cell r="D23" t="str">
            <v>m³</v>
          </cell>
          <cell r="E23">
            <v>125000</v>
          </cell>
        </row>
        <row r="24">
          <cell r="A24" t="str">
            <v>BA11</v>
          </cell>
          <cell r="B24">
            <v>12</v>
          </cell>
          <cell r="C24" t="str">
            <v xml:space="preserve">Batu Pecah Mesin  5/7 </v>
          </cell>
          <cell r="D24" t="str">
            <v>m³</v>
          </cell>
          <cell r="E24">
            <v>110000</v>
          </cell>
        </row>
        <row r="25">
          <cell r="B25">
            <v>13</v>
          </cell>
          <cell r="C25" t="str">
            <v xml:space="preserve">Batu Pecah Mesin  7/10  </v>
          </cell>
          <cell r="D25" t="str">
            <v>m³</v>
          </cell>
          <cell r="E25">
            <v>105000</v>
          </cell>
        </row>
        <row r="26">
          <cell r="B26">
            <v>14</v>
          </cell>
          <cell r="C26" t="str">
            <v xml:space="preserve">Batu Pecah Mesin  10/15 </v>
          </cell>
          <cell r="D26" t="str">
            <v>m³</v>
          </cell>
          <cell r="E26">
            <v>90000</v>
          </cell>
        </row>
        <row r="27">
          <cell r="A27" t="str">
            <v>BA12</v>
          </cell>
          <cell r="B27">
            <v>9</v>
          </cell>
          <cell r="C27" t="str">
            <v>Batu Belah Pondasi 15/20</v>
          </cell>
          <cell r="D27" t="str">
            <v>m³</v>
          </cell>
          <cell r="E27">
            <v>80000</v>
          </cell>
        </row>
        <row r="28">
          <cell r="A28" t="str">
            <v>BA13</v>
          </cell>
          <cell r="B28">
            <v>16</v>
          </cell>
          <cell r="C28" t="str">
            <v>Batu Bronjol ( Untuk Bronjong )</v>
          </cell>
          <cell r="D28" t="str">
            <v>m³</v>
          </cell>
          <cell r="E28">
            <v>70000</v>
          </cell>
        </row>
        <row r="29">
          <cell r="A29" t="str">
            <v>BA14</v>
          </cell>
          <cell r="B29">
            <v>17</v>
          </cell>
          <cell r="C29" t="str">
            <v>Batu Koral Beton Kali</v>
          </cell>
          <cell r="D29" t="str">
            <v>m³</v>
          </cell>
          <cell r="E29">
            <v>126000</v>
          </cell>
        </row>
        <row r="30">
          <cell r="A30" t="str">
            <v>BA15</v>
          </cell>
          <cell r="B30">
            <v>18</v>
          </cell>
          <cell r="C30" t="str">
            <v xml:space="preserve">Batu Tempel Hitam </v>
          </cell>
          <cell r="D30" t="str">
            <v>m²</v>
          </cell>
          <cell r="E30">
            <v>80000</v>
          </cell>
        </row>
        <row r="31">
          <cell r="A31" t="str">
            <v>BA16</v>
          </cell>
          <cell r="B31">
            <v>19</v>
          </cell>
          <cell r="C31" t="str">
            <v>Batu Pinggir Beton 10 x 20 x 35</v>
          </cell>
          <cell r="D31" t="str">
            <v>bh</v>
          </cell>
          <cell r="E31">
            <v>12000</v>
          </cell>
        </row>
        <row r="32">
          <cell r="A32" t="str">
            <v>BA17</v>
          </cell>
          <cell r="B32">
            <v>20</v>
          </cell>
          <cell r="C32" t="str">
            <v>Batu Pinggir Beton 15 x 35 x 50 ( K -225 )</v>
          </cell>
          <cell r="D32" t="str">
            <v>bh</v>
          </cell>
          <cell r="E32">
            <v>24500</v>
          </cell>
        </row>
        <row r="33">
          <cell r="A33" t="str">
            <v>BA18</v>
          </cell>
          <cell r="B33">
            <v>21</v>
          </cell>
          <cell r="C33" t="str">
            <v>Batu Telor</v>
          </cell>
          <cell r="D33" t="str">
            <v>m³</v>
          </cell>
          <cell r="E33">
            <v>82000</v>
          </cell>
        </row>
        <row r="34">
          <cell r="A34" t="str">
            <v>BA19</v>
          </cell>
          <cell r="B34">
            <v>22</v>
          </cell>
          <cell r="C34" t="str">
            <v>Batako kecil 8 x 10 x 20</v>
          </cell>
          <cell r="D34" t="str">
            <v>bh</v>
          </cell>
          <cell r="E34">
            <v>950</v>
          </cell>
        </row>
        <row r="35">
          <cell r="A35" t="str">
            <v>BA20</v>
          </cell>
          <cell r="B35">
            <v>23</v>
          </cell>
          <cell r="C35" t="str">
            <v>Batako Besar 8 x 20 x 30</v>
          </cell>
          <cell r="D35" t="str">
            <v>bh</v>
          </cell>
          <cell r="E35">
            <v>2500</v>
          </cell>
        </row>
        <row r="36">
          <cell r="A36" t="str">
            <v>BA21</v>
          </cell>
          <cell r="B36">
            <v>24</v>
          </cell>
          <cell r="C36" t="str">
            <v>Con Blok 8 x 20 x 40</v>
          </cell>
          <cell r="D36" t="str">
            <v>bh</v>
          </cell>
          <cell r="E36">
            <v>2350</v>
          </cell>
        </row>
        <row r="37">
          <cell r="A37" t="str">
            <v>BA22</v>
          </cell>
          <cell r="B37">
            <v>25</v>
          </cell>
          <cell r="C37" t="str">
            <v>Bata Merah Bakar Kelas I</v>
          </cell>
          <cell r="D37" t="str">
            <v>bh</v>
          </cell>
          <cell r="E37">
            <v>350</v>
          </cell>
        </row>
        <row r="38">
          <cell r="A38" t="str">
            <v>BA23</v>
          </cell>
          <cell r="B38">
            <v>10</v>
          </cell>
          <cell r="C38" t="str">
            <v>Bata Merah Bakar Kelas II</v>
          </cell>
          <cell r="D38" t="str">
            <v>bh</v>
          </cell>
          <cell r="E38">
            <v>270</v>
          </cell>
        </row>
        <row r="39">
          <cell r="A39" t="str">
            <v>BA24</v>
          </cell>
          <cell r="B39">
            <v>27</v>
          </cell>
          <cell r="C39" t="str">
            <v xml:space="preserve">Bata Merah Oven </v>
          </cell>
          <cell r="D39" t="str">
            <v>bh</v>
          </cell>
          <cell r="E39">
            <v>2000</v>
          </cell>
        </row>
        <row r="40">
          <cell r="A40" t="str">
            <v>BA25</v>
          </cell>
          <cell r="B40">
            <v>28</v>
          </cell>
          <cell r="C40" t="str">
            <v>Roster Beton 20 x 20</v>
          </cell>
          <cell r="D40" t="str">
            <v>bh</v>
          </cell>
          <cell r="E40">
            <v>3200</v>
          </cell>
        </row>
        <row r="41">
          <cell r="A41" t="str">
            <v>BA26</v>
          </cell>
          <cell r="B41">
            <v>29</v>
          </cell>
          <cell r="C41" t="str">
            <v>Roster Beton 30 x 30</v>
          </cell>
          <cell r="D41" t="str">
            <v>bh</v>
          </cell>
          <cell r="E41">
            <v>4700</v>
          </cell>
        </row>
        <row r="42">
          <cell r="A42" t="str">
            <v>BA27</v>
          </cell>
          <cell r="B42">
            <v>30</v>
          </cell>
          <cell r="C42" t="str">
            <v>Grass Blok 20 x 20</v>
          </cell>
          <cell r="D42" t="str">
            <v>bh</v>
          </cell>
          <cell r="E42">
            <v>14500</v>
          </cell>
        </row>
        <row r="43">
          <cell r="A43" t="str">
            <v>BA28</v>
          </cell>
          <cell r="B43">
            <v>31</v>
          </cell>
          <cell r="C43" t="str">
            <v>Grass Blok 30 x 30</v>
          </cell>
          <cell r="D43" t="str">
            <v>bh</v>
          </cell>
          <cell r="E43">
            <v>17500</v>
          </cell>
        </row>
        <row r="44">
          <cell r="A44" t="str">
            <v>BA29</v>
          </cell>
          <cell r="B44">
            <v>32</v>
          </cell>
          <cell r="C44" t="str">
            <v xml:space="preserve">Paving Blok Natural </v>
          </cell>
          <cell r="D44" t="str">
            <v>bh</v>
          </cell>
          <cell r="E44">
            <v>750</v>
          </cell>
        </row>
        <row r="45">
          <cell r="A45" t="str">
            <v>BA30</v>
          </cell>
          <cell r="B45">
            <v>33</v>
          </cell>
          <cell r="C45" t="str">
            <v xml:space="preserve">Paving Blok Warna </v>
          </cell>
          <cell r="D45" t="str">
            <v>bh</v>
          </cell>
          <cell r="E45">
            <v>1000</v>
          </cell>
        </row>
        <row r="46">
          <cell r="A46" t="str">
            <v>BA31</v>
          </cell>
          <cell r="B46">
            <v>34</v>
          </cell>
          <cell r="C46" t="str">
            <v>Paving Blok Natural 6 cm</v>
          </cell>
          <cell r="D46" t="str">
            <v>m²</v>
          </cell>
          <cell r="E46">
            <v>22000</v>
          </cell>
        </row>
        <row r="47">
          <cell r="A47" t="str">
            <v>BA32</v>
          </cell>
          <cell r="B47">
            <v>35</v>
          </cell>
          <cell r="C47" t="str">
            <v>Paving Blok Warna 6 cm</v>
          </cell>
          <cell r="D47" t="str">
            <v>m²</v>
          </cell>
          <cell r="E47">
            <v>25000</v>
          </cell>
        </row>
        <row r="48">
          <cell r="B48">
            <v>36</v>
          </cell>
          <cell r="C48" t="str">
            <v>Paving Blok Natural 8 cm</v>
          </cell>
          <cell r="D48" t="str">
            <v>m²</v>
          </cell>
          <cell r="E48">
            <v>27000</v>
          </cell>
        </row>
        <row r="49">
          <cell r="B49">
            <v>37</v>
          </cell>
          <cell r="C49" t="str">
            <v>Paving Blok Warna 8 cm</v>
          </cell>
          <cell r="D49" t="str">
            <v>m²</v>
          </cell>
          <cell r="E49">
            <v>30000</v>
          </cell>
        </row>
        <row r="50">
          <cell r="A50" t="str">
            <v>BA32'</v>
          </cell>
          <cell r="B50">
            <v>38</v>
          </cell>
          <cell r="C50" t="str">
            <v>Paving Blok Biasa</v>
          </cell>
          <cell r="D50" t="str">
            <v>bh</v>
          </cell>
          <cell r="E50">
            <v>750</v>
          </cell>
        </row>
        <row r="51">
          <cell r="A51" t="str">
            <v>BA33</v>
          </cell>
          <cell r="B51">
            <v>11</v>
          </cell>
          <cell r="C51" t="str">
            <v>Kanstin Paving Blok</v>
          </cell>
          <cell r="D51" t="str">
            <v>m1</v>
          </cell>
          <cell r="E51">
            <v>25000</v>
          </cell>
        </row>
        <row r="52">
          <cell r="A52" t="str">
            <v>BA34</v>
          </cell>
          <cell r="B52">
            <v>12</v>
          </cell>
          <cell r="C52" t="str">
            <v>Semen PC Tiga Roda / 50 kg *M080</v>
          </cell>
          <cell r="D52" t="str">
            <v>zak</v>
          </cell>
          <cell r="E52">
            <v>43000</v>
          </cell>
        </row>
        <row r="53">
          <cell r="A53" t="str">
            <v>BA34'</v>
          </cell>
          <cell r="B53">
            <v>13</v>
          </cell>
          <cell r="C53" t="str">
            <v xml:space="preserve">Semen PC Tiga Roda </v>
          </cell>
          <cell r="D53" t="str">
            <v>Kg</v>
          </cell>
          <cell r="E53">
            <v>860</v>
          </cell>
        </row>
        <row r="54">
          <cell r="A54" t="str">
            <v>BA35</v>
          </cell>
          <cell r="B54">
            <v>42</v>
          </cell>
          <cell r="C54" t="str">
            <v>Semen Putih</v>
          </cell>
          <cell r="D54" t="str">
            <v>zak</v>
          </cell>
          <cell r="E54">
            <v>62000</v>
          </cell>
        </row>
        <row r="55">
          <cell r="A55" t="str">
            <v>BA36</v>
          </cell>
          <cell r="B55">
            <v>14</v>
          </cell>
          <cell r="C55" t="str">
            <v>Kanstin Jalan ukuran Besar ( bina Marga ) 1 bh = 60 cm</v>
          </cell>
          <cell r="D55" t="str">
            <v>m³</v>
          </cell>
          <cell r="E55">
            <v>25000</v>
          </cell>
        </row>
        <row r="56">
          <cell r="A56" t="str">
            <v>BA37</v>
          </cell>
          <cell r="B56">
            <v>44</v>
          </cell>
          <cell r="C56" t="str">
            <v>Readymix Beton K 300, tanpa pompa ( selang )</v>
          </cell>
          <cell r="D56" t="str">
            <v>m³</v>
          </cell>
          <cell r="E56">
            <v>600000</v>
          </cell>
        </row>
        <row r="57">
          <cell r="A57" t="str">
            <v>BA38</v>
          </cell>
          <cell r="B57">
            <v>45</v>
          </cell>
          <cell r="C57" t="str">
            <v>Readymix Beton K 225, tanpa pompa ( selang )</v>
          </cell>
          <cell r="D57" t="str">
            <v>m³</v>
          </cell>
          <cell r="E57">
            <v>550000</v>
          </cell>
        </row>
        <row r="58">
          <cell r="A58" t="str">
            <v>BA39</v>
          </cell>
          <cell r="B58">
            <v>46</v>
          </cell>
          <cell r="C58" t="str">
            <v>Readymix Beton K 175, tanpa pompa ( selang )</v>
          </cell>
          <cell r="D58" t="str">
            <v>m³</v>
          </cell>
          <cell r="E58">
            <v>500000</v>
          </cell>
        </row>
        <row r="59">
          <cell r="A59" t="str">
            <v>BA40</v>
          </cell>
          <cell r="B59">
            <v>47</v>
          </cell>
          <cell r="C59" t="str">
            <v>Kapur Pasang/ kapur tembok</v>
          </cell>
          <cell r="D59" t="str">
            <v>m³</v>
          </cell>
          <cell r="E59">
            <v>80000</v>
          </cell>
        </row>
        <row r="60">
          <cell r="A60" t="str">
            <v>BA41</v>
          </cell>
          <cell r="B60">
            <v>48</v>
          </cell>
          <cell r="C60" t="str">
            <v>Kapur Sirih</v>
          </cell>
          <cell r="D60" t="str">
            <v>kg</v>
          </cell>
          <cell r="E60">
            <v>750</v>
          </cell>
        </row>
        <row r="61">
          <cell r="A61" t="str">
            <v>BA42</v>
          </cell>
          <cell r="B61">
            <v>15</v>
          </cell>
          <cell r="C61" t="str">
            <v>Semen Warna</v>
          </cell>
          <cell r="D61" t="str">
            <v>kg</v>
          </cell>
          <cell r="E61">
            <v>3000</v>
          </cell>
        </row>
        <row r="62">
          <cell r="A62" t="str">
            <v>BA43</v>
          </cell>
          <cell r="B62">
            <v>50</v>
          </cell>
          <cell r="C62" t="str">
            <v>Tanah Liat</v>
          </cell>
          <cell r="D62" t="str">
            <v>m³</v>
          </cell>
          <cell r="E62">
            <v>17000</v>
          </cell>
        </row>
        <row r="63">
          <cell r="B63">
            <v>16</v>
          </cell>
          <cell r="C63" t="str">
            <v>Tanah Urug (dilokasi)</v>
          </cell>
          <cell r="D63" t="str">
            <v>m³</v>
          </cell>
          <cell r="E63">
            <v>20000</v>
          </cell>
        </row>
        <row r="64">
          <cell r="B64">
            <v>17</v>
          </cell>
          <cell r="C64" t="str">
            <v xml:space="preserve">Rumput </v>
          </cell>
          <cell r="D64" t="str">
            <v>m²</v>
          </cell>
          <cell r="E64">
            <v>6899.9999999999991</v>
          </cell>
        </row>
        <row r="66">
          <cell r="B66" t="str">
            <v>B</v>
          </cell>
          <cell r="C66" t="str">
            <v xml:space="preserve">BAHAN FINISHING  : </v>
          </cell>
        </row>
        <row r="67">
          <cell r="C67" t="str">
            <v xml:space="preserve"> LABURAN, PENGISI DAN ALATNYA</v>
          </cell>
        </row>
        <row r="68">
          <cell r="A68" t="str">
            <v>BD01</v>
          </cell>
          <cell r="B68">
            <v>1</v>
          </cell>
          <cell r="C68" t="str">
            <v>Plamir Tembok</v>
          </cell>
          <cell r="D68" t="str">
            <v>kg</v>
          </cell>
          <cell r="E68">
            <v>9500</v>
          </cell>
        </row>
        <row r="69">
          <cell r="A69" t="str">
            <v>BD02</v>
          </cell>
          <cell r="B69">
            <v>54</v>
          </cell>
          <cell r="C69" t="str">
            <v>Cat Tembok ICI Eksterior ( BETON )</v>
          </cell>
          <cell r="D69" t="str">
            <v>kg</v>
          </cell>
          <cell r="E69">
            <v>27300</v>
          </cell>
        </row>
        <row r="70">
          <cell r="A70" t="str">
            <v>BD02'</v>
          </cell>
          <cell r="B70">
            <v>55</v>
          </cell>
          <cell r="C70" t="str">
            <v>Cat Tembok Kelas II</v>
          </cell>
          <cell r="D70" t="str">
            <v>Kg</v>
          </cell>
          <cell r="E70">
            <v>13000</v>
          </cell>
        </row>
        <row r="71">
          <cell r="A71" t="str">
            <v>BD03</v>
          </cell>
          <cell r="B71">
            <v>56</v>
          </cell>
          <cell r="C71" t="str">
            <v>Cat Tembok ICI Interior ( PLAFOND DAN DINDING )</v>
          </cell>
          <cell r="D71" t="str">
            <v>lt</v>
          </cell>
          <cell r="E71">
            <v>20000</v>
          </cell>
        </row>
        <row r="72">
          <cell r="A72" t="str">
            <v>BD04</v>
          </cell>
          <cell r="B72">
            <v>2</v>
          </cell>
          <cell r="C72" t="str">
            <v>Cat Tembok Vinilex</v>
          </cell>
          <cell r="D72" t="str">
            <v>kg</v>
          </cell>
          <cell r="E72">
            <v>14000</v>
          </cell>
        </row>
        <row r="73">
          <cell r="A73" t="str">
            <v>BD05</v>
          </cell>
          <cell r="B73">
            <v>58</v>
          </cell>
          <cell r="C73" t="str">
            <v>Cat Dasar ICI untuk Interior ( 2 Pelapis )</v>
          </cell>
          <cell r="D73" t="str">
            <v>lt</v>
          </cell>
          <cell r="E73">
            <v>66300</v>
          </cell>
        </row>
        <row r="74">
          <cell r="A74" t="str">
            <v>BD06</v>
          </cell>
          <cell r="B74">
            <v>3</v>
          </cell>
          <cell r="C74" t="str">
            <v>Cat Tembok Sanlex</v>
          </cell>
          <cell r="D74" t="str">
            <v>kg</v>
          </cell>
          <cell r="E74">
            <v>9000</v>
          </cell>
        </row>
        <row r="75">
          <cell r="A75" t="str">
            <v>BD07</v>
          </cell>
          <cell r="B75">
            <v>60</v>
          </cell>
          <cell r="C75" t="str">
            <v>Cat Tahan Asam</v>
          </cell>
          <cell r="D75" t="str">
            <v>kg</v>
          </cell>
          <cell r="E75">
            <v>30000</v>
          </cell>
        </row>
        <row r="76">
          <cell r="A76" t="str">
            <v>BD07'</v>
          </cell>
          <cell r="B76">
            <v>4</v>
          </cell>
          <cell r="C76" t="str">
            <v>Cat Berkilat/Cat kayu</v>
          </cell>
          <cell r="D76" t="str">
            <v>kg</v>
          </cell>
          <cell r="E76">
            <v>33000</v>
          </cell>
        </row>
        <row r="77">
          <cell r="B77">
            <v>62</v>
          </cell>
          <cell r="C77" t="str">
            <v>Cat Jembatan *M090</v>
          </cell>
          <cell r="D77" t="str">
            <v>kg</v>
          </cell>
          <cell r="E77">
            <v>40000</v>
          </cell>
        </row>
        <row r="78">
          <cell r="A78" t="str">
            <v>BD07"</v>
          </cell>
          <cell r="B78">
            <v>5</v>
          </cell>
          <cell r="C78" t="str">
            <v>Plamir Kayu</v>
          </cell>
          <cell r="D78" t="str">
            <v>kg</v>
          </cell>
          <cell r="E78">
            <v>11000</v>
          </cell>
        </row>
        <row r="79">
          <cell r="A79" t="str">
            <v>BD08</v>
          </cell>
          <cell r="B79">
            <v>64</v>
          </cell>
          <cell r="C79" t="str">
            <v>Pelapis Alkali ICI ( Cat Dasar Beton Ekterior )</v>
          </cell>
          <cell r="D79" t="str">
            <v>lt</v>
          </cell>
          <cell r="E79">
            <v>35000</v>
          </cell>
        </row>
        <row r="80">
          <cell r="A80" t="str">
            <v>BD09</v>
          </cell>
          <cell r="B80">
            <v>65</v>
          </cell>
          <cell r="C80" t="str">
            <v>Cat Marka / Spotlight</v>
          </cell>
          <cell r="D80" t="str">
            <v>kg</v>
          </cell>
          <cell r="E80">
            <v>75000</v>
          </cell>
        </row>
        <row r="81">
          <cell r="A81" t="str">
            <v>BD10</v>
          </cell>
          <cell r="B81">
            <v>66</v>
          </cell>
          <cell r="C81" t="str">
            <v>Water Profing Emulsion</v>
          </cell>
          <cell r="D81" t="str">
            <v>kg</v>
          </cell>
          <cell r="E81">
            <v>65000</v>
          </cell>
        </row>
        <row r="82">
          <cell r="A82" t="str">
            <v>BD11</v>
          </cell>
          <cell r="B82">
            <v>67</v>
          </cell>
          <cell r="C82" t="str">
            <v>Water Profing Membrance</v>
          </cell>
          <cell r="D82" t="str">
            <v>ml</v>
          </cell>
          <cell r="E82">
            <v>50000</v>
          </cell>
        </row>
        <row r="83">
          <cell r="A83" t="str">
            <v>BD12</v>
          </cell>
          <cell r="B83">
            <v>6</v>
          </cell>
          <cell r="C83" t="str">
            <v>Rool Cat Tembok</v>
          </cell>
          <cell r="D83" t="str">
            <v>bh</v>
          </cell>
          <cell r="E83">
            <v>17500</v>
          </cell>
        </row>
        <row r="84">
          <cell r="A84" t="str">
            <v>BD13</v>
          </cell>
          <cell r="B84">
            <v>7</v>
          </cell>
          <cell r="C84" t="str">
            <v>Kape Tembok</v>
          </cell>
          <cell r="D84" t="str">
            <v>bh</v>
          </cell>
          <cell r="E84">
            <v>6500</v>
          </cell>
        </row>
        <row r="85">
          <cell r="A85" t="str">
            <v>BD14</v>
          </cell>
          <cell r="B85">
            <v>8</v>
          </cell>
          <cell r="C85" t="str">
            <v>Kape Kayu</v>
          </cell>
          <cell r="D85" t="str">
            <v>bh</v>
          </cell>
          <cell r="E85">
            <v>5000</v>
          </cell>
        </row>
        <row r="86">
          <cell r="A86" t="str">
            <v>BD15</v>
          </cell>
          <cell r="B86">
            <v>9</v>
          </cell>
          <cell r="C86" t="str">
            <v>Soligneum 1 blek</v>
          </cell>
          <cell r="D86" t="str">
            <v>5 lt</v>
          </cell>
          <cell r="E86">
            <v>43000</v>
          </cell>
        </row>
        <row r="87">
          <cell r="A87" t="str">
            <v>BD16</v>
          </cell>
          <cell r="B87">
            <v>72</v>
          </cell>
          <cell r="C87" t="str">
            <v>Plincote</v>
          </cell>
          <cell r="D87" t="str">
            <v>kg</v>
          </cell>
          <cell r="E87">
            <v>20000</v>
          </cell>
        </row>
        <row r="88">
          <cell r="A88" t="str">
            <v>BD17</v>
          </cell>
          <cell r="B88">
            <v>73</v>
          </cell>
          <cell r="C88" t="str">
            <v>Pengawetan Kayu</v>
          </cell>
          <cell r="D88" t="str">
            <v>m³</v>
          </cell>
          <cell r="E88">
            <v>35000</v>
          </cell>
        </row>
        <row r="89">
          <cell r="A89" t="str">
            <v>BD18</v>
          </cell>
          <cell r="B89">
            <v>74</v>
          </cell>
          <cell r="C89" t="str">
            <v>Pengopenan Kayu</v>
          </cell>
          <cell r="D89" t="str">
            <v>m³</v>
          </cell>
          <cell r="E89">
            <v>450000</v>
          </cell>
        </row>
        <row r="90">
          <cell r="A90" t="str">
            <v>BD19</v>
          </cell>
          <cell r="B90">
            <v>10</v>
          </cell>
          <cell r="C90" t="str">
            <v>Kwas 3"</v>
          </cell>
          <cell r="D90" t="str">
            <v>bh</v>
          </cell>
          <cell r="E90">
            <v>7500</v>
          </cell>
        </row>
        <row r="91">
          <cell r="A91" t="str">
            <v>BD19'</v>
          </cell>
          <cell r="B91">
            <v>76</v>
          </cell>
          <cell r="C91" t="str">
            <v>Kwas 2'</v>
          </cell>
          <cell r="D91" t="str">
            <v>bh</v>
          </cell>
          <cell r="E91">
            <v>5000</v>
          </cell>
        </row>
        <row r="92">
          <cell r="A92" t="str">
            <v>BD20</v>
          </cell>
          <cell r="B92">
            <v>11</v>
          </cell>
          <cell r="C92" t="str">
            <v>Oker</v>
          </cell>
          <cell r="D92" t="str">
            <v>kg</v>
          </cell>
          <cell r="E92">
            <v>29000</v>
          </cell>
        </row>
        <row r="93">
          <cell r="A93" t="str">
            <v>BD21</v>
          </cell>
          <cell r="B93">
            <v>12</v>
          </cell>
          <cell r="C93" t="str">
            <v>Oyan</v>
          </cell>
          <cell r="D93" t="str">
            <v>bks</v>
          </cell>
          <cell r="E93">
            <v>2500</v>
          </cell>
        </row>
        <row r="94">
          <cell r="A94" t="str">
            <v>BD22</v>
          </cell>
          <cell r="B94">
            <v>13</v>
          </cell>
          <cell r="C94" t="str">
            <v>Oten (Pewarna Plitur )</v>
          </cell>
          <cell r="D94" t="str">
            <v>bks</v>
          </cell>
          <cell r="E94">
            <v>2500</v>
          </cell>
        </row>
        <row r="95">
          <cell r="A95" t="str">
            <v>BD23</v>
          </cell>
          <cell r="B95">
            <v>14</v>
          </cell>
          <cell r="C95" t="str">
            <v>Spirtus</v>
          </cell>
          <cell r="D95" t="str">
            <v>lt</v>
          </cell>
          <cell r="E95">
            <v>7800</v>
          </cell>
        </row>
        <row r="96">
          <cell r="A96" t="str">
            <v>BD24</v>
          </cell>
          <cell r="B96">
            <v>15</v>
          </cell>
          <cell r="C96" t="str">
            <v>Bahan Plitur Kripik ( Sirlak India )</v>
          </cell>
          <cell r="D96" t="str">
            <v>kg</v>
          </cell>
          <cell r="E96">
            <v>80000</v>
          </cell>
        </row>
        <row r="97">
          <cell r="A97" t="str">
            <v>BD25</v>
          </cell>
          <cell r="B97">
            <v>82</v>
          </cell>
          <cell r="C97" t="str">
            <v>Dempul Lilin</v>
          </cell>
          <cell r="D97" t="str">
            <v>kg</v>
          </cell>
          <cell r="E97">
            <v>17500</v>
          </cell>
        </row>
        <row r="98">
          <cell r="A98" t="str">
            <v>BD26</v>
          </cell>
          <cell r="B98">
            <v>16</v>
          </cell>
          <cell r="C98" t="str">
            <v>Dempul Plitur</v>
          </cell>
          <cell r="D98" t="str">
            <v>kg</v>
          </cell>
          <cell r="E98">
            <v>2500</v>
          </cell>
        </row>
        <row r="99">
          <cell r="A99" t="str">
            <v>BD27</v>
          </cell>
          <cell r="B99">
            <v>17</v>
          </cell>
          <cell r="C99" t="str">
            <v>Dempul Halus / Imfra ( Wood Filler )</v>
          </cell>
          <cell r="D99" t="str">
            <v>kg</v>
          </cell>
          <cell r="E99">
            <v>25000</v>
          </cell>
        </row>
        <row r="100">
          <cell r="A100" t="str">
            <v>BD28</v>
          </cell>
          <cell r="B100">
            <v>18</v>
          </cell>
          <cell r="C100" t="str">
            <v>Terpentin</v>
          </cell>
          <cell r="D100" t="str">
            <v>lt</v>
          </cell>
          <cell r="E100">
            <v>3500</v>
          </cell>
        </row>
        <row r="101">
          <cell r="A101" t="str">
            <v>BD29</v>
          </cell>
          <cell r="B101">
            <v>19</v>
          </cell>
          <cell r="C101" t="str">
            <v>Tiner A</v>
          </cell>
          <cell r="D101" t="str">
            <v>lt</v>
          </cell>
          <cell r="E101">
            <v>10000</v>
          </cell>
        </row>
        <row r="102">
          <cell r="A102" t="str">
            <v>BD30</v>
          </cell>
          <cell r="B102">
            <v>20</v>
          </cell>
          <cell r="C102" t="str">
            <v>Tiner B</v>
          </cell>
          <cell r="D102" t="str">
            <v>lt</v>
          </cell>
          <cell r="E102">
            <v>12500</v>
          </cell>
        </row>
        <row r="103">
          <cell r="A103" t="str">
            <v>BD31</v>
          </cell>
          <cell r="B103">
            <v>88</v>
          </cell>
          <cell r="C103" t="str">
            <v>Kumpon</v>
          </cell>
          <cell r="D103" t="str">
            <v>kg</v>
          </cell>
          <cell r="E103">
            <v>15000</v>
          </cell>
        </row>
        <row r="104">
          <cell r="A104" t="str">
            <v>BD32</v>
          </cell>
          <cell r="B104">
            <v>89</v>
          </cell>
          <cell r="C104" t="str">
            <v>Melamik</v>
          </cell>
          <cell r="D104" t="str">
            <v>kg</v>
          </cell>
          <cell r="E104">
            <v>33000</v>
          </cell>
        </row>
        <row r="105">
          <cell r="A105" t="str">
            <v>BD32'</v>
          </cell>
          <cell r="B105">
            <v>21</v>
          </cell>
          <cell r="C105" t="str">
            <v>Impra</v>
          </cell>
          <cell r="D105" t="str">
            <v>kg</v>
          </cell>
          <cell r="E105">
            <v>27500</v>
          </cell>
        </row>
        <row r="106">
          <cell r="A106" t="str">
            <v>BD33</v>
          </cell>
          <cell r="B106">
            <v>91</v>
          </cell>
          <cell r="C106" t="str">
            <v>Dempul Plastik</v>
          </cell>
          <cell r="D106" t="str">
            <v>kg</v>
          </cell>
          <cell r="E106">
            <v>25000</v>
          </cell>
        </row>
        <row r="107">
          <cell r="A107" t="str">
            <v>BD34</v>
          </cell>
          <cell r="B107">
            <v>92</v>
          </cell>
          <cell r="C107" t="str">
            <v>Dempul Duco</v>
          </cell>
          <cell r="D107" t="str">
            <v>kg</v>
          </cell>
          <cell r="E107">
            <v>24000</v>
          </cell>
        </row>
        <row r="108">
          <cell r="A108" t="str">
            <v>BD35</v>
          </cell>
          <cell r="B108">
            <v>22</v>
          </cell>
          <cell r="C108" t="str">
            <v>Ampelas</v>
          </cell>
          <cell r="D108" t="str">
            <v>lbr</v>
          </cell>
          <cell r="E108">
            <v>2000</v>
          </cell>
        </row>
        <row r="109">
          <cell r="A109" t="str">
            <v>BD36</v>
          </cell>
          <cell r="B109">
            <v>23</v>
          </cell>
          <cell r="C109" t="str">
            <v>Dempul Kayu Cap Kucing</v>
          </cell>
          <cell r="D109" t="str">
            <v>kg</v>
          </cell>
          <cell r="E109">
            <v>18500</v>
          </cell>
        </row>
        <row r="110">
          <cell r="A110" t="str">
            <v>BD37</v>
          </cell>
          <cell r="B110">
            <v>24</v>
          </cell>
          <cell r="C110" t="str">
            <v>Meni Kayu / Besi</v>
          </cell>
          <cell r="D110" t="str">
            <v>kg</v>
          </cell>
          <cell r="E110">
            <v>12000</v>
          </cell>
        </row>
        <row r="111">
          <cell r="A111" t="str">
            <v>BD38</v>
          </cell>
          <cell r="B111">
            <v>96</v>
          </cell>
          <cell r="C111" t="str">
            <v>Meni Sincromat</v>
          </cell>
          <cell r="D111" t="str">
            <v>kg</v>
          </cell>
          <cell r="E111">
            <v>20000</v>
          </cell>
        </row>
        <row r="112">
          <cell r="A112" t="str">
            <v>BD39</v>
          </cell>
          <cell r="B112">
            <v>25</v>
          </cell>
          <cell r="C112" t="str">
            <v>Cat Kayu Sieve</v>
          </cell>
          <cell r="D112" t="str">
            <v>kg</v>
          </cell>
          <cell r="E112">
            <v>44000</v>
          </cell>
        </row>
        <row r="113">
          <cell r="A113" t="str">
            <v>BD40</v>
          </cell>
          <cell r="B113">
            <v>26</v>
          </cell>
          <cell r="C113" t="str">
            <v>Cat Besi Sieve</v>
          </cell>
          <cell r="D113" t="str">
            <v>kg</v>
          </cell>
          <cell r="E113">
            <v>42000</v>
          </cell>
        </row>
        <row r="114">
          <cell r="A114" t="str">
            <v>BD41</v>
          </cell>
          <cell r="B114">
            <v>99</v>
          </cell>
          <cell r="C114" t="str">
            <v>Cat Besi Duco Danaglos/ICI</v>
          </cell>
          <cell r="D114" t="str">
            <v>kg</v>
          </cell>
          <cell r="E114">
            <v>44000</v>
          </cell>
        </row>
        <row r="115">
          <cell r="A115" t="str">
            <v>BD42</v>
          </cell>
          <cell r="B115">
            <v>100</v>
          </cell>
          <cell r="C115" t="str">
            <v>Cat Bron</v>
          </cell>
          <cell r="D115" t="str">
            <v>kg</v>
          </cell>
          <cell r="E115">
            <v>33000</v>
          </cell>
        </row>
        <row r="116">
          <cell r="A116" t="str">
            <v>BD42'</v>
          </cell>
          <cell r="B116">
            <v>27</v>
          </cell>
          <cell r="C116" t="str">
            <v>Sirlak</v>
          </cell>
          <cell r="D116" t="str">
            <v>kg</v>
          </cell>
          <cell r="E116">
            <v>50000</v>
          </cell>
        </row>
        <row r="118">
          <cell r="B118" t="str">
            <v>C</v>
          </cell>
          <cell r="C118" t="str">
            <v>BAHAN KAYU BERIKUT BAHAN JADINYA</v>
          </cell>
        </row>
        <row r="119">
          <cell r="A119" t="str">
            <v>BF01'</v>
          </cell>
          <cell r="B119">
            <v>1</v>
          </cell>
          <cell r="C119" t="str">
            <v>Bambu Biasa</v>
          </cell>
          <cell r="D119" t="str">
            <v>bt</v>
          </cell>
          <cell r="E119">
            <v>4000</v>
          </cell>
        </row>
        <row r="120">
          <cell r="A120" t="str">
            <v>BF01</v>
          </cell>
          <cell r="B120">
            <v>103</v>
          </cell>
          <cell r="C120" t="str">
            <v>Bambu Ø 5 s.d 7</v>
          </cell>
          <cell r="D120" t="str">
            <v>bt</v>
          </cell>
          <cell r="E120">
            <v>5000</v>
          </cell>
        </row>
        <row r="121">
          <cell r="A121" t="str">
            <v>BF02</v>
          </cell>
          <cell r="B121">
            <v>104</v>
          </cell>
          <cell r="C121" t="str">
            <v>Bambu Ø 7 s.d 10</v>
          </cell>
          <cell r="D121" t="str">
            <v>bt</v>
          </cell>
          <cell r="E121">
            <v>6000</v>
          </cell>
        </row>
        <row r="122">
          <cell r="A122" t="str">
            <v>BF03</v>
          </cell>
          <cell r="B122">
            <v>105</v>
          </cell>
          <cell r="C122" t="str">
            <v>Bambu Gombong</v>
          </cell>
          <cell r="D122" t="str">
            <v>bt</v>
          </cell>
          <cell r="E122">
            <v>15000</v>
          </cell>
        </row>
        <row r="123">
          <cell r="A123" t="str">
            <v>BF03'</v>
          </cell>
          <cell r="B123">
            <v>106</v>
          </cell>
          <cell r="C123" t="str">
            <v>Papan Terentang</v>
          </cell>
          <cell r="D123" t="str">
            <v>m³</v>
          </cell>
          <cell r="E123">
            <v>950000</v>
          </cell>
        </row>
        <row r="124">
          <cell r="A124" t="str">
            <v>BF04</v>
          </cell>
          <cell r="B124">
            <v>107</v>
          </cell>
          <cell r="C124" t="str">
            <v>Kayu Kamper Singkil / Kapur (K. Samarinda Klas II)</v>
          </cell>
          <cell r="D124" t="str">
            <v>m³</v>
          </cell>
          <cell r="E124">
            <v>4500000</v>
          </cell>
        </row>
        <row r="125">
          <cell r="A125" t="str">
            <v>BF04'</v>
          </cell>
          <cell r="B125">
            <v>2</v>
          </cell>
          <cell r="C125" t="str">
            <v>Kayu Lokal Kelas II</v>
          </cell>
          <cell r="D125" t="str">
            <v>m³</v>
          </cell>
          <cell r="E125">
            <v>1750000</v>
          </cell>
        </row>
        <row r="126">
          <cell r="A126" t="str">
            <v>BF04"</v>
          </cell>
          <cell r="B126">
            <v>3</v>
          </cell>
          <cell r="C126" t="str">
            <v>Kayu Papan Lokal Kelas II</v>
          </cell>
          <cell r="D126" t="str">
            <v>m³</v>
          </cell>
          <cell r="E126">
            <v>1900000</v>
          </cell>
        </row>
        <row r="127">
          <cell r="A127" t="str">
            <v>BF05</v>
          </cell>
          <cell r="B127">
            <v>110</v>
          </cell>
          <cell r="C127" t="str">
            <v>Kayu Balok Borneo Super</v>
          </cell>
          <cell r="D127" t="str">
            <v>m³</v>
          </cell>
          <cell r="E127">
            <v>3000000</v>
          </cell>
        </row>
        <row r="128">
          <cell r="A128" t="str">
            <v>BF06</v>
          </cell>
          <cell r="B128">
            <v>111</v>
          </cell>
          <cell r="C128" t="str">
            <v>Kayu Papan Borneo Super</v>
          </cell>
          <cell r="D128" t="str">
            <v>m³</v>
          </cell>
          <cell r="E128">
            <v>3150000</v>
          </cell>
        </row>
        <row r="129">
          <cell r="A129" t="str">
            <v>BF07</v>
          </cell>
          <cell r="B129">
            <v>112</v>
          </cell>
          <cell r="C129" t="str">
            <v xml:space="preserve">Kayu Balok Kamper </v>
          </cell>
          <cell r="D129" t="str">
            <v>m³</v>
          </cell>
          <cell r="E129">
            <v>3500000</v>
          </cell>
        </row>
        <row r="130">
          <cell r="A130" t="str">
            <v>BF07'</v>
          </cell>
          <cell r="B130">
            <v>113</v>
          </cell>
          <cell r="C130" t="str">
            <v>Kayu Balok Kruing</v>
          </cell>
          <cell r="D130" t="str">
            <v>m³</v>
          </cell>
          <cell r="E130">
            <v>2500000</v>
          </cell>
        </row>
        <row r="131">
          <cell r="B131">
            <v>4</v>
          </cell>
          <cell r="C131" t="str">
            <v>Kayu Balok Kamper Medan</v>
          </cell>
          <cell r="D131" t="str">
            <v>m³</v>
          </cell>
          <cell r="E131">
            <v>4200000</v>
          </cell>
        </row>
        <row r="132">
          <cell r="A132" t="str">
            <v>BF08</v>
          </cell>
          <cell r="B132">
            <v>5</v>
          </cell>
          <cell r="C132" t="str">
            <v>Kayu Papan Kamper Medan</v>
          </cell>
          <cell r="D132" t="str">
            <v>m³</v>
          </cell>
          <cell r="E132">
            <v>4450000</v>
          </cell>
        </row>
        <row r="133">
          <cell r="A133" t="str">
            <v>BF09</v>
          </cell>
          <cell r="B133">
            <v>6</v>
          </cell>
          <cell r="C133" t="str">
            <v>Kayu Balok Kamper Banjar</v>
          </cell>
          <cell r="D133" t="str">
            <v>m³</v>
          </cell>
          <cell r="E133">
            <v>3500000</v>
          </cell>
        </row>
        <row r="134">
          <cell r="A134" t="str">
            <v>BF10</v>
          </cell>
          <cell r="B134">
            <v>7</v>
          </cell>
          <cell r="C134" t="str">
            <v>Kayu Papan Kamper Banjar</v>
          </cell>
          <cell r="D134" t="str">
            <v>m³</v>
          </cell>
          <cell r="E134">
            <v>3700000</v>
          </cell>
        </row>
        <row r="135">
          <cell r="A135" t="str">
            <v>BF11</v>
          </cell>
          <cell r="B135">
            <v>8</v>
          </cell>
          <cell r="C135" t="str">
            <v>Kayu Balok Kamper Samarinda</v>
          </cell>
          <cell r="D135" t="str">
            <v>m³</v>
          </cell>
          <cell r="E135">
            <v>4900000</v>
          </cell>
        </row>
        <row r="136">
          <cell r="A136" t="str">
            <v>BF12</v>
          </cell>
          <cell r="B136">
            <v>9</v>
          </cell>
          <cell r="C136" t="str">
            <v>Kayu Papan Kamper Samarinda</v>
          </cell>
          <cell r="D136" t="str">
            <v>m³</v>
          </cell>
          <cell r="E136">
            <v>5050000</v>
          </cell>
        </row>
        <row r="137">
          <cell r="A137" t="str">
            <v>BF13</v>
          </cell>
          <cell r="B137">
            <v>120</v>
          </cell>
          <cell r="C137" t="str">
            <v>Kayu Balok Rasamala</v>
          </cell>
          <cell r="D137" t="str">
            <v>m³</v>
          </cell>
          <cell r="E137">
            <v>3200000</v>
          </cell>
        </row>
        <row r="138">
          <cell r="A138" t="str">
            <v>BF14'</v>
          </cell>
          <cell r="B138">
            <v>121</v>
          </cell>
          <cell r="C138" t="str">
            <v>Kayu Balok jati</v>
          </cell>
          <cell r="D138" t="str">
            <v>m³</v>
          </cell>
          <cell r="E138">
            <v>5750000</v>
          </cell>
        </row>
        <row r="139">
          <cell r="A139" t="str">
            <v>BF14"</v>
          </cell>
          <cell r="B139">
            <v>122</v>
          </cell>
          <cell r="C139" t="str">
            <v xml:space="preserve">Kayu Papan Jati </v>
          </cell>
          <cell r="D139" t="str">
            <v>m³</v>
          </cell>
          <cell r="E139">
            <v>6500000</v>
          </cell>
        </row>
        <row r="140">
          <cell r="A140" t="str">
            <v>BF14</v>
          </cell>
          <cell r="B140">
            <v>123</v>
          </cell>
          <cell r="C140" t="str">
            <v xml:space="preserve">Kayu Jati Jatim Tua dia. 40 cm </v>
          </cell>
          <cell r="D140" t="str">
            <v>m³</v>
          </cell>
          <cell r="E140">
            <v>9000000</v>
          </cell>
        </row>
        <row r="141">
          <cell r="A141" t="str">
            <v>BF15</v>
          </cell>
          <cell r="B141">
            <v>124</v>
          </cell>
          <cell r="C141" t="str">
            <v>Kayu Jati Jateng Tua dia. 40 cm</v>
          </cell>
          <cell r="D141" t="str">
            <v>m³</v>
          </cell>
          <cell r="E141">
            <v>9000000</v>
          </cell>
        </row>
        <row r="142">
          <cell r="A142" t="str">
            <v>BF16</v>
          </cell>
          <cell r="B142">
            <v>125</v>
          </cell>
          <cell r="C142" t="str">
            <v>Kayu Jati Jabar Tua  dia. 40 cm</v>
          </cell>
          <cell r="D142" t="str">
            <v>m³</v>
          </cell>
          <cell r="E142">
            <v>6000000</v>
          </cell>
        </row>
        <row r="143">
          <cell r="A143" t="str">
            <v>BF17</v>
          </cell>
          <cell r="B143">
            <v>126</v>
          </cell>
          <cell r="C143" t="str">
            <v xml:space="preserve">Kayu Jati Jabar dia. 40 cm kebawah </v>
          </cell>
          <cell r="D143" t="str">
            <v>m³</v>
          </cell>
          <cell r="E143">
            <v>4900000</v>
          </cell>
        </row>
        <row r="144">
          <cell r="A144" t="str">
            <v>BF18</v>
          </cell>
          <cell r="B144">
            <v>127</v>
          </cell>
          <cell r="C144" t="str">
            <v xml:space="preserve">Kayu Hutan Kelas I ( Segeng, Mahoni, Laban ) </v>
          </cell>
          <cell r="D144" t="str">
            <v>m³</v>
          </cell>
          <cell r="E144">
            <v>1850000</v>
          </cell>
        </row>
        <row r="145">
          <cell r="B145">
            <v>10</v>
          </cell>
          <cell r="C145" t="str">
            <v>Kayu Balok Albasiah</v>
          </cell>
          <cell r="D145" t="str">
            <v>m³</v>
          </cell>
          <cell r="E145">
            <v>900000</v>
          </cell>
        </row>
        <row r="146">
          <cell r="A146" t="str">
            <v>BF19</v>
          </cell>
          <cell r="B146">
            <v>11</v>
          </cell>
          <cell r="C146" t="str">
            <v>Kayu Papan Albasia</v>
          </cell>
          <cell r="D146" t="str">
            <v>m³</v>
          </cell>
          <cell r="E146">
            <v>950000</v>
          </cell>
        </row>
        <row r="147">
          <cell r="A147" t="str">
            <v>BF19'</v>
          </cell>
          <cell r="B147">
            <v>130</v>
          </cell>
          <cell r="C147" t="str">
            <v>Kayu Kruing</v>
          </cell>
          <cell r="D147" t="str">
            <v>m³</v>
          </cell>
          <cell r="E147">
            <v>2500000</v>
          </cell>
        </row>
        <row r="148">
          <cell r="A148" t="str">
            <v>BF19"</v>
          </cell>
          <cell r="B148">
            <v>131</v>
          </cell>
          <cell r="C148" t="str">
            <v>Kayu Papan Borneo</v>
          </cell>
          <cell r="D148" t="str">
            <v>m³</v>
          </cell>
          <cell r="E148">
            <v>2500000</v>
          </cell>
        </row>
        <row r="149">
          <cell r="A149" t="str">
            <v>BF20</v>
          </cell>
          <cell r="B149">
            <v>132</v>
          </cell>
          <cell r="C149" t="str">
            <v>Dolken 8 s/d 10 uk.4m'</v>
          </cell>
          <cell r="D149" t="str">
            <v>bt</v>
          </cell>
          <cell r="E149">
            <v>58000</v>
          </cell>
        </row>
        <row r="150">
          <cell r="A150" t="str">
            <v>BF21</v>
          </cell>
          <cell r="B150">
            <v>133</v>
          </cell>
          <cell r="C150" t="str">
            <v>Dolken 7 s/d 10</v>
          </cell>
          <cell r="D150" t="str">
            <v>bt</v>
          </cell>
          <cell r="E150">
            <v>20000</v>
          </cell>
        </row>
        <row r="151">
          <cell r="A151" t="str">
            <v>BF22</v>
          </cell>
          <cell r="B151">
            <v>134</v>
          </cell>
          <cell r="C151" t="str">
            <v>List profil kamper 1 cm</v>
          </cell>
          <cell r="D151" t="str">
            <v>m1</v>
          </cell>
          <cell r="E151">
            <v>1750</v>
          </cell>
        </row>
        <row r="152">
          <cell r="A152" t="str">
            <v>BF23</v>
          </cell>
          <cell r="B152">
            <v>135</v>
          </cell>
          <cell r="C152" t="str">
            <v>List profil kamper 2 cm</v>
          </cell>
          <cell r="D152" t="str">
            <v>m1</v>
          </cell>
          <cell r="E152">
            <v>2000</v>
          </cell>
        </row>
        <row r="153">
          <cell r="A153" t="str">
            <v>BF24</v>
          </cell>
          <cell r="B153">
            <v>136</v>
          </cell>
          <cell r="C153" t="str">
            <v>List profil kamper 4 cm</v>
          </cell>
          <cell r="D153" t="str">
            <v>m1</v>
          </cell>
          <cell r="E153">
            <v>2250</v>
          </cell>
        </row>
        <row r="154">
          <cell r="A154" t="str">
            <v>BF25</v>
          </cell>
          <cell r="B154">
            <v>137</v>
          </cell>
          <cell r="C154" t="str">
            <v>List profil kamper 5 cm</v>
          </cell>
          <cell r="D154" t="str">
            <v>m1</v>
          </cell>
          <cell r="E154">
            <v>3500</v>
          </cell>
        </row>
        <row r="155">
          <cell r="A155" t="str">
            <v>BF26</v>
          </cell>
          <cell r="B155">
            <v>138</v>
          </cell>
          <cell r="C155" t="str">
            <v>List profil kamper 10 cm</v>
          </cell>
          <cell r="D155" t="str">
            <v>m1</v>
          </cell>
          <cell r="E155">
            <v>25000</v>
          </cell>
        </row>
        <row r="156">
          <cell r="A156" t="str">
            <v>BF27</v>
          </cell>
          <cell r="B156">
            <v>139</v>
          </cell>
          <cell r="C156" t="str">
            <v>Pegangan Tangga profil Jati</v>
          </cell>
          <cell r="D156" t="str">
            <v>m1</v>
          </cell>
          <cell r="E156">
            <v>200000</v>
          </cell>
        </row>
        <row r="157">
          <cell r="A157" t="str">
            <v>BF28</v>
          </cell>
          <cell r="B157">
            <v>140</v>
          </cell>
          <cell r="C157" t="str">
            <v>Pegangan Tangga profil Kamper</v>
          </cell>
          <cell r="D157" t="str">
            <v>m1</v>
          </cell>
          <cell r="E157">
            <v>75000</v>
          </cell>
        </row>
        <row r="158">
          <cell r="A158" t="str">
            <v>BF29</v>
          </cell>
          <cell r="B158">
            <v>141</v>
          </cell>
          <cell r="C158" t="str">
            <v>Kayu Reng 2/3 Borneo</v>
          </cell>
          <cell r="D158" t="str">
            <v>m1</v>
          </cell>
          <cell r="E158">
            <v>1150</v>
          </cell>
        </row>
        <row r="159">
          <cell r="A159" t="str">
            <v>BF30</v>
          </cell>
          <cell r="B159">
            <v>142</v>
          </cell>
          <cell r="C159" t="str">
            <v>Kayu Reng 2/3 Kamper Banjar</v>
          </cell>
          <cell r="D159" t="str">
            <v>m1</v>
          </cell>
          <cell r="E159">
            <v>1750</v>
          </cell>
        </row>
        <row r="160">
          <cell r="A160" t="str">
            <v>BF31</v>
          </cell>
          <cell r="B160">
            <v>143</v>
          </cell>
          <cell r="C160" t="str">
            <v>Kayu Reng 3/4 Kamper Banjar</v>
          </cell>
          <cell r="D160" t="str">
            <v>m1</v>
          </cell>
          <cell r="E160">
            <v>2500</v>
          </cell>
        </row>
        <row r="161">
          <cell r="B161">
            <v>12</v>
          </cell>
          <cell r="C161" t="str">
            <v>Reng Kayu Kls II</v>
          </cell>
          <cell r="D161" t="str">
            <v>m1</v>
          </cell>
          <cell r="E161">
            <v>750</v>
          </cell>
        </row>
        <row r="163">
          <cell r="B163" t="str">
            <v>D</v>
          </cell>
          <cell r="C163" t="str">
            <v>BAHAN PENUTUP RANGKA PLAFOND</v>
          </cell>
        </row>
        <row r="164">
          <cell r="A164" t="str">
            <v>BH01</v>
          </cell>
          <cell r="B164">
            <v>1</v>
          </cell>
          <cell r="C164" t="str">
            <v>Bahan plafond Enternit 4 mm</v>
          </cell>
          <cell r="D164" t="str">
            <v>m²</v>
          </cell>
          <cell r="E164">
            <v>7500</v>
          </cell>
        </row>
        <row r="165">
          <cell r="A165" t="str">
            <v>BH02</v>
          </cell>
          <cell r="B165">
            <v>146</v>
          </cell>
          <cell r="C165" t="str">
            <v>Bahan plafond hardpleks 5 mm 120 x 240</v>
          </cell>
          <cell r="D165" t="str">
            <v>lbr</v>
          </cell>
          <cell r="E165">
            <v>82000</v>
          </cell>
        </row>
        <row r="166">
          <cell r="A166" t="str">
            <v>BH03</v>
          </cell>
          <cell r="B166">
            <v>147</v>
          </cell>
          <cell r="C166" t="str">
            <v>Bahan plafond Asbes Semen 5 mm</v>
          </cell>
          <cell r="D166" t="str">
            <v>m²</v>
          </cell>
          <cell r="E166">
            <v>6500</v>
          </cell>
        </row>
        <row r="167">
          <cell r="A167" t="str">
            <v>BH04</v>
          </cell>
          <cell r="B167">
            <v>148</v>
          </cell>
          <cell r="C167" t="str">
            <v>Gypsum 120 x 240  t = 9 mm ex DN</v>
          </cell>
          <cell r="D167" t="str">
            <v>lbr</v>
          </cell>
          <cell r="E167">
            <v>57500</v>
          </cell>
        </row>
        <row r="168">
          <cell r="A168" t="str">
            <v>BH05</v>
          </cell>
          <cell r="B168">
            <v>149</v>
          </cell>
          <cell r="C168" t="str">
            <v>Gypsum 120 x 240  t = 9 mm ex Luar</v>
          </cell>
          <cell r="D168" t="str">
            <v>lbr</v>
          </cell>
          <cell r="E168">
            <v>62000</v>
          </cell>
        </row>
        <row r="169">
          <cell r="A169" t="str">
            <v>BH06</v>
          </cell>
          <cell r="B169">
            <v>150</v>
          </cell>
          <cell r="C169" t="str">
            <v xml:space="preserve">Acustik Amstrong 60 x 120 </v>
          </cell>
          <cell r="D169" t="str">
            <v>lbr</v>
          </cell>
          <cell r="E169">
            <v>95000</v>
          </cell>
        </row>
        <row r="170">
          <cell r="B170">
            <v>151</v>
          </cell>
          <cell r="C170" t="str">
            <v>GRC 120 x 240</v>
          </cell>
          <cell r="D170" t="str">
            <v>lbr</v>
          </cell>
          <cell r="E170">
            <v>55000</v>
          </cell>
        </row>
        <row r="172">
          <cell r="B172" t="str">
            <v>E</v>
          </cell>
          <cell r="C172" t="str">
            <v>BAHAN KAYU LAPIS</v>
          </cell>
        </row>
        <row r="173">
          <cell r="A173" t="str">
            <v>BJ01</v>
          </cell>
          <cell r="B173">
            <v>1</v>
          </cell>
          <cell r="C173" t="str">
            <v>Triplek 3 mm 120 x 240</v>
          </cell>
          <cell r="D173" t="str">
            <v>lbr</v>
          </cell>
          <cell r="E173">
            <v>45000</v>
          </cell>
        </row>
        <row r="174">
          <cell r="A174" t="str">
            <v>BJ02</v>
          </cell>
          <cell r="B174">
            <v>153</v>
          </cell>
          <cell r="C174" t="str">
            <v>Triplek 4 mm 120 x 240</v>
          </cell>
          <cell r="D174" t="str">
            <v>lbr</v>
          </cell>
          <cell r="E174">
            <v>52500</v>
          </cell>
        </row>
        <row r="175">
          <cell r="A175" t="str">
            <v>BJ03</v>
          </cell>
          <cell r="B175">
            <v>154</v>
          </cell>
          <cell r="C175" t="str">
            <v>Triplek 4 mm Ukuran Pintu</v>
          </cell>
          <cell r="D175" t="str">
            <v>lbr</v>
          </cell>
          <cell r="E175">
            <v>31500</v>
          </cell>
        </row>
        <row r="176">
          <cell r="A176" t="str">
            <v>BJ04</v>
          </cell>
          <cell r="B176">
            <v>155</v>
          </cell>
          <cell r="C176" t="str">
            <v>Triplek 6 mm 120 x 240</v>
          </cell>
          <cell r="D176" t="str">
            <v>lbr</v>
          </cell>
          <cell r="E176">
            <v>62500</v>
          </cell>
        </row>
        <row r="177">
          <cell r="A177" t="str">
            <v>BJ06</v>
          </cell>
          <cell r="B177">
            <v>156</v>
          </cell>
          <cell r="C177" t="str">
            <v>Jabar Wood 4 mm</v>
          </cell>
          <cell r="D177" t="str">
            <v>lbr</v>
          </cell>
          <cell r="E177">
            <v>60000</v>
          </cell>
        </row>
        <row r="178">
          <cell r="B178">
            <v>157</v>
          </cell>
          <cell r="C178" t="str">
            <v>Plywood 18 mm 120 x 240</v>
          </cell>
          <cell r="D178" t="str">
            <v>lbr</v>
          </cell>
          <cell r="E178">
            <v>232000</v>
          </cell>
        </row>
        <row r="179">
          <cell r="B179">
            <v>158</v>
          </cell>
          <cell r="C179" t="str">
            <v>Plywood 4 mm 120 x 240</v>
          </cell>
          <cell r="D179" t="str">
            <v>lbr</v>
          </cell>
          <cell r="E179">
            <v>85000</v>
          </cell>
        </row>
        <row r="180">
          <cell r="B180">
            <v>159</v>
          </cell>
          <cell r="C180" t="str">
            <v>Plywood 3 mm 120 x 240</v>
          </cell>
          <cell r="D180" t="str">
            <v>lbr</v>
          </cell>
          <cell r="E180">
            <v>50000</v>
          </cell>
        </row>
        <row r="181">
          <cell r="B181">
            <v>160</v>
          </cell>
          <cell r="C181" t="str">
            <v>Plywood 3 mm ukuran Pintu</v>
          </cell>
          <cell r="D181" t="str">
            <v>lbr</v>
          </cell>
          <cell r="E181">
            <v>95000</v>
          </cell>
        </row>
        <row r="182">
          <cell r="B182">
            <v>161</v>
          </cell>
          <cell r="C182" t="str">
            <v>Plywood 4 mm ukuran Pintu</v>
          </cell>
          <cell r="D182" t="str">
            <v>lbr</v>
          </cell>
          <cell r="E182">
            <v>105000</v>
          </cell>
        </row>
        <row r="183">
          <cell r="A183" t="str">
            <v>BJ07</v>
          </cell>
          <cell r="B183">
            <v>162</v>
          </cell>
          <cell r="C183" t="str">
            <v>Bilik Bambu ( tanpa kulit )</v>
          </cell>
          <cell r="D183" t="str">
            <v>m²</v>
          </cell>
          <cell r="E183">
            <v>4500</v>
          </cell>
        </row>
        <row r="184">
          <cell r="A184" t="str">
            <v>BJ08</v>
          </cell>
          <cell r="B184">
            <v>163</v>
          </cell>
          <cell r="C184" t="str">
            <v>Bilik Bambu ( dengan kulit )</v>
          </cell>
          <cell r="D184" t="str">
            <v>m²</v>
          </cell>
          <cell r="E184">
            <v>10000</v>
          </cell>
        </row>
        <row r="185">
          <cell r="A185" t="str">
            <v>BJ09</v>
          </cell>
          <cell r="B185">
            <v>164</v>
          </cell>
          <cell r="C185" t="str">
            <v>Bilik Bambu Hitam Variasi</v>
          </cell>
          <cell r="D185" t="str">
            <v>m²</v>
          </cell>
          <cell r="E185">
            <v>14500</v>
          </cell>
        </row>
        <row r="186">
          <cell r="A186" t="str">
            <v>BJ10</v>
          </cell>
          <cell r="B186">
            <v>165</v>
          </cell>
          <cell r="C186" t="str">
            <v>Wall Paper ( kls menengah )</v>
          </cell>
          <cell r="D186" t="str">
            <v>m²</v>
          </cell>
          <cell r="E186">
            <v>35000</v>
          </cell>
        </row>
        <row r="187">
          <cell r="A187" t="str">
            <v>BJ11</v>
          </cell>
          <cell r="B187">
            <v>166</v>
          </cell>
          <cell r="C187" t="str">
            <v>Multiplek 9 mm 120 x 240</v>
          </cell>
          <cell r="D187" t="str">
            <v>lbr</v>
          </cell>
          <cell r="E187">
            <v>105000</v>
          </cell>
        </row>
        <row r="188">
          <cell r="A188" t="str">
            <v>BJ12</v>
          </cell>
          <cell r="B188">
            <v>167</v>
          </cell>
          <cell r="C188" t="str">
            <v>Multiplek 12 mm 120 x 240</v>
          </cell>
          <cell r="D188" t="str">
            <v>lbr</v>
          </cell>
          <cell r="E188">
            <v>140000</v>
          </cell>
        </row>
        <row r="189">
          <cell r="A189" t="str">
            <v>BJ13</v>
          </cell>
          <cell r="B189">
            <v>168</v>
          </cell>
          <cell r="C189" t="str">
            <v>Multiplek 18 mm 120 x 240</v>
          </cell>
          <cell r="D189" t="str">
            <v>lbr</v>
          </cell>
          <cell r="E189">
            <v>162500</v>
          </cell>
        </row>
        <row r="190">
          <cell r="A190" t="str">
            <v>BJ14</v>
          </cell>
          <cell r="B190">
            <v>169</v>
          </cell>
          <cell r="C190" t="str">
            <v>Play Wood 18 mm 120 x 240</v>
          </cell>
          <cell r="D190" t="str">
            <v>lbr</v>
          </cell>
          <cell r="E190">
            <v>205000</v>
          </cell>
        </row>
        <row r="191">
          <cell r="A191" t="str">
            <v>BJ15</v>
          </cell>
          <cell r="B191">
            <v>170</v>
          </cell>
          <cell r="C191" t="str">
            <v>Teak Wood 3 mm 120 x 240</v>
          </cell>
          <cell r="D191" t="str">
            <v>lbr</v>
          </cell>
          <cell r="E191">
            <v>76000</v>
          </cell>
        </row>
        <row r="192">
          <cell r="A192" t="str">
            <v>BJ16</v>
          </cell>
          <cell r="B192">
            <v>171</v>
          </cell>
          <cell r="C192" t="str">
            <v>Teak Wood 4 mm 120 x 240</v>
          </cell>
          <cell r="D192" t="str">
            <v>lbr</v>
          </cell>
          <cell r="E192">
            <v>83500</v>
          </cell>
        </row>
        <row r="193">
          <cell r="A193" t="str">
            <v>BJ17</v>
          </cell>
          <cell r="B193">
            <v>172</v>
          </cell>
          <cell r="C193" t="str">
            <v xml:space="preserve">Teak Wood 3 mm 120 x 240 Ukuran Pintu </v>
          </cell>
          <cell r="D193" t="str">
            <v>lbr</v>
          </cell>
          <cell r="E193">
            <v>52000</v>
          </cell>
        </row>
        <row r="194">
          <cell r="A194" t="str">
            <v>BJ18</v>
          </cell>
          <cell r="B194">
            <v>173</v>
          </cell>
          <cell r="C194" t="str">
            <v>Teak Wood ukuran Pintu 4 mm</v>
          </cell>
          <cell r="D194" t="str">
            <v>lbr</v>
          </cell>
          <cell r="E194">
            <v>77700</v>
          </cell>
        </row>
        <row r="195">
          <cell r="A195" t="str">
            <v>BJ19</v>
          </cell>
          <cell r="B195">
            <v>174</v>
          </cell>
          <cell r="C195" t="str">
            <v>Tacon ( tahan bakar )</v>
          </cell>
          <cell r="D195" t="str">
            <v>m²</v>
          </cell>
          <cell r="E195">
            <v>80000</v>
          </cell>
        </row>
        <row r="196">
          <cell r="A196" t="str">
            <v>BJ20</v>
          </cell>
          <cell r="B196">
            <v>175</v>
          </cell>
          <cell r="C196" t="str">
            <v>Supercon</v>
          </cell>
          <cell r="D196" t="str">
            <v>m²</v>
          </cell>
          <cell r="E196">
            <v>42500</v>
          </cell>
        </row>
        <row r="197">
          <cell r="A197" t="str">
            <v>BJ21</v>
          </cell>
          <cell r="B197">
            <v>176</v>
          </cell>
          <cell r="C197" t="str">
            <v xml:space="preserve">Melamin 4 mm 120 x 240 </v>
          </cell>
          <cell r="D197" t="str">
            <v>lbr</v>
          </cell>
          <cell r="E197">
            <v>55000</v>
          </cell>
        </row>
        <row r="198">
          <cell r="A198" t="str">
            <v>BJ22</v>
          </cell>
          <cell r="B198">
            <v>177</v>
          </cell>
          <cell r="C198" t="str">
            <v xml:space="preserve">Melamin TIK 4 mm </v>
          </cell>
          <cell r="D198" t="str">
            <v>lbr</v>
          </cell>
          <cell r="E198">
            <v>145000</v>
          </cell>
        </row>
        <row r="199">
          <cell r="A199" t="str">
            <v>BJ23</v>
          </cell>
          <cell r="B199">
            <v>178</v>
          </cell>
          <cell r="C199" t="str">
            <v xml:space="preserve">Formika 120 x 240 </v>
          </cell>
          <cell r="D199" t="str">
            <v>lbr</v>
          </cell>
          <cell r="E199">
            <v>140000</v>
          </cell>
        </row>
        <row r="200">
          <cell r="A200" t="str">
            <v>BJ24</v>
          </cell>
          <cell r="B200">
            <v>179</v>
          </cell>
          <cell r="C200" t="str">
            <v>Formika Ukuran Pintu</v>
          </cell>
          <cell r="D200" t="str">
            <v>lbr</v>
          </cell>
          <cell r="E200">
            <v>82500</v>
          </cell>
        </row>
        <row r="202">
          <cell r="B202" t="str">
            <v>F</v>
          </cell>
          <cell r="C202" t="str">
            <v>BAHAN LANTAI DAN PELAPIS DINDING</v>
          </cell>
        </row>
        <row r="203">
          <cell r="A203" t="str">
            <v>BL01</v>
          </cell>
          <cell r="B203">
            <v>180</v>
          </cell>
          <cell r="C203" t="str">
            <v>Tegel PC 20 x 20</v>
          </cell>
          <cell r="D203" t="str">
            <v>bh</v>
          </cell>
          <cell r="E203">
            <v>750</v>
          </cell>
        </row>
        <row r="204">
          <cell r="A204" t="str">
            <v>BL02</v>
          </cell>
          <cell r="B204">
            <v>181</v>
          </cell>
          <cell r="C204" t="str">
            <v>Plin Tegel PC 10 x 20</v>
          </cell>
          <cell r="D204" t="str">
            <v>bh</v>
          </cell>
          <cell r="E204">
            <v>1000</v>
          </cell>
        </row>
        <row r="205">
          <cell r="A205" t="str">
            <v>BL03</v>
          </cell>
          <cell r="B205">
            <v>182</v>
          </cell>
          <cell r="C205" t="str">
            <v>Tegel PC 30 x 30</v>
          </cell>
          <cell r="D205" t="str">
            <v>bh</v>
          </cell>
          <cell r="E205">
            <v>2300</v>
          </cell>
        </row>
        <row r="206">
          <cell r="A206" t="str">
            <v>BL04</v>
          </cell>
          <cell r="B206">
            <v>183</v>
          </cell>
          <cell r="C206" t="str">
            <v>Plin Tegel PC 15 x 30</v>
          </cell>
          <cell r="D206" t="str">
            <v>bh</v>
          </cell>
          <cell r="E206">
            <v>1000</v>
          </cell>
        </row>
        <row r="207">
          <cell r="A207" t="str">
            <v>BL05</v>
          </cell>
          <cell r="B207">
            <v>184</v>
          </cell>
          <cell r="C207" t="str">
            <v>Tegel Warna 20 x 20</v>
          </cell>
          <cell r="D207" t="str">
            <v>bh</v>
          </cell>
          <cell r="E207">
            <v>900</v>
          </cell>
        </row>
        <row r="208">
          <cell r="A208" t="str">
            <v>BL06</v>
          </cell>
          <cell r="B208">
            <v>185</v>
          </cell>
          <cell r="C208" t="str">
            <v>Plin Tegel Warna 10 x 20</v>
          </cell>
          <cell r="D208" t="str">
            <v>bh</v>
          </cell>
          <cell r="E208">
            <v>2000</v>
          </cell>
        </row>
        <row r="209">
          <cell r="A209" t="str">
            <v>BL07</v>
          </cell>
          <cell r="B209">
            <v>186</v>
          </cell>
          <cell r="C209" t="str">
            <v>Tegel Warna 30 x 30</v>
          </cell>
          <cell r="D209" t="str">
            <v>bh</v>
          </cell>
          <cell r="E209">
            <v>2500</v>
          </cell>
        </row>
        <row r="210">
          <cell r="A210" t="str">
            <v>BL07'</v>
          </cell>
          <cell r="B210">
            <v>187</v>
          </cell>
          <cell r="C210" t="str">
            <v>Ubin Keramik 30 x 30 cm KW 1</v>
          </cell>
          <cell r="D210" t="str">
            <v>dus</v>
          </cell>
          <cell r="E210">
            <v>32500</v>
          </cell>
        </row>
        <row r="211">
          <cell r="A211" t="str">
            <v>BL07"</v>
          </cell>
          <cell r="B211">
            <v>188</v>
          </cell>
          <cell r="C211" t="str">
            <v>Ubin Keramik 20 x 20 cm KW 1</v>
          </cell>
          <cell r="D211" t="str">
            <v>dus</v>
          </cell>
          <cell r="E211">
            <v>33000</v>
          </cell>
        </row>
        <row r="212">
          <cell r="A212" t="str">
            <v>BL08</v>
          </cell>
          <cell r="B212">
            <v>189</v>
          </cell>
          <cell r="C212" t="str">
            <v>Plin Tegel Warna 15 x 30</v>
          </cell>
          <cell r="D212" t="str">
            <v>bh</v>
          </cell>
          <cell r="E212">
            <v>3000</v>
          </cell>
        </row>
        <row r="213">
          <cell r="A213" t="str">
            <v>BL09</v>
          </cell>
          <cell r="B213">
            <v>190</v>
          </cell>
          <cell r="C213" t="str">
            <v>Tegel Wafel PC 20 x 20</v>
          </cell>
          <cell r="D213" t="str">
            <v>bh</v>
          </cell>
          <cell r="E213">
            <v>700</v>
          </cell>
        </row>
        <row r="214">
          <cell r="A214" t="str">
            <v>BL10</v>
          </cell>
          <cell r="B214">
            <v>191</v>
          </cell>
          <cell r="C214" t="str">
            <v>Tegel Wafel Warna 20 x 20</v>
          </cell>
          <cell r="D214" t="str">
            <v>bh</v>
          </cell>
          <cell r="E214">
            <v>850</v>
          </cell>
        </row>
        <row r="215">
          <cell r="A215" t="str">
            <v>BL11</v>
          </cell>
          <cell r="B215">
            <v>192</v>
          </cell>
          <cell r="C215" t="str">
            <v>Tegel Badak PC 30 x 30</v>
          </cell>
          <cell r="D215" t="str">
            <v>bh</v>
          </cell>
          <cell r="E215">
            <v>2100</v>
          </cell>
        </row>
        <row r="216">
          <cell r="A216" t="str">
            <v>BL12</v>
          </cell>
          <cell r="B216">
            <v>193</v>
          </cell>
          <cell r="C216" t="str">
            <v>Poslin 11 x 11 Warna Standar DN</v>
          </cell>
          <cell r="D216" t="str">
            <v>m²</v>
          </cell>
          <cell r="E216">
            <v>33500</v>
          </cell>
        </row>
        <row r="217">
          <cell r="A217" t="str">
            <v>BL13</v>
          </cell>
          <cell r="B217">
            <v>194</v>
          </cell>
          <cell r="C217" t="str">
            <v>Poslin 11 x 11 Warna Khusus DN</v>
          </cell>
          <cell r="D217" t="str">
            <v>m²</v>
          </cell>
          <cell r="E217">
            <v>35000</v>
          </cell>
        </row>
        <row r="218">
          <cell r="A218" t="str">
            <v>BL14</v>
          </cell>
          <cell r="B218">
            <v>195</v>
          </cell>
          <cell r="C218" t="str">
            <v>Keramik 10 x 20 dan 20 x 20 KW I DN Putih  / Polos</v>
          </cell>
          <cell r="D218" t="str">
            <v>m²</v>
          </cell>
          <cell r="E218">
            <v>35000</v>
          </cell>
        </row>
        <row r="219">
          <cell r="A219" t="str">
            <v>BL15</v>
          </cell>
          <cell r="B219">
            <v>196</v>
          </cell>
          <cell r="C219" t="str">
            <v>Keramik 10 x 20 KW I DN Corak / Warna / Anti Slip</v>
          </cell>
          <cell r="D219" t="str">
            <v>m²</v>
          </cell>
          <cell r="E219">
            <v>35000</v>
          </cell>
        </row>
        <row r="220">
          <cell r="A220" t="str">
            <v>BL16</v>
          </cell>
          <cell r="B220">
            <v>197</v>
          </cell>
          <cell r="C220" t="str">
            <v>Keramik 20 x 20 (KM) KW I DN Corak / Warna / Anti Slip</v>
          </cell>
          <cell r="D220" t="str">
            <v>m²</v>
          </cell>
          <cell r="E220">
            <v>35000</v>
          </cell>
        </row>
        <row r="221">
          <cell r="A221" t="str">
            <v>BL17</v>
          </cell>
          <cell r="B221">
            <v>198</v>
          </cell>
          <cell r="C221" t="str">
            <v xml:space="preserve">Keramik 20 x 20 (KM) KWI DN Putih Polos </v>
          </cell>
          <cell r="D221" t="str">
            <v>m²</v>
          </cell>
          <cell r="E221">
            <v>35000</v>
          </cell>
        </row>
        <row r="222">
          <cell r="A222" t="str">
            <v>BL18</v>
          </cell>
          <cell r="B222">
            <v>199</v>
          </cell>
          <cell r="C222" t="str">
            <v xml:space="preserve">Keramik 20 x 25 Dinding KM KWI DN Corak </v>
          </cell>
          <cell r="D222" t="str">
            <v>m²</v>
          </cell>
          <cell r="E222">
            <v>40000</v>
          </cell>
        </row>
        <row r="223">
          <cell r="A223" t="str">
            <v>BL19</v>
          </cell>
          <cell r="B223">
            <v>200</v>
          </cell>
          <cell r="C223" t="str">
            <v>Keramik 30 x 30 KW I DN putih polos</v>
          </cell>
          <cell r="D223" t="str">
            <v>m²</v>
          </cell>
          <cell r="E223">
            <v>32500</v>
          </cell>
        </row>
        <row r="224">
          <cell r="A224" t="str">
            <v>BL20</v>
          </cell>
          <cell r="B224">
            <v>1</v>
          </cell>
          <cell r="C224" t="str">
            <v xml:space="preserve">Keramik 30 x 30 KW I DN Warna/Corak </v>
          </cell>
          <cell r="D224" t="str">
            <v>m²</v>
          </cell>
          <cell r="E224">
            <v>40000</v>
          </cell>
        </row>
        <row r="225">
          <cell r="B225">
            <v>202</v>
          </cell>
          <cell r="C225" t="str">
            <v>Granito Tile Esenssza 40 x 40 polis</v>
          </cell>
          <cell r="D225" t="str">
            <v>m²</v>
          </cell>
          <cell r="E225">
            <v>250000</v>
          </cell>
        </row>
        <row r="226">
          <cell r="B226">
            <v>203</v>
          </cell>
          <cell r="C226" t="str">
            <v>Granito Tile Esenssza 40 x 40 un polis</v>
          </cell>
          <cell r="D226" t="str">
            <v>m²</v>
          </cell>
          <cell r="E226">
            <v>185000</v>
          </cell>
        </row>
        <row r="227">
          <cell r="B227">
            <v>204</v>
          </cell>
          <cell r="C227" t="str">
            <v>Granito Tile Esenssza 60 x 60 polis</v>
          </cell>
          <cell r="D227" t="str">
            <v>m²</v>
          </cell>
          <cell r="E227">
            <v>275000</v>
          </cell>
        </row>
        <row r="228">
          <cell r="B228">
            <v>205</v>
          </cell>
          <cell r="C228" t="str">
            <v>Granito Tile Esenssza 60 x 60 un polis</v>
          </cell>
          <cell r="D228" t="str">
            <v>m²</v>
          </cell>
          <cell r="E228">
            <v>200000</v>
          </cell>
        </row>
        <row r="229">
          <cell r="B229">
            <v>206</v>
          </cell>
          <cell r="C229" t="str">
            <v xml:space="preserve">Keramik 40 x 40 cm </v>
          </cell>
          <cell r="D229" t="str">
            <v>dus</v>
          </cell>
          <cell r="E229">
            <v>46000</v>
          </cell>
        </row>
        <row r="230">
          <cell r="B230">
            <v>2</v>
          </cell>
          <cell r="C230" t="str">
            <v>Keramik 40 x 40 cm Bercorak/Warna</v>
          </cell>
          <cell r="D230" t="str">
            <v>m²</v>
          </cell>
          <cell r="E230">
            <v>55000.000000000007</v>
          </cell>
        </row>
        <row r="231">
          <cell r="B231">
            <v>207</v>
          </cell>
          <cell r="C231" t="str">
            <v>Keramik Mozaik 30 x 30 cm</v>
          </cell>
          <cell r="D231" t="str">
            <v>dus</v>
          </cell>
          <cell r="E231">
            <v>55000</v>
          </cell>
        </row>
        <row r="232">
          <cell r="A232" t="str">
            <v>BL21</v>
          </cell>
          <cell r="B232">
            <v>208</v>
          </cell>
          <cell r="C232" t="str">
            <v>Vinyl Lantai standar</v>
          </cell>
          <cell r="D232" t="str">
            <v>m²</v>
          </cell>
          <cell r="E232">
            <v>21000</v>
          </cell>
        </row>
        <row r="233">
          <cell r="A233" t="str">
            <v>BL22</v>
          </cell>
          <cell r="B233">
            <v>209</v>
          </cell>
          <cell r="C233" t="str">
            <v>Karpet Kelas Baik LN</v>
          </cell>
          <cell r="D233" t="str">
            <v>m²</v>
          </cell>
          <cell r="E233">
            <v>500000</v>
          </cell>
        </row>
        <row r="234">
          <cell r="A234" t="str">
            <v>BL23</v>
          </cell>
          <cell r="B234">
            <v>210</v>
          </cell>
          <cell r="C234" t="str">
            <v>Karpet Kelas Sedang LN</v>
          </cell>
          <cell r="D234" t="str">
            <v>m²</v>
          </cell>
          <cell r="E234">
            <v>200000</v>
          </cell>
        </row>
        <row r="235">
          <cell r="A235" t="str">
            <v>BL24</v>
          </cell>
          <cell r="B235">
            <v>211</v>
          </cell>
          <cell r="C235" t="str">
            <v>Stairnosing keramik 10/20</v>
          </cell>
          <cell r="D235" t="str">
            <v>bh</v>
          </cell>
          <cell r="E235">
            <v>8000</v>
          </cell>
        </row>
        <row r="236">
          <cell r="A236" t="str">
            <v>BL25</v>
          </cell>
          <cell r="B236">
            <v>212</v>
          </cell>
          <cell r="C236" t="str">
            <v>Stairnosing fiber</v>
          </cell>
          <cell r="D236" t="str">
            <v>m'</v>
          </cell>
          <cell r="E236">
            <v>14500</v>
          </cell>
        </row>
        <row r="237">
          <cell r="A237" t="str">
            <v>BL26</v>
          </cell>
          <cell r="B237">
            <v>213</v>
          </cell>
          <cell r="C237" t="str">
            <v>Taraso Kerang 30 x 30</v>
          </cell>
          <cell r="D237" t="str">
            <v>m²</v>
          </cell>
          <cell r="E237">
            <v>20000</v>
          </cell>
        </row>
        <row r="238">
          <cell r="A238" t="str">
            <v>BL27</v>
          </cell>
          <cell r="B238">
            <v>214</v>
          </cell>
          <cell r="C238" t="str">
            <v>Plin Taraso 10 x 30</v>
          </cell>
          <cell r="D238" t="str">
            <v>bh</v>
          </cell>
          <cell r="E238">
            <v>4500</v>
          </cell>
        </row>
        <row r="239">
          <cell r="A239" t="str">
            <v>BL28</v>
          </cell>
          <cell r="B239">
            <v>215</v>
          </cell>
          <cell r="C239" t="str">
            <v xml:space="preserve">Granit Alam LN Ukuran Besar </v>
          </cell>
          <cell r="D239" t="str">
            <v>m²</v>
          </cell>
          <cell r="E239">
            <v>1250000</v>
          </cell>
        </row>
        <row r="240">
          <cell r="A240" t="str">
            <v>BL29</v>
          </cell>
          <cell r="B240">
            <v>216</v>
          </cell>
          <cell r="C240" t="str">
            <v xml:space="preserve">Granit Alam LN Ukuran Kecil </v>
          </cell>
          <cell r="D240" t="str">
            <v>m²</v>
          </cell>
          <cell r="E240">
            <v>1100000</v>
          </cell>
        </row>
        <row r="241">
          <cell r="A241" t="str">
            <v>BL30</v>
          </cell>
          <cell r="B241">
            <v>217</v>
          </cell>
          <cell r="C241" t="str">
            <v xml:space="preserve">Granit Alam DN Ukuran Besar </v>
          </cell>
          <cell r="D241" t="str">
            <v>m²</v>
          </cell>
          <cell r="E241">
            <v>950000</v>
          </cell>
        </row>
        <row r="242">
          <cell r="A242" t="str">
            <v>BL31</v>
          </cell>
          <cell r="B242">
            <v>218</v>
          </cell>
          <cell r="C242" t="str">
            <v>Granit Alam DN Ukuran Kecil</v>
          </cell>
          <cell r="D242" t="str">
            <v>m²</v>
          </cell>
          <cell r="E242">
            <v>850000</v>
          </cell>
        </row>
        <row r="243">
          <cell r="A243" t="str">
            <v>BL32</v>
          </cell>
          <cell r="B243">
            <v>219</v>
          </cell>
          <cell r="C243" t="str">
            <v xml:space="preserve">Marmer Alam  Lampung Ukuran Besar </v>
          </cell>
          <cell r="D243" t="str">
            <v>m²</v>
          </cell>
          <cell r="E243">
            <v>160000</v>
          </cell>
        </row>
        <row r="244">
          <cell r="A244" t="str">
            <v>BL33</v>
          </cell>
          <cell r="B244">
            <v>220</v>
          </cell>
          <cell r="C244" t="str">
            <v>Marmer Alam  Lampung Ukuran Kecil</v>
          </cell>
          <cell r="D244" t="str">
            <v>m²</v>
          </cell>
          <cell r="E244">
            <v>110000</v>
          </cell>
        </row>
        <row r="245">
          <cell r="A245" t="str">
            <v>BL34</v>
          </cell>
          <cell r="B245">
            <v>221</v>
          </cell>
          <cell r="C245" t="str">
            <v xml:space="preserve">Marmer Alam Citatah Ukuran Besar </v>
          </cell>
          <cell r="D245" t="str">
            <v>m²</v>
          </cell>
          <cell r="E245">
            <v>430000</v>
          </cell>
        </row>
        <row r="246">
          <cell r="A246" t="str">
            <v>BL35</v>
          </cell>
          <cell r="B246">
            <v>222</v>
          </cell>
          <cell r="C246" t="str">
            <v>Marmer Alam Citatah Ukuran Kecil</v>
          </cell>
          <cell r="D246" t="str">
            <v>m²</v>
          </cell>
          <cell r="E246">
            <v>250000</v>
          </cell>
        </row>
        <row r="247">
          <cell r="A247" t="str">
            <v>BL36</v>
          </cell>
          <cell r="B247">
            <v>223</v>
          </cell>
          <cell r="C247" t="str">
            <v>Marmer Sintetis</v>
          </cell>
          <cell r="D247" t="str">
            <v>m²</v>
          </cell>
          <cell r="E247">
            <v>245700</v>
          </cell>
        </row>
        <row r="248">
          <cell r="A248" t="str">
            <v>BL37</v>
          </cell>
          <cell r="B248">
            <v>224</v>
          </cell>
          <cell r="C248" t="str">
            <v xml:space="preserve">Bata Karawang </v>
          </cell>
          <cell r="D248" t="str">
            <v>bh</v>
          </cell>
          <cell r="E248">
            <v>2200</v>
          </cell>
        </row>
        <row r="249">
          <cell r="A249" t="str">
            <v>BL41</v>
          </cell>
          <cell r="B249">
            <v>225</v>
          </cell>
          <cell r="C249" t="str">
            <v xml:space="preserve">Bata Karawang </v>
          </cell>
          <cell r="D249" t="str">
            <v>bh</v>
          </cell>
          <cell r="E249">
            <v>2200</v>
          </cell>
        </row>
        <row r="250">
          <cell r="A250" t="str">
            <v>BL42</v>
          </cell>
          <cell r="B250">
            <v>226</v>
          </cell>
          <cell r="C250" t="str">
            <v>Campuran untuk Kedap Air (AM)</v>
          </cell>
          <cell r="D250" t="str">
            <v>ltr</v>
          </cell>
          <cell r="E250">
            <v>22000</v>
          </cell>
        </row>
        <row r="251">
          <cell r="B251">
            <v>3</v>
          </cell>
          <cell r="C251" t="str">
            <v>Lantai Parket</v>
          </cell>
          <cell r="D251" t="str">
            <v>m²</v>
          </cell>
          <cell r="E251">
            <v>320000</v>
          </cell>
        </row>
        <row r="252">
          <cell r="B252">
            <v>4</v>
          </cell>
          <cell r="C252" t="str">
            <v>Stepnozing</v>
          </cell>
          <cell r="D252" t="str">
            <v>m'</v>
          </cell>
          <cell r="E252">
            <v>14400</v>
          </cell>
        </row>
        <row r="254">
          <cell r="B254" t="str">
            <v>G</v>
          </cell>
          <cell r="C254" t="str">
            <v>BAHAN SALURAN AIR KOTOR / BERSIH</v>
          </cell>
        </row>
        <row r="255">
          <cell r="A255" t="str">
            <v>BN01</v>
          </cell>
          <cell r="B255">
            <v>229</v>
          </cell>
          <cell r="C255" t="str">
            <v>Grafel 1/2 d.20 cm</v>
          </cell>
          <cell r="D255" t="str">
            <v>m1</v>
          </cell>
          <cell r="E255">
            <v>20000</v>
          </cell>
        </row>
        <row r="256">
          <cell r="A256" t="str">
            <v>BN02</v>
          </cell>
          <cell r="B256">
            <v>1</v>
          </cell>
          <cell r="C256" t="str">
            <v>Grafel 1/2 d.30 cm</v>
          </cell>
          <cell r="D256" t="str">
            <v>m1</v>
          </cell>
          <cell r="E256">
            <v>30000</v>
          </cell>
        </row>
        <row r="257">
          <cell r="A257" t="str">
            <v>BN03</v>
          </cell>
          <cell r="B257">
            <v>231</v>
          </cell>
          <cell r="C257" t="str">
            <v>Grafel 1/2 d.40 cm</v>
          </cell>
          <cell r="D257" t="str">
            <v>m1</v>
          </cell>
          <cell r="E257">
            <v>40000</v>
          </cell>
        </row>
        <row r="258">
          <cell r="A258" t="str">
            <v>BN04</v>
          </cell>
          <cell r="B258">
            <v>232</v>
          </cell>
          <cell r="C258" t="str">
            <v>Buis Beton Ø 20 cm ( 1 m' )</v>
          </cell>
          <cell r="D258" t="str">
            <v>m1</v>
          </cell>
          <cell r="E258">
            <v>30000</v>
          </cell>
        </row>
        <row r="259">
          <cell r="A259" t="str">
            <v>BN05</v>
          </cell>
          <cell r="B259">
            <v>233</v>
          </cell>
          <cell r="C259" t="str">
            <v>Buis Beton Ø 30 cm ( 1 m' )</v>
          </cell>
          <cell r="D259" t="str">
            <v>bh</v>
          </cell>
          <cell r="E259">
            <v>45000</v>
          </cell>
        </row>
        <row r="260">
          <cell r="A260" t="str">
            <v>BN06</v>
          </cell>
          <cell r="B260">
            <v>234</v>
          </cell>
          <cell r="C260" t="str">
            <v>Buis Beton Ø 40 cm ( 1 m' )</v>
          </cell>
          <cell r="D260" t="str">
            <v>bh</v>
          </cell>
          <cell r="E260">
            <v>60000</v>
          </cell>
        </row>
        <row r="261">
          <cell r="A261" t="str">
            <v>BN07</v>
          </cell>
          <cell r="B261">
            <v>235</v>
          </cell>
          <cell r="C261" t="str">
            <v>Buis Beton Ø 50 cm ( 1 m' )</v>
          </cell>
          <cell r="D261" t="str">
            <v>bh</v>
          </cell>
          <cell r="E261">
            <v>75000</v>
          </cell>
        </row>
        <row r="262">
          <cell r="A262" t="str">
            <v>BN08</v>
          </cell>
          <cell r="B262">
            <v>236</v>
          </cell>
          <cell r="C262" t="str">
            <v>Buis Beton Ø 60 cm ( 1 m' ) *M031</v>
          </cell>
          <cell r="D262" t="str">
            <v>bh</v>
          </cell>
          <cell r="E262">
            <v>90000</v>
          </cell>
        </row>
        <row r="263">
          <cell r="A263" t="str">
            <v>BN09</v>
          </cell>
          <cell r="B263">
            <v>237</v>
          </cell>
          <cell r="C263" t="str">
            <v>Buis Beton Ø 100 cm ( 0.50 m ) *M035</v>
          </cell>
          <cell r="D263" t="str">
            <v>bh</v>
          </cell>
          <cell r="E263">
            <v>120000</v>
          </cell>
        </row>
        <row r="264">
          <cell r="A264" t="str">
            <v>BN10</v>
          </cell>
          <cell r="B264">
            <v>238</v>
          </cell>
          <cell r="C264" t="str">
            <v>Buis Beton Ø 80 cm ( 0.50 m ) *M033</v>
          </cell>
          <cell r="D264" t="str">
            <v>bh</v>
          </cell>
          <cell r="E264">
            <v>100000</v>
          </cell>
        </row>
        <row r="265">
          <cell r="A265" t="str">
            <v>BN11</v>
          </cell>
          <cell r="B265">
            <v>239</v>
          </cell>
          <cell r="C265" t="str">
            <v>Buis Tanah Ø 10 cm ( 0.50 m )</v>
          </cell>
          <cell r="D265" t="str">
            <v>bh</v>
          </cell>
          <cell r="E265">
            <v>7000</v>
          </cell>
        </row>
        <row r="266">
          <cell r="A266" t="str">
            <v>BN12</v>
          </cell>
          <cell r="B266">
            <v>240</v>
          </cell>
          <cell r="C266" t="str">
            <v>Buis Tanah Ø 15 cm ( 0.50 m )</v>
          </cell>
          <cell r="D266" t="str">
            <v>bh</v>
          </cell>
          <cell r="E266">
            <v>10350</v>
          </cell>
        </row>
        <row r="267">
          <cell r="A267" t="str">
            <v>BN13</v>
          </cell>
          <cell r="B267">
            <v>241</v>
          </cell>
          <cell r="C267" t="str">
            <v>Buis Tanah Ø 20 cm ( 0.50 m )</v>
          </cell>
          <cell r="D267" t="str">
            <v>bh</v>
          </cell>
          <cell r="E267">
            <v>15000</v>
          </cell>
        </row>
        <row r="268">
          <cell r="A268" t="str">
            <v>BN14</v>
          </cell>
          <cell r="B268">
            <v>242</v>
          </cell>
          <cell r="C268" t="str">
            <v>Buis Tanah Ø 25 cm ( 0.50 m )</v>
          </cell>
          <cell r="D268" t="str">
            <v>bh</v>
          </cell>
          <cell r="E268">
            <v>11000</v>
          </cell>
        </row>
        <row r="269">
          <cell r="A269" t="str">
            <v>BN15</v>
          </cell>
          <cell r="B269">
            <v>243</v>
          </cell>
          <cell r="C269" t="str">
            <v xml:space="preserve"> Injuk</v>
          </cell>
          <cell r="D269" t="str">
            <v>kg</v>
          </cell>
          <cell r="E269">
            <v>12000</v>
          </cell>
        </row>
        <row r="271">
          <cell r="B271" t="str">
            <v>H</v>
          </cell>
          <cell r="C271" t="str">
            <v>BAHAN LOGAM DAN BAHAN JADINYA</v>
          </cell>
        </row>
        <row r="272">
          <cell r="A272" t="str">
            <v>BP01</v>
          </cell>
          <cell r="B272">
            <v>1</v>
          </cell>
          <cell r="C272" t="str">
            <v>Besi Beton U-24 Rata - Rata *M167'</v>
          </cell>
          <cell r="D272" t="str">
            <v>kg</v>
          </cell>
          <cell r="E272">
            <v>8000</v>
          </cell>
        </row>
        <row r="273">
          <cell r="A273" t="str">
            <v>BP02</v>
          </cell>
          <cell r="B273">
            <v>245</v>
          </cell>
          <cell r="C273" t="str">
            <v>Besi Beton U-39 / U-32 Rata - Rata *M167</v>
          </cell>
          <cell r="D273" t="str">
            <v>kg</v>
          </cell>
          <cell r="E273">
            <v>8100</v>
          </cell>
        </row>
        <row r="274">
          <cell r="A274" t="str">
            <v>BP03</v>
          </cell>
          <cell r="B274">
            <v>246</v>
          </cell>
          <cell r="C274" t="str">
            <v>Pagar BRC Lengkap Tiang ( Tanpa Pondasi )</v>
          </cell>
          <cell r="D274" t="str">
            <v>m²</v>
          </cell>
          <cell r="E274">
            <v>75000</v>
          </cell>
        </row>
        <row r="275">
          <cell r="A275" t="str">
            <v>BP04</v>
          </cell>
          <cell r="B275">
            <v>247</v>
          </cell>
          <cell r="C275" t="str">
            <v>Bondek</v>
          </cell>
          <cell r="D275" t="str">
            <v>m²</v>
          </cell>
          <cell r="E275">
            <v>95000</v>
          </cell>
        </row>
        <row r="276">
          <cell r="A276" t="str">
            <v>BP05</v>
          </cell>
          <cell r="B276">
            <v>248</v>
          </cell>
          <cell r="C276" t="str">
            <v>Ongkos Galfanis Besi</v>
          </cell>
          <cell r="D276" t="str">
            <v>kg</v>
          </cell>
          <cell r="E276">
            <v>5500</v>
          </cell>
        </row>
        <row r="277">
          <cell r="A277" t="str">
            <v>BP07</v>
          </cell>
          <cell r="B277">
            <v>249</v>
          </cell>
          <cell r="C277" t="str">
            <v>Kawat Duri</v>
          </cell>
          <cell r="D277" t="str">
            <v>m1</v>
          </cell>
          <cell r="E277">
            <v>2340</v>
          </cell>
        </row>
        <row r="278">
          <cell r="A278" t="str">
            <v>BP08</v>
          </cell>
          <cell r="B278">
            <v>250</v>
          </cell>
          <cell r="C278" t="str">
            <v xml:space="preserve">Kawat Pengikat </v>
          </cell>
          <cell r="D278" t="str">
            <v>m1</v>
          </cell>
          <cell r="E278">
            <v>5200</v>
          </cell>
        </row>
        <row r="279">
          <cell r="A279" t="str">
            <v>BP09</v>
          </cell>
          <cell r="B279">
            <v>251</v>
          </cell>
          <cell r="C279" t="str">
            <v>Kawat Bronjong 4 mm</v>
          </cell>
          <cell r="D279" t="str">
            <v>kg</v>
          </cell>
          <cell r="E279">
            <v>6500</v>
          </cell>
        </row>
        <row r="280">
          <cell r="A280" t="str">
            <v>BP10</v>
          </cell>
          <cell r="B280">
            <v>252</v>
          </cell>
          <cell r="C280" t="str">
            <v>Kawat Tembaga</v>
          </cell>
          <cell r="D280" t="str">
            <v>kg</v>
          </cell>
          <cell r="E280">
            <v>4500</v>
          </cell>
        </row>
        <row r="281">
          <cell r="A281" t="str">
            <v>BP10,</v>
          </cell>
          <cell r="B281">
            <v>253</v>
          </cell>
          <cell r="C281" t="str">
            <v>Baja Siku/Profil DN</v>
          </cell>
          <cell r="D281" t="str">
            <v>kg</v>
          </cell>
          <cell r="E281">
            <v>8500</v>
          </cell>
        </row>
        <row r="282">
          <cell r="A282" t="str">
            <v>BP10'</v>
          </cell>
          <cell r="B282">
            <v>254</v>
          </cell>
          <cell r="C282" t="str">
            <v>Baja IWF DN SII</v>
          </cell>
          <cell r="D282" t="str">
            <v>kg</v>
          </cell>
          <cell r="E282">
            <v>8500</v>
          </cell>
        </row>
        <row r="283">
          <cell r="A283" t="str">
            <v>BP10"</v>
          </cell>
          <cell r="B283">
            <v>255</v>
          </cell>
          <cell r="C283" t="str">
            <v>Baja IWF Jepang</v>
          </cell>
          <cell r="D283" t="str">
            <v>kg</v>
          </cell>
          <cell r="E283">
            <v>10000</v>
          </cell>
        </row>
        <row r="284">
          <cell r="B284">
            <v>256</v>
          </cell>
          <cell r="C284" t="str">
            <v>Baja Kontruksi Jembatan *M165</v>
          </cell>
          <cell r="D284" t="str">
            <v>kg</v>
          </cell>
          <cell r="E284">
            <v>24570</v>
          </cell>
        </row>
        <row r="285">
          <cell r="A285" t="str">
            <v>BP11</v>
          </cell>
          <cell r="B285">
            <v>2</v>
          </cell>
          <cell r="C285" t="str">
            <v>Kawat Beton *M168</v>
          </cell>
          <cell r="D285" t="str">
            <v>kg</v>
          </cell>
          <cell r="E285">
            <v>7500</v>
          </cell>
        </row>
        <row r="286">
          <cell r="A286" t="str">
            <v>BP14</v>
          </cell>
          <cell r="B286">
            <v>258</v>
          </cell>
          <cell r="C286" t="str">
            <v>Kawat Bronjong 4 mm *M162</v>
          </cell>
          <cell r="D286" t="str">
            <v>kg</v>
          </cell>
          <cell r="E286">
            <v>6500</v>
          </cell>
        </row>
        <row r="287">
          <cell r="A287" t="str">
            <v>BP15</v>
          </cell>
          <cell r="B287">
            <v>259</v>
          </cell>
          <cell r="C287" t="str">
            <v>Kawat Tembaga</v>
          </cell>
          <cell r="D287" t="str">
            <v>kg</v>
          </cell>
          <cell r="E287">
            <v>4500</v>
          </cell>
        </row>
        <row r="288">
          <cell r="B288">
            <v>260</v>
          </cell>
          <cell r="C288" t="str">
            <v>Baut Baja  *M163</v>
          </cell>
          <cell r="D288" t="str">
            <v>kg</v>
          </cell>
          <cell r="E288">
            <v>18000</v>
          </cell>
        </row>
        <row r="289">
          <cell r="B289">
            <v>261</v>
          </cell>
          <cell r="C289" t="str">
            <v>Besi Galvanisir  * M164</v>
          </cell>
          <cell r="D289" t="str">
            <v>kg</v>
          </cell>
          <cell r="E289">
            <v>30500</v>
          </cell>
        </row>
        <row r="290">
          <cell r="B290">
            <v>262</v>
          </cell>
          <cell r="C290" t="str">
            <v>Baja Tralis   *M161</v>
          </cell>
          <cell r="D290" t="str">
            <v>kg</v>
          </cell>
          <cell r="E290">
            <v>12500</v>
          </cell>
        </row>
        <row r="291">
          <cell r="A291" t="str">
            <v>BP16</v>
          </cell>
          <cell r="B291">
            <v>263</v>
          </cell>
          <cell r="C291" t="str">
            <v>Ram Nyamuk Hijau</v>
          </cell>
          <cell r="D291" t="str">
            <v>m²</v>
          </cell>
          <cell r="E291">
            <v>8500</v>
          </cell>
        </row>
        <row r="292">
          <cell r="A292" t="str">
            <v>BP17</v>
          </cell>
          <cell r="B292">
            <v>264</v>
          </cell>
          <cell r="C292" t="str">
            <v>Ram Kawat 1 x 1 cm</v>
          </cell>
          <cell r="D292" t="str">
            <v>m²</v>
          </cell>
          <cell r="E292">
            <v>8500</v>
          </cell>
        </row>
        <row r="293">
          <cell r="A293" t="str">
            <v>BP18</v>
          </cell>
          <cell r="B293">
            <v>265</v>
          </cell>
          <cell r="C293" t="str">
            <v>Ram Ayam</v>
          </cell>
          <cell r="D293" t="str">
            <v>m²</v>
          </cell>
          <cell r="E293">
            <v>9000</v>
          </cell>
        </row>
        <row r="294">
          <cell r="A294" t="str">
            <v>BP19</v>
          </cell>
          <cell r="B294">
            <v>266</v>
          </cell>
          <cell r="C294" t="str">
            <v xml:space="preserve">Kawat Kasa 1 x 1 cm ( Putih ) </v>
          </cell>
          <cell r="D294" t="str">
            <v>m²</v>
          </cell>
          <cell r="E294">
            <v>15000</v>
          </cell>
        </row>
        <row r="295">
          <cell r="A295" t="str">
            <v>BP20</v>
          </cell>
          <cell r="B295">
            <v>267</v>
          </cell>
          <cell r="C295" t="str">
            <v>Kawat Harmonika 4 cm</v>
          </cell>
          <cell r="D295" t="str">
            <v>m²</v>
          </cell>
          <cell r="E295">
            <v>19250</v>
          </cell>
        </row>
        <row r="296">
          <cell r="A296" t="str">
            <v>BP21</v>
          </cell>
          <cell r="B296">
            <v>268</v>
          </cell>
          <cell r="C296" t="str">
            <v>Kawat Harmonika 2 cm</v>
          </cell>
          <cell r="D296" t="str">
            <v>m²</v>
          </cell>
          <cell r="E296">
            <v>23400</v>
          </cell>
        </row>
        <row r="297">
          <cell r="A297" t="str">
            <v>BP22</v>
          </cell>
          <cell r="B297">
            <v>269</v>
          </cell>
          <cell r="C297" t="str">
            <v>Kawat Las Listrik</v>
          </cell>
          <cell r="D297" t="str">
            <v>kg</v>
          </cell>
          <cell r="E297">
            <v>18250</v>
          </cell>
        </row>
        <row r="298">
          <cell r="A298" t="str">
            <v>BP23</v>
          </cell>
          <cell r="B298">
            <v>270</v>
          </cell>
          <cell r="C298" t="str">
            <v>Wiremesh M8</v>
          </cell>
          <cell r="D298" t="str">
            <v>m²</v>
          </cell>
          <cell r="E298">
            <v>28000</v>
          </cell>
        </row>
        <row r="299">
          <cell r="A299" t="str">
            <v>BP24</v>
          </cell>
          <cell r="B299">
            <v>271</v>
          </cell>
          <cell r="C299" t="str">
            <v>Wiremesh M6</v>
          </cell>
          <cell r="D299" t="str">
            <v>m²</v>
          </cell>
          <cell r="E299">
            <v>23000</v>
          </cell>
        </row>
        <row r="300">
          <cell r="A300" t="str">
            <v>BP25</v>
          </cell>
          <cell r="B300">
            <v>272</v>
          </cell>
          <cell r="C300" t="str">
            <v>Timah</v>
          </cell>
          <cell r="D300" t="str">
            <v>kg</v>
          </cell>
          <cell r="E300">
            <v>28500</v>
          </cell>
        </row>
        <row r="301">
          <cell r="A301" t="str">
            <v>BP26</v>
          </cell>
          <cell r="B301">
            <v>273</v>
          </cell>
          <cell r="C301" t="str">
            <v>Timah Hitam</v>
          </cell>
          <cell r="D301" t="str">
            <v>kg</v>
          </cell>
          <cell r="E301">
            <v>18250</v>
          </cell>
        </row>
        <row r="302">
          <cell r="A302" t="str">
            <v>BP27</v>
          </cell>
          <cell r="B302">
            <v>274</v>
          </cell>
          <cell r="C302" t="str">
            <v>Ram Nyamuk Aluminium</v>
          </cell>
          <cell r="D302" t="str">
            <v>m²</v>
          </cell>
          <cell r="E302">
            <v>9800</v>
          </cell>
        </row>
        <row r="303">
          <cell r="A303" t="str">
            <v>BP28</v>
          </cell>
          <cell r="B303">
            <v>275</v>
          </cell>
          <cell r="C303" t="str">
            <v xml:space="preserve">Plat Srip Ø 2 x 30 mm ( 6 m1) </v>
          </cell>
          <cell r="D303" t="str">
            <v>bt</v>
          </cell>
          <cell r="E303">
            <v>18300</v>
          </cell>
        </row>
        <row r="304">
          <cell r="A304" t="str">
            <v>BP29</v>
          </cell>
          <cell r="B304">
            <v>276</v>
          </cell>
          <cell r="C304" t="str">
            <v xml:space="preserve">Plat Srip Ø 3 x 30 mm ( 6 m1) </v>
          </cell>
          <cell r="D304" t="str">
            <v>bt</v>
          </cell>
          <cell r="E304">
            <v>23800</v>
          </cell>
        </row>
        <row r="305">
          <cell r="A305" t="str">
            <v>BP30</v>
          </cell>
          <cell r="B305">
            <v>277</v>
          </cell>
          <cell r="C305" t="str">
            <v>Plat Alumunium 0.2 mm</v>
          </cell>
          <cell r="D305" t="str">
            <v>m²</v>
          </cell>
          <cell r="E305">
            <v>55900</v>
          </cell>
        </row>
        <row r="306">
          <cell r="A306" t="str">
            <v>BP31</v>
          </cell>
          <cell r="B306">
            <v>278</v>
          </cell>
          <cell r="C306" t="str">
            <v>Plat Alumunium 0.3 mm</v>
          </cell>
          <cell r="D306" t="str">
            <v>m²</v>
          </cell>
          <cell r="E306">
            <v>72500</v>
          </cell>
        </row>
        <row r="307">
          <cell r="A307" t="str">
            <v>BP32</v>
          </cell>
          <cell r="B307">
            <v>279</v>
          </cell>
          <cell r="C307" t="str">
            <v>Plat Alumunium 0.4 mm</v>
          </cell>
          <cell r="D307" t="str">
            <v>m²</v>
          </cell>
          <cell r="E307">
            <v>87000</v>
          </cell>
        </row>
        <row r="308">
          <cell r="A308" t="str">
            <v>BP33</v>
          </cell>
          <cell r="B308">
            <v>280</v>
          </cell>
          <cell r="C308" t="str">
            <v>Plat Alumunium 0.5 mm</v>
          </cell>
          <cell r="D308" t="str">
            <v>m²</v>
          </cell>
          <cell r="E308">
            <v>98000</v>
          </cell>
        </row>
        <row r="309">
          <cell r="A309" t="str">
            <v>BP34</v>
          </cell>
          <cell r="B309">
            <v>281</v>
          </cell>
          <cell r="C309" t="str">
            <v>Plat Alumunium 0.6 mm</v>
          </cell>
          <cell r="D309" t="str">
            <v>m²</v>
          </cell>
          <cell r="E309">
            <v>113500</v>
          </cell>
        </row>
        <row r="310">
          <cell r="A310" t="str">
            <v>BP35</v>
          </cell>
          <cell r="B310">
            <v>282</v>
          </cell>
          <cell r="C310" t="str">
            <v>Plat Alumunium 0.1 mm</v>
          </cell>
          <cell r="D310" t="str">
            <v>m²</v>
          </cell>
          <cell r="E310">
            <v>30150</v>
          </cell>
        </row>
        <row r="311">
          <cell r="A311" t="str">
            <v>BP36</v>
          </cell>
          <cell r="B311">
            <v>283</v>
          </cell>
          <cell r="C311" t="str">
            <v>Kusen Alumunium Natural 1.3 mm  t=1,3 mm ( 4 " )</v>
          </cell>
          <cell r="D311" t="str">
            <v>m1</v>
          </cell>
          <cell r="E311">
            <v>36850</v>
          </cell>
        </row>
        <row r="312">
          <cell r="A312" t="str">
            <v>BP37</v>
          </cell>
          <cell r="B312">
            <v>284</v>
          </cell>
          <cell r="C312" t="str">
            <v>Kusen Alumunium Warna 1.3 mm t=1,3 mm ( 4 " )</v>
          </cell>
          <cell r="D312" t="str">
            <v>m1</v>
          </cell>
          <cell r="E312">
            <v>58200</v>
          </cell>
        </row>
        <row r="313">
          <cell r="A313" t="str">
            <v>BP38</v>
          </cell>
          <cell r="B313">
            <v>285</v>
          </cell>
          <cell r="C313" t="str">
            <v xml:space="preserve">Daun Jendela Alumunium Natural ( Tanpa Kaca dan accessories ) </v>
          </cell>
          <cell r="D313" t="str">
            <v>m²</v>
          </cell>
          <cell r="E313">
            <v>14500</v>
          </cell>
        </row>
        <row r="314">
          <cell r="A314" t="str">
            <v>BP39</v>
          </cell>
          <cell r="B314">
            <v>286</v>
          </cell>
          <cell r="C314" t="str">
            <v>Daun Jendela Alumunium Warna ( Tanpa Kaca dan accessories )</v>
          </cell>
          <cell r="D314" t="str">
            <v>m²</v>
          </cell>
          <cell r="E314">
            <v>19250</v>
          </cell>
        </row>
        <row r="315">
          <cell r="A315" t="str">
            <v>BP40</v>
          </cell>
          <cell r="B315">
            <v>287</v>
          </cell>
          <cell r="C315" t="str">
            <v>Daun Pintu Alumunium Natural ( tanpa kaca dan accessories )</v>
          </cell>
          <cell r="D315" t="str">
            <v>m²</v>
          </cell>
          <cell r="E315">
            <v>47500</v>
          </cell>
        </row>
        <row r="316">
          <cell r="A316" t="str">
            <v>BP41</v>
          </cell>
          <cell r="B316">
            <v>288</v>
          </cell>
          <cell r="C316" t="str">
            <v>Daun Pintu Alumunium Warna ( tanpa kaca dan accessories )</v>
          </cell>
          <cell r="D316" t="str">
            <v>m²</v>
          </cell>
          <cell r="E316">
            <v>63500</v>
          </cell>
        </row>
        <row r="317">
          <cell r="A317" t="str">
            <v>BP42</v>
          </cell>
          <cell r="B317">
            <v>289</v>
          </cell>
          <cell r="C317" t="str">
            <v xml:space="preserve">Handle Alumunium ( Tarikan Pintu Alumunium ) </v>
          </cell>
          <cell r="D317" t="str">
            <v>bh</v>
          </cell>
          <cell r="E317">
            <v>61500</v>
          </cell>
        </row>
        <row r="318">
          <cell r="A318" t="str">
            <v>BP43</v>
          </cell>
          <cell r="B318">
            <v>290</v>
          </cell>
          <cell r="C318" t="str">
            <v xml:space="preserve">Kait Angin alumunium </v>
          </cell>
          <cell r="D318" t="str">
            <v>ps</v>
          </cell>
          <cell r="E318">
            <v>75000</v>
          </cell>
        </row>
        <row r="319">
          <cell r="A319" t="str">
            <v>BP44</v>
          </cell>
          <cell r="B319">
            <v>291</v>
          </cell>
          <cell r="C319" t="str">
            <v xml:space="preserve">Karet Asisoris Kusen / Pintu Alumunium </v>
          </cell>
          <cell r="D319" t="str">
            <v>m1</v>
          </cell>
          <cell r="E319">
            <v>3600</v>
          </cell>
        </row>
        <row r="320">
          <cell r="A320" t="str">
            <v>BP45</v>
          </cell>
          <cell r="B320">
            <v>292</v>
          </cell>
          <cell r="C320" t="str">
            <v>Seng Plat BJLS 30 dia. 60 cm  ( 100 m1 )</v>
          </cell>
          <cell r="D320" t="str">
            <v>m1</v>
          </cell>
          <cell r="E320">
            <v>21840</v>
          </cell>
        </row>
        <row r="321">
          <cell r="A321" t="str">
            <v>BP46</v>
          </cell>
          <cell r="B321">
            <v>293</v>
          </cell>
          <cell r="C321" t="str">
            <v>Seng Plat BJLS 30 dia. 90 cm ( 100 m1 )</v>
          </cell>
          <cell r="D321" t="str">
            <v>m1</v>
          </cell>
          <cell r="E321">
            <v>27300</v>
          </cell>
        </row>
        <row r="322">
          <cell r="A322" t="str">
            <v>BP47</v>
          </cell>
          <cell r="B322">
            <v>294</v>
          </cell>
          <cell r="C322" t="str">
            <v>Plat Besi Tipis 1 mm</v>
          </cell>
          <cell r="D322" t="str">
            <v>kg</v>
          </cell>
          <cell r="E322">
            <v>8500</v>
          </cell>
        </row>
        <row r="323">
          <cell r="A323" t="str">
            <v>BP48</v>
          </cell>
          <cell r="B323">
            <v>295</v>
          </cell>
          <cell r="C323" t="str">
            <v>Plat Besi Tipis 0.5 mm</v>
          </cell>
          <cell r="D323" t="str">
            <v>kg</v>
          </cell>
          <cell r="E323">
            <v>9000</v>
          </cell>
        </row>
        <row r="324">
          <cell r="A324" t="str">
            <v>BP49</v>
          </cell>
          <cell r="B324">
            <v>296</v>
          </cell>
          <cell r="C324" t="str">
            <v xml:space="preserve">Plat Besi 2 mm s/d 5 mm </v>
          </cell>
          <cell r="D324" t="str">
            <v>kg</v>
          </cell>
          <cell r="E324">
            <v>7300</v>
          </cell>
        </row>
        <row r="325">
          <cell r="A325" t="str">
            <v>BP50</v>
          </cell>
          <cell r="B325">
            <v>297</v>
          </cell>
          <cell r="C325" t="str">
            <v xml:space="preserve">Plat Besi 6 mm s/d 10 mm </v>
          </cell>
          <cell r="D325" t="str">
            <v>kg</v>
          </cell>
          <cell r="E325">
            <v>7300</v>
          </cell>
        </row>
        <row r="326">
          <cell r="A326" t="str">
            <v>BP51</v>
          </cell>
          <cell r="B326">
            <v>298</v>
          </cell>
          <cell r="C326" t="str">
            <v>Plat Besi 10 mm Ke atas</v>
          </cell>
          <cell r="D326" t="str">
            <v>kg</v>
          </cell>
          <cell r="E326">
            <v>7300</v>
          </cell>
        </row>
        <row r="327">
          <cell r="A327" t="str">
            <v>BP52</v>
          </cell>
          <cell r="B327">
            <v>299</v>
          </cell>
          <cell r="C327" t="str">
            <v>Lem Kuning (aibond)</v>
          </cell>
          <cell r="D327" t="str">
            <v>kg</v>
          </cell>
          <cell r="E327">
            <v>33000</v>
          </cell>
        </row>
        <row r="328">
          <cell r="A328" t="str">
            <v>BP53</v>
          </cell>
          <cell r="B328">
            <v>3</v>
          </cell>
          <cell r="C328" t="str">
            <v>Lem Fox</v>
          </cell>
          <cell r="D328" t="str">
            <v>kg</v>
          </cell>
          <cell r="E328">
            <v>10000</v>
          </cell>
        </row>
        <row r="330">
          <cell r="B330" t="str">
            <v>I</v>
          </cell>
          <cell r="C330" t="str">
            <v>BAHAN  KACA</v>
          </cell>
        </row>
        <row r="331">
          <cell r="A331" t="str">
            <v>BR01</v>
          </cell>
          <cell r="B331">
            <v>301</v>
          </cell>
          <cell r="C331" t="str">
            <v xml:space="preserve">Kaca Polos 2 mm </v>
          </cell>
          <cell r="D331" t="str">
            <v>m²</v>
          </cell>
          <cell r="E331">
            <v>32000</v>
          </cell>
        </row>
        <row r="332">
          <cell r="A332" t="str">
            <v>BR02</v>
          </cell>
          <cell r="B332">
            <v>302</v>
          </cell>
          <cell r="C332" t="str">
            <v xml:space="preserve">Kaca Polos 3 mm </v>
          </cell>
          <cell r="D332" t="str">
            <v>m²</v>
          </cell>
          <cell r="E332">
            <v>32500</v>
          </cell>
        </row>
        <row r="333">
          <cell r="A333" t="str">
            <v>BR03</v>
          </cell>
          <cell r="B333">
            <v>1</v>
          </cell>
          <cell r="C333" t="str">
            <v xml:space="preserve">Kaca Polos 5 mm </v>
          </cell>
          <cell r="D333" t="str">
            <v>m²</v>
          </cell>
          <cell r="E333">
            <v>34250</v>
          </cell>
        </row>
        <row r="334">
          <cell r="B334">
            <v>304</v>
          </cell>
          <cell r="C334" t="str">
            <v>Kaca Polos Tebal 8 mm</v>
          </cell>
          <cell r="D334" t="str">
            <v>m²</v>
          </cell>
          <cell r="E334">
            <v>36000</v>
          </cell>
        </row>
        <row r="335">
          <cell r="B335">
            <v>305</v>
          </cell>
          <cell r="C335" t="str">
            <v>Kaca Polos Tebal 12 mm</v>
          </cell>
          <cell r="D335" t="str">
            <v>m²</v>
          </cell>
          <cell r="E335">
            <v>50000</v>
          </cell>
        </row>
        <row r="336">
          <cell r="A336" t="str">
            <v>BR04</v>
          </cell>
          <cell r="B336">
            <v>306</v>
          </cell>
          <cell r="C336" t="str">
            <v>Kaca Rayband 5 mm ( ASAHI )</v>
          </cell>
          <cell r="D336" t="str">
            <v>m²</v>
          </cell>
          <cell r="E336">
            <v>55250</v>
          </cell>
        </row>
        <row r="337">
          <cell r="A337" t="str">
            <v>BR05</v>
          </cell>
          <cell r="B337">
            <v>307</v>
          </cell>
          <cell r="C337" t="str">
            <v>Kaca Rayband 8 mm ( ASAHI )</v>
          </cell>
          <cell r="D337" t="str">
            <v>m²</v>
          </cell>
          <cell r="E337">
            <v>245500</v>
          </cell>
        </row>
        <row r="338">
          <cell r="A338" t="str">
            <v>BR06</v>
          </cell>
          <cell r="B338">
            <v>308</v>
          </cell>
          <cell r="C338" t="str">
            <v>Kaca Rayband 12 mm ( ASAHI )</v>
          </cell>
          <cell r="D338" t="str">
            <v>m²</v>
          </cell>
          <cell r="E338">
            <v>390000</v>
          </cell>
        </row>
        <row r="339">
          <cell r="A339" t="str">
            <v>BR07</v>
          </cell>
          <cell r="B339">
            <v>309</v>
          </cell>
          <cell r="C339" t="str">
            <v>Kaca Patri Lokal Terpasang ( ASAHI )</v>
          </cell>
          <cell r="D339" t="str">
            <v>m²</v>
          </cell>
          <cell r="E339">
            <v>645000</v>
          </cell>
        </row>
        <row r="340">
          <cell r="A340" t="str">
            <v>BR08</v>
          </cell>
          <cell r="B340">
            <v>310</v>
          </cell>
          <cell r="C340" t="str">
            <v xml:space="preserve">Kaca Patri EX Luar negeri  terpasang </v>
          </cell>
          <cell r="D340" t="str">
            <v>m²</v>
          </cell>
          <cell r="E340">
            <v>2600000</v>
          </cell>
        </row>
        <row r="341">
          <cell r="A341" t="str">
            <v>BR09</v>
          </cell>
          <cell r="B341">
            <v>311</v>
          </cell>
          <cell r="C341" t="str">
            <v xml:space="preserve">Kaca 6 mm Gravver </v>
          </cell>
          <cell r="D341" t="str">
            <v>m²</v>
          </cell>
          <cell r="E341">
            <v>1130000</v>
          </cell>
        </row>
        <row r="342">
          <cell r="A342" t="str">
            <v>BR10</v>
          </cell>
          <cell r="B342">
            <v>312</v>
          </cell>
          <cell r="C342" t="str">
            <v xml:space="preserve">Glass Block  DN  20 x 20 </v>
          </cell>
          <cell r="D342" t="str">
            <v>bh</v>
          </cell>
          <cell r="E342">
            <v>20000</v>
          </cell>
        </row>
        <row r="343">
          <cell r="A343" t="str">
            <v>BR11</v>
          </cell>
          <cell r="B343">
            <v>313</v>
          </cell>
          <cell r="C343" t="str">
            <v>Glass Block  20 x 20 Ex LN</v>
          </cell>
          <cell r="D343" t="str">
            <v>bh</v>
          </cell>
          <cell r="E343">
            <v>60000</v>
          </cell>
        </row>
        <row r="345">
          <cell r="B345" t="str">
            <v>J</v>
          </cell>
          <cell r="C345" t="str">
            <v>BAHAN PAKU DAN MUR BAUT</v>
          </cell>
        </row>
        <row r="346">
          <cell r="A346" t="str">
            <v>BS01</v>
          </cell>
          <cell r="B346">
            <v>1</v>
          </cell>
          <cell r="C346" t="str">
            <v>Paku 3 cm</v>
          </cell>
          <cell r="D346" t="str">
            <v>kg</v>
          </cell>
          <cell r="E346">
            <v>7500</v>
          </cell>
        </row>
        <row r="347">
          <cell r="A347" t="str">
            <v>BS02</v>
          </cell>
          <cell r="B347">
            <v>2</v>
          </cell>
          <cell r="C347" t="str">
            <v>Paku 5 cm s/d 7 cm / Paku Reng - Usuk</v>
          </cell>
          <cell r="D347" t="str">
            <v>kg</v>
          </cell>
          <cell r="E347">
            <v>7500</v>
          </cell>
        </row>
        <row r="348">
          <cell r="A348" t="str">
            <v>BS03</v>
          </cell>
          <cell r="B348">
            <v>316</v>
          </cell>
          <cell r="C348" t="str">
            <v>Paku 8 cm s/d 12 cm</v>
          </cell>
          <cell r="D348" t="str">
            <v>kg</v>
          </cell>
          <cell r="E348">
            <v>7500</v>
          </cell>
        </row>
        <row r="349">
          <cell r="B349">
            <v>317</v>
          </cell>
          <cell r="C349" t="str">
            <v>Paku 2 cm s/d 4 cm /Paku Tripleks - Bilik</v>
          </cell>
          <cell r="D349" t="str">
            <v>kg</v>
          </cell>
          <cell r="E349">
            <v>7500</v>
          </cell>
        </row>
        <row r="350">
          <cell r="B350">
            <v>318</v>
          </cell>
          <cell r="C350" t="str">
            <v>Paku 1/2 cm s/d 1 cm /Paku seng-Plat Poil</v>
          </cell>
          <cell r="D350" t="str">
            <v>kg</v>
          </cell>
          <cell r="E350">
            <v>7500</v>
          </cell>
        </row>
        <row r="351">
          <cell r="B351">
            <v>319</v>
          </cell>
          <cell r="C351" t="str">
            <v>Paku Baja Jembatan *M166</v>
          </cell>
          <cell r="D351" t="str">
            <v>kg</v>
          </cell>
          <cell r="E351">
            <v>12500</v>
          </cell>
        </row>
        <row r="352">
          <cell r="A352" t="str">
            <v>BS04</v>
          </cell>
          <cell r="B352">
            <v>320</v>
          </cell>
          <cell r="C352" t="str">
            <v>Paku Beton 2 cm s/d 5 cm</v>
          </cell>
          <cell r="D352" t="str">
            <v>kg</v>
          </cell>
          <cell r="E352">
            <v>25000</v>
          </cell>
        </row>
        <row r="353">
          <cell r="A353" t="str">
            <v>BS05</v>
          </cell>
          <cell r="B353">
            <v>321</v>
          </cell>
          <cell r="C353" t="str">
            <v>Paku Kait Lengkap</v>
          </cell>
          <cell r="D353" t="str">
            <v>bh</v>
          </cell>
          <cell r="E353">
            <v>600</v>
          </cell>
        </row>
        <row r="354">
          <cell r="A354" t="str">
            <v>BS06</v>
          </cell>
          <cell r="B354">
            <v>322</v>
          </cell>
          <cell r="C354" t="str">
            <v>Paku Cacing</v>
          </cell>
          <cell r="D354" t="str">
            <v>kg</v>
          </cell>
          <cell r="E354">
            <v>15000</v>
          </cell>
        </row>
        <row r="355">
          <cell r="B355">
            <v>3</v>
          </cell>
          <cell r="C355" t="str">
            <v>Paku Seng Glb. / Paku Asbes Glb.</v>
          </cell>
          <cell r="D355" t="str">
            <v>kg</v>
          </cell>
          <cell r="E355">
            <v>20000</v>
          </cell>
        </row>
        <row r="356">
          <cell r="B356">
            <v>324</v>
          </cell>
          <cell r="C356" t="str">
            <v>Paku Skrup</v>
          </cell>
          <cell r="D356" t="str">
            <v>kg</v>
          </cell>
          <cell r="E356">
            <v>6000</v>
          </cell>
        </row>
        <row r="357">
          <cell r="A357" t="str">
            <v>BS07</v>
          </cell>
          <cell r="B357">
            <v>4</v>
          </cell>
          <cell r="C357" t="str">
            <v>Besi Beugel kuda - kuda</v>
          </cell>
          <cell r="D357" t="str">
            <v>kg</v>
          </cell>
          <cell r="E357">
            <v>12250</v>
          </cell>
        </row>
        <row r="358">
          <cell r="A358" t="str">
            <v>BS08</v>
          </cell>
          <cell r="B358">
            <v>326</v>
          </cell>
          <cell r="C358" t="str">
            <v>Duk Angker</v>
          </cell>
          <cell r="D358" t="str">
            <v>kg</v>
          </cell>
          <cell r="E358">
            <v>9500</v>
          </cell>
        </row>
        <row r="359">
          <cell r="A359" t="str">
            <v>BS09</v>
          </cell>
          <cell r="B359">
            <v>327</v>
          </cell>
          <cell r="C359" t="str">
            <v>Angker Mur Baut dia.19 / panjang 60 cm</v>
          </cell>
          <cell r="D359" t="str">
            <v>bh</v>
          </cell>
          <cell r="E359">
            <v>24500</v>
          </cell>
        </row>
        <row r="360">
          <cell r="A360" t="str">
            <v>BS10</v>
          </cell>
          <cell r="B360">
            <v>328</v>
          </cell>
          <cell r="C360" t="str">
            <v>Mur Baut HTB dia. 19 s/d 16 (5 cm)</v>
          </cell>
          <cell r="D360" t="str">
            <v>bh</v>
          </cell>
          <cell r="E360">
            <v>4250</v>
          </cell>
        </row>
        <row r="361">
          <cell r="A361" t="str">
            <v>BS11</v>
          </cell>
          <cell r="B361">
            <v>329</v>
          </cell>
          <cell r="C361" t="str">
            <v>Mur Baut Biasa dia.19 s/d 16 (5 cm)</v>
          </cell>
          <cell r="D361" t="str">
            <v>bh</v>
          </cell>
          <cell r="E361">
            <v>3600</v>
          </cell>
        </row>
        <row r="362">
          <cell r="A362" t="str">
            <v>BS12</v>
          </cell>
          <cell r="B362">
            <v>330</v>
          </cell>
          <cell r="C362" t="str">
            <v>Piser dia. 12 s/d 20 cm</v>
          </cell>
          <cell r="D362" t="str">
            <v>bh</v>
          </cell>
          <cell r="E362">
            <v>3000</v>
          </cell>
        </row>
        <row r="364">
          <cell r="B364" t="str">
            <v>K</v>
          </cell>
          <cell r="C364" t="str">
            <v>BAHAN PERPIPAAN</v>
          </cell>
          <cell r="D364" t="str">
            <v>1.²</v>
          </cell>
        </row>
        <row r="365">
          <cell r="A365" t="str">
            <v>BT01</v>
          </cell>
          <cell r="B365">
            <v>331</v>
          </cell>
          <cell r="C365" t="str">
            <v>Besi Pipa untuk Hydrant BSP Ø  1"</v>
          </cell>
          <cell r="D365" t="str">
            <v>bt</v>
          </cell>
          <cell r="E365">
            <v>83000</v>
          </cell>
        </row>
        <row r="366">
          <cell r="A366" t="str">
            <v>BT02</v>
          </cell>
          <cell r="B366">
            <v>332</v>
          </cell>
          <cell r="C366" t="str">
            <v>Besi Pipa untuk Hydrant BSP Ø  1,25"</v>
          </cell>
          <cell r="D366" t="str">
            <v>bt</v>
          </cell>
          <cell r="E366">
            <v>88000</v>
          </cell>
        </row>
        <row r="367">
          <cell r="A367" t="str">
            <v>BT03</v>
          </cell>
          <cell r="B367">
            <v>333</v>
          </cell>
          <cell r="C367" t="str">
            <v>Besi Pipa untuk Hydrant BSP Ø  1,5"</v>
          </cell>
          <cell r="D367" t="str">
            <v>bt</v>
          </cell>
          <cell r="E367">
            <v>95500</v>
          </cell>
        </row>
        <row r="368">
          <cell r="A368" t="str">
            <v>BT04</v>
          </cell>
          <cell r="B368">
            <v>334</v>
          </cell>
          <cell r="C368" t="str">
            <v>Besi Pipa untuk Hydrant BSP Ø 2"</v>
          </cell>
          <cell r="D368" t="str">
            <v>bt</v>
          </cell>
          <cell r="E368">
            <v>111000</v>
          </cell>
        </row>
        <row r="369">
          <cell r="A369" t="str">
            <v>BT05</v>
          </cell>
          <cell r="B369">
            <v>335</v>
          </cell>
          <cell r="C369" t="str">
            <v>Besi Pipa untuk Hydrant BSP Ø 2,5"</v>
          </cell>
          <cell r="D369" t="str">
            <v>bt</v>
          </cell>
          <cell r="E369">
            <v>341250</v>
          </cell>
        </row>
        <row r="370">
          <cell r="A370" t="str">
            <v>BT06</v>
          </cell>
          <cell r="B370">
            <v>336</v>
          </cell>
          <cell r="C370" t="str">
            <v>Besi Pipa untuk Hydrant BSP Ø  3"</v>
          </cell>
          <cell r="D370" t="str">
            <v>bt</v>
          </cell>
          <cell r="E370">
            <v>471000</v>
          </cell>
        </row>
        <row r="371">
          <cell r="A371" t="str">
            <v>BT07</v>
          </cell>
          <cell r="B371">
            <v>337</v>
          </cell>
          <cell r="C371" t="str">
            <v>Besi Pipa untuk Hydrant BSP Ø  4"</v>
          </cell>
          <cell r="D371" t="str">
            <v>bt</v>
          </cell>
          <cell r="E371">
            <v>668000</v>
          </cell>
        </row>
        <row r="372">
          <cell r="A372" t="str">
            <v>BT08</v>
          </cell>
          <cell r="B372">
            <v>338</v>
          </cell>
          <cell r="C372" t="str">
            <v>Besi Pipa untuk Hydrant BSP Ø  6"</v>
          </cell>
          <cell r="D372" t="str">
            <v>bt</v>
          </cell>
          <cell r="E372">
            <v>1100000</v>
          </cell>
        </row>
        <row r="373">
          <cell r="A373" t="str">
            <v>BT08'</v>
          </cell>
          <cell r="B373">
            <v>339</v>
          </cell>
          <cell r="C373" t="str">
            <v xml:space="preserve">Hydrant </v>
          </cell>
          <cell r="D373" t="str">
            <v>bh</v>
          </cell>
          <cell r="E373">
            <v>210000</v>
          </cell>
        </row>
        <row r="374">
          <cell r="A374" t="str">
            <v>BT09</v>
          </cell>
          <cell r="B374">
            <v>340</v>
          </cell>
          <cell r="C374" t="str">
            <v xml:space="preserve">Besi Pipa Hitam Ø 1" t=2 mm </v>
          </cell>
          <cell r="D374" t="str">
            <v>bt</v>
          </cell>
          <cell r="E374">
            <v>74000</v>
          </cell>
        </row>
        <row r="375">
          <cell r="A375" t="str">
            <v>BT10</v>
          </cell>
          <cell r="B375">
            <v>341</v>
          </cell>
          <cell r="C375" t="str">
            <v xml:space="preserve">Besi Pipa Hitam Ø 2" t=2 mm   </v>
          </cell>
          <cell r="D375" t="str">
            <v>bt</v>
          </cell>
          <cell r="E375">
            <v>133000</v>
          </cell>
        </row>
        <row r="376">
          <cell r="A376" t="str">
            <v>BT11</v>
          </cell>
          <cell r="B376">
            <v>342</v>
          </cell>
          <cell r="C376" t="str">
            <v xml:space="preserve">Besi Pipa Hitam Ø 3" t=2 mm </v>
          </cell>
          <cell r="D376" t="str">
            <v>bt</v>
          </cell>
          <cell r="E376">
            <v>238500</v>
          </cell>
        </row>
        <row r="377">
          <cell r="A377" t="str">
            <v>BT12</v>
          </cell>
          <cell r="B377">
            <v>343</v>
          </cell>
          <cell r="C377" t="str">
            <v xml:space="preserve">Besi Pipa Hitam Ø 4" t=2 mm  </v>
          </cell>
          <cell r="D377" t="str">
            <v>bt</v>
          </cell>
          <cell r="E377">
            <v>307000</v>
          </cell>
        </row>
        <row r="378">
          <cell r="A378" t="str">
            <v>BT13</v>
          </cell>
          <cell r="B378">
            <v>344</v>
          </cell>
          <cell r="C378" t="str">
            <v>Besi Pipa Hitam Ø 6" t=2 mm</v>
          </cell>
          <cell r="D378" t="str">
            <v>bt</v>
          </cell>
          <cell r="E378">
            <v>409000</v>
          </cell>
        </row>
        <row r="379">
          <cell r="A379" t="str">
            <v>BT14</v>
          </cell>
          <cell r="B379">
            <v>345</v>
          </cell>
          <cell r="C379" t="str">
            <v>Pipa GIP Medium A Ø 1/2"  ( 6 m1 )</v>
          </cell>
          <cell r="D379" t="str">
            <v>bt</v>
          </cell>
          <cell r="E379">
            <v>70000</v>
          </cell>
        </row>
        <row r="380">
          <cell r="A380" t="str">
            <v>BT15</v>
          </cell>
          <cell r="B380">
            <v>346</v>
          </cell>
          <cell r="C380" t="str">
            <v>Pipa GIP Medium A Ø 3/4"  ( 6 m1 )</v>
          </cell>
          <cell r="D380" t="str">
            <v>bt</v>
          </cell>
          <cell r="E380">
            <v>85000</v>
          </cell>
        </row>
        <row r="381">
          <cell r="A381" t="str">
            <v>BT16</v>
          </cell>
          <cell r="B381">
            <v>347</v>
          </cell>
          <cell r="C381" t="str">
            <v>Pipa GIP Medium A Ø 1"   ( 6 m1 )</v>
          </cell>
          <cell r="D381" t="str">
            <v>bt</v>
          </cell>
          <cell r="E381">
            <v>126500</v>
          </cell>
        </row>
        <row r="382">
          <cell r="A382" t="str">
            <v>BT17</v>
          </cell>
          <cell r="B382">
            <v>348</v>
          </cell>
          <cell r="C382" t="str">
            <v>Pipa GIP Medium A Ø 1 1/4"  ( 6 m1 )</v>
          </cell>
          <cell r="D382" t="str">
            <v>bt</v>
          </cell>
          <cell r="E382">
            <v>164500</v>
          </cell>
        </row>
        <row r="383">
          <cell r="A383" t="str">
            <v>BT18</v>
          </cell>
          <cell r="B383">
            <v>349</v>
          </cell>
          <cell r="C383" t="str">
            <v>Pipa GIP Medium A Ø 1 1/2" ( 6 m1 )</v>
          </cell>
          <cell r="D383" t="str">
            <v>bt</v>
          </cell>
          <cell r="E383">
            <v>196000</v>
          </cell>
        </row>
        <row r="384">
          <cell r="A384" t="str">
            <v>BT19</v>
          </cell>
          <cell r="B384">
            <v>350</v>
          </cell>
          <cell r="C384" t="str">
            <v>Pipa GIP Medium A Ø 1 3/4"( 6 m1 )</v>
          </cell>
          <cell r="D384" t="str">
            <v>bt</v>
          </cell>
          <cell r="E384">
            <v>232000</v>
          </cell>
        </row>
        <row r="385">
          <cell r="A385" t="str">
            <v>BT20</v>
          </cell>
          <cell r="B385">
            <v>351</v>
          </cell>
          <cell r="C385" t="str">
            <v>Pipa GIP Medium A Ø 2"  ( 6 m1 )</v>
          </cell>
          <cell r="D385" t="str">
            <v>bt</v>
          </cell>
          <cell r="E385">
            <v>286500</v>
          </cell>
        </row>
        <row r="386">
          <cell r="A386" t="str">
            <v>BT21</v>
          </cell>
          <cell r="B386">
            <v>352</v>
          </cell>
          <cell r="C386" t="str">
            <v>Pipa GIP Medium A Ø 2 1/2" ( 6 m1 )</v>
          </cell>
          <cell r="D386" t="str">
            <v>bt</v>
          </cell>
          <cell r="E386">
            <v>381000</v>
          </cell>
        </row>
        <row r="387">
          <cell r="A387" t="str">
            <v>BT22</v>
          </cell>
          <cell r="B387">
            <v>353</v>
          </cell>
          <cell r="C387" t="str">
            <v>Pipa GIP Medium A Ø 3"  ( 6 m1 )</v>
          </cell>
          <cell r="D387" t="str">
            <v>bt</v>
          </cell>
          <cell r="E387">
            <v>464000</v>
          </cell>
        </row>
        <row r="388">
          <cell r="A388" t="str">
            <v>BT23</v>
          </cell>
          <cell r="B388">
            <v>354</v>
          </cell>
          <cell r="C388" t="str">
            <v>Pipa GIP Medium A Ø 4"  ( 6 m1 )</v>
          </cell>
          <cell r="D388" t="str">
            <v>bt</v>
          </cell>
          <cell r="E388">
            <v>611000</v>
          </cell>
        </row>
        <row r="389">
          <cell r="A389" t="str">
            <v>BT24</v>
          </cell>
          <cell r="B389">
            <v>355</v>
          </cell>
          <cell r="C389" t="str">
            <v>Macam2 Sambungan GIP Ø 1/2"</v>
          </cell>
          <cell r="D389" t="str">
            <v>bh</v>
          </cell>
          <cell r="E389">
            <v>4000</v>
          </cell>
        </row>
        <row r="390">
          <cell r="A390" t="str">
            <v>BT25</v>
          </cell>
          <cell r="B390">
            <v>356</v>
          </cell>
          <cell r="C390" t="str">
            <v>Macam2 Sambungan GIP Ø 3/4"</v>
          </cell>
          <cell r="D390" t="str">
            <v>bh</v>
          </cell>
          <cell r="E390">
            <v>5200</v>
          </cell>
        </row>
        <row r="391">
          <cell r="A391" t="str">
            <v>BT26</v>
          </cell>
          <cell r="B391">
            <v>357</v>
          </cell>
          <cell r="C391" t="str">
            <v>Macam2 Sambungan GIP Ø 1"</v>
          </cell>
          <cell r="D391" t="str">
            <v>bh</v>
          </cell>
          <cell r="E391">
            <v>8150</v>
          </cell>
        </row>
        <row r="392">
          <cell r="A392" t="str">
            <v>BT27</v>
          </cell>
          <cell r="B392">
            <v>358</v>
          </cell>
          <cell r="C392" t="str">
            <v>Macam2 Sambungan GIP Ø 1 1/4"</v>
          </cell>
          <cell r="D392" t="str">
            <v>bh</v>
          </cell>
          <cell r="E392">
            <v>10100</v>
          </cell>
        </row>
        <row r="393">
          <cell r="A393" t="str">
            <v>BT28</v>
          </cell>
          <cell r="B393">
            <v>359</v>
          </cell>
          <cell r="C393" t="str">
            <v>Macam2 Sambungan GIP Ø 11/2"</v>
          </cell>
          <cell r="D393" t="str">
            <v>bh</v>
          </cell>
          <cell r="E393">
            <v>11500</v>
          </cell>
        </row>
        <row r="394">
          <cell r="A394" t="str">
            <v>BT29</v>
          </cell>
          <cell r="B394">
            <v>360</v>
          </cell>
          <cell r="C394" t="str">
            <v>Macam2 Sambungan GIP Ø 13/4"</v>
          </cell>
          <cell r="D394" t="str">
            <v>bh</v>
          </cell>
          <cell r="E394">
            <v>17150</v>
          </cell>
        </row>
        <row r="395">
          <cell r="A395" t="str">
            <v>BT30</v>
          </cell>
          <cell r="B395">
            <v>361</v>
          </cell>
          <cell r="C395" t="str">
            <v>Macam2 Sambungan GIP Ø 2"</v>
          </cell>
          <cell r="D395" t="str">
            <v>bh</v>
          </cell>
          <cell r="E395">
            <v>23750</v>
          </cell>
        </row>
        <row r="396">
          <cell r="A396" t="str">
            <v>BT31</v>
          </cell>
          <cell r="B396">
            <v>362</v>
          </cell>
          <cell r="C396" t="str">
            <v>Macam2 Sambungan GIP Ø 2 1/2"</v>
          </cell>
          <cell r="D396" t="str">
            <v>bh</v>
          </cell>
          <cell r="E396">
            <v>34000</v>
          </cell>
        </row>
        <row r="397">
          <cell r="A397" t="str">
            <v>BT32</v>
          </cell>
          <cell r="B397">
            <v>363</v>
          </cell>
          <cell r="C397" t="str">
            <v>Macam2 Sambungan GIP Ø 3"</v>
          </cell>
          <cell r="D397" t="str">
            <v>bh</v>
          </cell>
          <cell r="E397">
            <v>40500</v>
          </cell>
        </row>
        <row r="398">
          <cell r="A398" t="str">
            <v>BT33</v>
          </cell>
          <cell r="B398">
            <v>364</v>
          </cell>
          <cell r="C398" t="str">
            <v>Macam2 Sambungan GIP Ø 4"</v>
          </cell>
          <cell r="D398" t="str">
            <v>bh</v>
          </cell>
          <cell r="E398">
            <v>47700</v>
          </cell>
        </row>
        <row r="399">
          <cell r="A399" t="str">
            <v>BT34</v>
          </cell>
          <cell r="B399">
            <v>365</v>
          </cell>
          <cell r="C399" t="str">
            <v xml:space="preserve">Pipa PVC RUCIKA type AW  Ø 1/2" </v>
          </cell>
          <cell r="D399" t="str">
            <v>bt</v>
          </cell>
          <cell r="E399">
            <v>21500</v>
          </cell>
        </row>
        <row r="400">
          <cell r="A400" t="str">
            <v>BT35</v>
          </cell>
          <cell r="B400">
            <v>366</v>
          </cell>
          <cell r="C400" t="str">
            <v xml:space="preserve">Pipa PVC RUCIKA type AW    Ø 3/4" </v>
          </cell>
          <cell r="D400" t="str">
            <v>bt</v>
          </cell>
          <cell r="E400">
            <v>30500</v>
          </cell>
        </row>
        <row r="401">
          <cell r="A401" t="str">
            <v>BT36</v>
          </cell>
          <cell r="B401">
            <v>367</v>
          </cell>
          <cell r="C401" t="str">
            <v xml:space="preserve">Pipa PVC RUCIKA type AW    Ø 1" </v>
          </cell>
          <cell r="D401" t="str">
            <v>bt</v>
          </cell>
          <cell r="E401">
            <v>38000</v>
          </cell>
        </row>
        <row r="402">
          <cell r="A402" t="str">
            <v>BT37</v>
          </cell>
          <cell r="B402">
            <v>368</v>
          </cell>
          <cell r="C402" t="str">
            <v xml:space="preserve">Pipa PVC RUCIKA type AW    Ø 1 1/4" </v>
          </cell>
          <cell r="D402" t="str">
            <v>bt</v>
          </cell>
          <cell r="E402">
            <v>53000</v>
          </cell>
        </row>
        <row r="403">
          <cell r="A403" t="str">
            <v>BT38</v>
          </cell>
          <cell r="B403">
            <v>369</v>
          </cell>
          <cell r="C403" t="str">
            <v xml:space="preserve">Pipa PVC RUCIKA type AW    Ø 1 1/2" </v>
          </cell>
          <cell r="D403" t="str">
            <v>bt</v>
          </cell>
          <cell r="E403">
            <v>66500</v>
          </cell>
        </row>
        <row r="404">
          <cell r="A404" t="str">
            <v>BT39</v>
          </cell>
          <cell r="B404">
            <v>370</v>
          </cell>
          <cell r="C404" t="str">
            <v xml:space="preserve">Pipa PVC RUCIKA type AW    Ø 2" </v>
          </cell>
          <cell r="D404" t="str">
            <v>bt</v>
          </cell>
          <cell r="E404">
            <v>94000</v>
          </cell>
        </row>
        <row r="405">
          <cell r="A405" t="str">
            <v>BT40</v>
          </cell>
          <cell r="B405">
            <v>371</v>
          </cell>
          <cell r="C405" t="str">
            <v xml:space="preserve">Pipa PVC RUCIKA type AW    Ø 2 1/2" </v>
          </cell>
          <cell r="D405" t="str">
            <v>bt</v>
          </cell>
          <cell r="E405">
            <v>120000</v>
          </cell>
        </row>
        <row r="406">
          <cell r="A406" t="str">
            <v>BT41</v>
          </cell>
          <cell r="B406">
            <v>372</v>
          </cell>
          <cell r="C406" t="str">
            <v xml:space="preserve">Pipa PVC RUCIKA type AW    Ø 3" </v>
          </cell>
          <cell r="D406" t="str">
            <v>bt</v>
          </cell>
          <cell r="E406">
            <v>180000</v>
          </cell>
        </row>
        <row r="407">
          <cell r="A407" t="str">
            <v>BT42</v>
          </cell>
          <cell r="B407">
            <v>373</v>
          </cell>
          <cell r="C407" t="str">
            <v xml:space="preserve">Pipa PVC RUCIKA type AW    Ø 4" </v>
          </cell>
          <cell r="D407" t="str">
            <v>bt</v>
          </cell>
          <cell r="E407">
            <v>279500</v>
          </cell>
        </row>
        <row r="408">
          <cell r="A408" t="str">
            <v>BT43</v>
          </cell>
          <cell r="B408">
            <v>374</v>
          </cell>
          <cell r="C408" t="str">
            <v xml:space="preserve">Pipa PVC RUCIKA type AW    Ø 6" </v>
          </cell>
          <cell r="D408" t="str">
            <v>bt</v>
          </cell>
          <cell r="E408">
            <v>539000</v>
          </cell>
        </row>
        <row r="409">
          <cell r="A409" t="str">
            <v>BT44</v>
          </cell>
          <cell r="B409">
            <v>375</v>
          </cell>
          <cell r="C409" t="str">
            <v xml:space="preserve">Pipa PVC RUCIKA type AW    Ø 8" </v>
          </cell>
          <cell r="D409" t="str">
            <v>bt</v>
          </cell>
          <cell r="E409">
            <v>784500</v>
          </cell>
        </row>
        <row r="410">
          <cell r="A410" t="str">
            <v>BT45</v>
          </cell>
          <cell r="B410">
            <v>376</v>
          </cell>
          <cell r="C410" t="str">
            <v>Pipa PVC  MASPION ABU Ø 1/2" (AW)</v>
          </cell>
          <cell r="D410" t="str">
            <v>bt</v>
          </cell>
          <cell r="E410">
            <v>12500</v>
          </cell>
        </row>
        <row r="411">
          <cell r="A411" t="str">
            <v>BT46</v>
          </cell>
          <cell r="B411">
            <v>377</v>
          </cell>
          <cell r="C411" t="str">
            <v>Pipa PVC  MASPION ABU Ø 3/4" (AW)</v>
          </cell>
          <cell r="D411" t="str">
            <v>bt</v>
          </cell>
          <cell r="E411">
            <v>16500</v>
          </cell>
        </row>
        <row r="412">
          <cell r="A412" t="str">
            <v>BT47</v>
          </cell>
          <cell r="B412">
            <v>378</v>
          </cell>
          <cell r="C412" t="str">
            <v>Pipa PVC  MASPION ABU Ø 1" (AW)</v>
          </cell>
          <cell r="D412" t="str">
            <v>bt</v>
          </cell>
          <cell r="E412">
            <v>22450</v>
          </cell>
        </row>
        <row r="413">
          <cell r="A413" t="str">
            <v>BT48</v>
          </cell>
          <cell r="B413">
            <v>379</v>
          </cell>
          <cell r="C413" t="str">
            <v>Pipa PVC  MASPION ABU Ø 1 1/4" (AW)</v>
          </cell>
          <cell r="D413" t="str">
            <v>bt</v>
          </cell>
          <cell r="E413">
            <v>31450</v>
          </cell>
        </row>
        <row r="414">
          <cell r="A414" t="str">
            <v>BT49</v>
          </cell>
          <cell r="B414">
            <v>380</v>
          </cell>
          <cell r="C414" t="str">
            <v>Pipa PVC  MASPION ABU Ø 1 1/2" (AW)</v>
          </cell>
          <cell r="D414" t="str">
            <v>bt</v>
          </cell>
          <cell r="E414">
            <v>40400</v>
          </cell>
        </row>
        <row r="415">
          <cell r="A415" t="str">
            <v>BT50</v>
          </cell>
          <cell r="B415">
            <v>381</v>
          </cell>
          <cell r="C415" t="str">
            <v>Pipa PVC  MASPION ABU Ø 2" (AW)</v>
          </cell>
          <cell r="D415" t="str">
            <v>bt</v>
          </cell>
          <cell r="E415">
            <v>69900</v>
          </cell>
        </row>
        <row r="416">
          <cell r="A416" t="str">
            <v>BT51</v>
          </cell>
          <cell r="B416">
            <v>382</v>
          </cell>
          <cell r="C416" t="str">
            <v>Pipa PVC  MASPION ABU Ø 2 1/2" (AW)</v>
          </cell>
          <cell r="D416" t="str">
            <v>bt</v>
          </cell>
          <cell r="E416">
            <v>83850</v>
          </cell>
        </row>
        <row r="417">
          <cell r="A417" t="str">
            <v>BT52</v>
          </cell>
          <cell r="B417">
            <v>383</v>
          </cell>
          <cell r="C417" t="str">
            <v>Pipa PVC  MASPION ABU Ø 3" (AW)</v>
          </cell>
          <cell r="D417" t="str">
            <v>bt</v>
          </cell>
          <cell r="E417">
            <v>154000</v>
          </cell>
        </row>
        <row r="418">
          <cell r="A418" t="str">
            <v>BT53</v>
          </cell>
          <cell r="B418">
            <v>384</v>
          </cell>
          <cell r="C418" t="str">
            <v>Pipa PVC  MASPION ABU Ø 4" (AW)</v>
          </cell>
          <cell r="D418" t="str">
            <v>bt</v>
          </cell>
          <cell r="E418">
            <v>204750</v>
          </cell>
        </row>
        <row r="419">
          <cell r="B419">
            <v>385</v>
          </cell>
          <cell r="C419" t="str">
            <v>Pipa PVC  MASPION ABU Ø 6" (AW)</v>
          </cell>
          <cell r="D419" t="str">
            <v>bt</v>
          </cell>
          <cell r="E419">
            <v>481000</v>
          </cell>
        </row>
        <row r="420">
          <cell r="B420">
            <v>386</v>
          </cell>
          <cell r="C420" t="str">
            <v>Pipa GI Diameter 0,5"</v>
          </cell>
          <cell r="D420" t="str">
            <v>bt</v>
          </cell>
          <cell r="E420">
            <v>60000</v>
          </cell>
        </row>
        <row r="421">
          <cell r="B421">
            <v>387</v>
          </cell>
          <cell r="C421" t="str">
            <v>Pipa GI Diameter 0,75"</v>
          </cell>
          <cell r="D421" t="str">
            <v>bt</v>
          </cell>
          <cell r="E421">
            <v>75000</v>
          </cell>
        </row>
        <row r="422">
          <cell r="B422">
            <v>388</v>
          </cell>
          <cell r="C422" t="str">
            <v>Pipa GI Diameter 1"</v>
          </cell>
          <cell r="D422" t="str">
            <v>bt</v>
          </cell>
          <cell r="E422">
            <v>105000</v>
          </cell>
        </row>
        <row r="423">
          <cell r="B423">
            <v>389</v>
          </cell>
          <cell r="C423" t="str">
            <v>Pipa GI Diameter 1,25"</v>
          </cell>
          <cell r="D423" t="str">
            <v>bt</v>
          </cell>
          <cell r="E423">
            <v>120000</v>
          </cell>
        </row>
        <row r="424">
          <cell r="B424">
            <v>390</v>
          </cell>
          <cell r="C424" t="str">
            <v>Pipa GI Diameter 1,5"</v>
          </cell>
          <cell r="D424" t="str">
            <v>bt</v>
          </cell>
          <cell r="E424">
            <v>150150</v>
          </cell>
        </row>
        <row r="425">
          <cell r="B425">
            <v>391</v>
          </cell>
          <cell r="C425" t="str">
            <v>Pipa GI Diameter 2"</v>
          </cell>
          <cell r="D425" t="str">
            <v>bt</v>
          </cell>
          <cell r="E425">
            <v>225150</v>
          </cell>
        </row>
        <row r="426">
          <cell r="B426">
            <v>392</v>
          </cell>
          <cell r="C426" t="str">
            <v>Pipa GI Diameter 2,5"</v>
          </cell>
          <cell r="D426" t="str">
            <v>bt</v>
          </cell>
          <cell r="E426">
            <v>300250</v>
          </cell>
        </row>
        <row r="427">
          <cell r="B427">
            <v>393</v>
          </cell>
          <cell r="C427" t="str">
            <v>Pipa GI Diameter 3"</v>
          </cell>
          <cell r="D427" t="str">
            <v>bt</v>
          </cell>
          <cell r="E427">
            <v>412850</v>
          </cell>
        </row>
        <row r="428">
          <cell r="B428">
            <v>394</v>
          </cell>
          <cell r="C428" t="str">
            <v>Pipa GI Diameter 4"</v>
          </cell>
          <cell r="D428" t="str">
            <v>bt</v>
          </cell>
          <cell r="E428">
            <v>60000</v>
          </cell>
        </row>
        <row r="429">
          <cell r="B429">
            <v>395</v>
          </cell>
          <cell r="C429" t="str">
            <v>Knie PVC Diameter 0,5"</v>
          </cell>
          <cell r="D429" t="str">
            <v>bh</v>
          </cell>
          <cell r="E429">
            <v>1000</v>
          </cell>
        </row>
        <row r="430">
          <cell r="B430">
            <v>396</v>
          </cell>
          <cell r="C430" t="str">
            <v>Knie PVC Diameter 0,75"</v>
          </cell>
          <cell r="D430" t="str">
            <v>bh</v>
          </cell>
          <cell r="E430">
            <v>1400</v>
          </cell>
        </row>
        <row r="431">
          <cell r="B431">
            <v>397</v>
          </cell>
          <cell r="C431" t="str">
            <v>Knie PVC Diameter 1"</v>
          </cell>
          <cell r="D431" t="str">
            <v>bh</v>
          </cell>
          <cell r="E431">
            <v>14950</v>
          </cell>
        </row>
        <row r="432">
          <cell r="B432">
            <v>398</v>
          </cell>
          <cell r="C432" t="str">
            <v>Knie PVC Diameter 2"</v>
          </cell>
          <cell r="D432" t="str">
            <v>bh</v>
          </cell>
          <cell r="E432">
            <v>2950</v>
          </cell>
        </row>
        <row r="433">
          <cell r="B433">
            <v>399</v>
          </cell>
          <cell r="C433" t="str">
            <v>Knie PVC Diameter 3"</v>
          </cell>
          <cell r="D433" t="str">
            <v>bh</v>
          </cell>
          <cell r="E433">
            <v>5450</v>
          </cell>
        </row>
        <row r="434">
          <cell r="B434">
            <v>400</v>
          </cell>
          <cell r="C434" t="str">
            <v>Knie PVC Diameter 4"</v>
          </cell>
          <cell r="D434" t="str">
            <v>bh</v>
          </cell>
          <cell r="E434">
            <v>5950</v>
          </cell>
        </row>
        <row r="435">
          <cell r="B435">
            <v>401</v>
          </cell>
          <cell r="C435" t="str">
            <v>Tee PVC Diameter 0,5"</v>
          </cell>
          <cell r="D435" t="str">
            <v>bh</v>
          </cell>
          <cell r="E435">
            <v>1400</v>
          </cell>
        </row>
        <row r="436">
          <cell r="B436">
            <v>402</v>
          </cell>
          <cell r="C436" t="str">
            <v>Tee PVC Diameter 0,75"</v>
          </cell>
          <cell r="D436" t="str">
            <v>bh</v>
          </cell>
          <cell r="E436">
            <v>1800</v>
          </cell>
        </row>
        <row r="437">
          <cell r="B437">
            <v>403</v>
          </cell>
          <cell r="C437" t="str">
            <v>Tee PVC Diameter 1"</v>
          </cell>
          <cell r="D437" t="str">
            <v>bh</v>
          </cell>
          <cell r="E437">
            <v>3600</v>
          </cell>
        </row>
        <row r="438">
          <cell r="B438">
            <v>404</v>
          </cell>
          <cell r="C438" t="str">
            <v>Tee PVC Diameter 2"</v>
          </cell>
          <cell r="D438" t="str">
            <v>bh</v>
          </cell>
          <cell r="E438">
            <v>4200</v>
          </cell>
        </row>
        <row r="439">
          <cell r="B439">
            <v>405</v>
          </cell>
          <cell r="C439" t="str">
            <v>Tee PVC Diameter 3"</v>
          </cell>
          <cell r="D439" t="str">
            <v>bh</v>
          </cell>
          <cell r="E439">
            <v>5950</v>
          </cell>
        </row>
        <row r="440">
          <cell r="B440">
            <v>406</v>
          </cell>
          <cell r="C440" t="str">
            <v>Tee PVC Diameter 4"</v>
          </cell>
          <cell r="D440" t="str">
            <v>bh</v>
          </cell>
          <cell r="E440">
            <v>900</v>
          </cell>
        </row>
        <row r="441">
          <cell r="B441">
            <v>407</v>
          </cell>
          <cell r="C441" t="str">
            <v>Kran Diameter 0,5"</v>
          </cell>
          <cell r="D441" t="str">
            <v>bh</v>
          </cell>
          <cell r="E441">
            <v>20400</v>
          </cell>
        </row>
        <row r="442">
          <cell r="B442">
            <v>408</v>
          </cell>
          <cell r="C442" t="str">
            <v>Fiet Kran Diameter 0,5"</v>
          </cell>
          <cell r="D442" t="str">
            <v>bh</v>
          </cell>
          <cell r="E442">
            <v>3600</v>
          </cell>
        </row>
        <row r="443">
          <cell r="B443">
            <v>409</v>
          </cell>
          <cell r="C443" t="str">
            <v>Fiet Kran Diameter 0,75"</v>
          </cell>
          <cell r="D443" t="str">
            <v>bh</v>
          </cell>
          <cell r="E443">
            <v>54600</v>
          </cell>
        </row>
        <row r="444">
          <cell r="B444">
            <v>410</v>
          </cell>
          <cell r="C444" t="str">
            <v>Fiet Kran Diameter 1"</v>
          </cell>
          <cell r="D444" t="str">
            <v>bh</v>
          </cell>
          <cell r="E444">
            <v>70950</v>
          </cell>
        </row>
        <row r="445">
          <cell r="B445">
            <v>411</v>
          </cell>
          <cell r="C445" t="str">
            <v>Fiet Kran Diameter 2"</v>
          </cell>
          <cell r="D445" t="str">
            <v>bh</v>
          </cell>
          <cell r="E445">
            <v>23400</v>
          </cell>
        </row>
        <row r="446">
          <cell r="B446">
            <v>412</v>
          </cell>
          <cell r="C446" t="str">
            <v>Fiet Kran Diameter 3"</v>
          </cell>
          <cell r="D446" t="str">
            <v>bh</v>
          </cell>
          <cell r="E446">
            <v>431300</v>
          </cell>
        </row>
        <row r="447">
          <cell r="B447">
            <v>413</v>
          </cell>
          <cell r="C447" t="str">
            <v>Fiet Kran Diameter 4"</v>
          </cell>
          <cell r="D447" t="str">
            <v>bh</v>
          </cell>
          <cell r="E447">
            <v>713180</v>
          </cell>
        </row>
        <row r="448">
          <cell r="A448" t="str">
            <v>BT54</v>
          </cell>
          <cell r="B448">
            <v>414</v>
          </cell>
          <cell r="C448" t="str">
            <v>Macam2 Sambungan Paralon Ø 1/2"</v>
          </cell>
          <cell r="D448" t="str">
            <v>bh</v>
          </cell>
          <cell r="E448">
            <v>5450</v>
          </cell>
        </row>
        <row r="449">
          <cell r="A449" t="str">
            <v>BT55</v>
          </cell>
          <cell r="B449">
            <v>415</v>
          </cell>
          <cell r="C449" t="str">
            <v>Macam2 Sambungan Paralon Ø 3/4"</v>
          </cell>
          <cell r="D449" t="str">
            <v>bh</v>
          </cell>
          <cell r="E449">
            <v>5450</v>
          </cell>
        </row>
        <row r="450">
          <cell r="A450" t="str">
            <v>BT56</v>
          </cell>
          <cell r="B450">
            <v>416</v>
          </cell>
          <cell r="C450" t="str">
            <v>Macam2 Sambungan Paralon Ø 1"</v>
          </cell>
          <cell r="D450" t="str">
            <v>bh</v>
          </cell>
          <cell r="E450">
            <v>14950</v>
          </cell>
        </row>
        <row r="451">
          <cell r="A451" t="str">
            <v>BT57</v>
          </cell>
          <cell r="B451">
            <v>417</v>
          </cell>
          <cell r="C451" t="str">
            <v>Macam2 Sambungan Paralon Ø 1 1/4"</v>
          </cell>
          <cell r="D451" t="str">
            <v>bh</v>
          </cell>
          <cell r="E451">
            <v>16350</v>
          </cell>
        </row>
        <row r="452">
          <cell r="A452" t="str">
            <v>BT58</v>
          </cell>
          <cell r="B452">
            <v>418</v>
          </cell>
          <cell r="C452" t="str">
            <v>Macam2 Sambungan Paralon Ø 1 1/2"</v>
          </cell>
          <cell r="D452" t="str">
            <v>bh</v>
          </cell>
          <cell r="E452">
            <v>16350</v>
          </cell>
        </row>
        <row r="453">
          <cell r="A453" t="str">
            <v>BT59</v>
          </cell>
          <cell r="B453">
            <v>419</v>
          </cell>
          <cell r="C453" t="str">
            <v>Macam2 Sambungan Paralon Ø 1 3/4"</v>
          </cell>
          <cell r="D453" t="str">
            <v>bh</v>
          </cell>
          <cell r="E453">
            <v>16350</v>
          </cell>
        </row>
        <row r="454">
          <cell r="A454" t="str">
            <v>BT60</v>
          </cell>
          <cell r="B454">
            <v>420</v>
          </cell>
          <cell r="C454" t="str">
            <v>Macam2 Sambungan Paralon Ø 2"</v>
          </cell>
          <cell r="D454" t="str">
            <v>bh</v>
          </cell>
          <cell r="E454">
            <v>17000</v>
          </cell>
        </row>
        <row r="455">
          <cell r="A455" t="str">
            <v>BT61</v>
          </cell>
          <cell r="B455">
            <v>421</v>
          </cell>
          <cell r="C455" t="str">
            <v>Macam2 Samb. Paralon Ø 2 1/2"</v>
          </cell>
          <cell r="D455" t="str">
            <v>bh</v>
          </cell>
          <cell r="E455">
            <v>17000</v>
          </cell>
        </row>
        <row r="456">
          <cell r="A456" t="str">
            <v>BT62</v>
          </cell>
          <cell r="B456">
            <v>422</v>
          </cell>
          <cell r="C456" t="str">
            <v>Macam2 Samb. Paralon Ø 3"</v>
          </cell>
          <cell r="D456" t="str">
            <v>bh</v>
          </cell>
          <cell r="E456">
            <v>40500</v>
          </cell>
        </row>
        <row r="457">
          <cell r="A457" t="str">
            <v>BT63</v>
          </cell>
          <cell r="B457">
            <v>423</v>
          </cell>
          <cell r="C457" t="str">
            <v>Macam2 Samb. Paralon Ø 4"</v>
          </cell>
          <cell r="D457" t="str">
            <v>bh</v>
          </cell>
          <cell r="E457">
            <v>47500</v>
          </cell>
        </row>
        <row r="458">
          <cell r="A458" t="str">
            <v>BT64</v>
          </cell>
          <cell r="B458">
            <v>424</v>
          </cell>
          <cell r="C458" t="str">
            <v>Sambungan Pipa PVC Jenis AW 4 " TY</v>
          </cell>
          <cell r="D458" t="str">
            <v>bh</v>
          </cell>
          <cell r="E458">
            <v>28000</v>
          </cell>
        </row>
        <row r="459">
          <cell r="A459" t="str">
            <v>BT65</v>
          </cell>
          <cell r="B459">
            <v>425</v>
          </cell>
          <cell r="C459" t="str">
            <v>Lem Paralon</v>
          </cell>
          <cell r="D459" t="str">
            <v>bh</v>
          </cell>
          <cell r="E459">
            <v>5450</v>
          </cell>
        </row>
        <row r="460">
          <cell r="A460" t="str">
            <v>BT66</v>
          </cell>
          <cell r="B460">
            <v>426</v>
          </cell>
          <cell r="C460" t="str">
            <v>Solatip Leideng</v>
          </cell>
          <cell r="D460" t="str">
            <v>gl</v>
          </cell>
          <cell r="E460">
            <v>1950</v>
          </cell>
        </row>
        <row r="461">
          <cell r="A461" t="str">
            <v>BT67</v>
          </cell>
          <cell r="B461">
            <v>427</v>
          </cell>
          <cell r="C461" t="str">
            <v>Pipa PVC 4" berlobang jenis AW</v>
          </cell>
          <cell r="D461" t="str">
            <v>m1</v>
          </cell>
          <cell r="E461">
            <v>26650</v>
          </cell>
        </row>
        <row r="463">
          <cell r="B463" t="str">
            <v>L</v>
          </cell>
          <cell r="C463" t="str">
            <v>BAHAN SANITAIR</v>
          </cell>
        </row>
        <row r="464">
          <cell r="A464" t="str">
            <v>BV01</v>
          </cell>
          <cell r="B464">
            <v>428</v>
          </cell>
          <cell r="C464" t="str">
            <v>Stop Kran 1/2 " KIT</v>
          </cell>
          <cell r="D464" t="str">
            <v>bh</v>
          </cell>
          <cell r="E464">
            <v>23750</v>
          </cell>
        </row>
        <row r="465">
          <cell r="A465" t="str">
            <v>BV02</v>
          </cell>
          <cell r="B465">
            <v>429</v>
          </cell>
          <cell r="C465" t="str">
            <v>Stop Kran 3/4 " KIT</v>
          </cell>
          <cell r="D465" t="str">
            <v>bh</v>
          </cell>
          <cell r="E465">
            <v>27300</v>
          </cell>
        </row>
        <row r="466">
          <cell r="A466" t="str">
            <v>BV03</v>
          </cell>
          <cell r="B466">
            <v>430</v>
          </cell>
          <cell r="C466" t="str">
            <v>Stop Kran 1 " KIT</v>
          </cell>
          <cell r="D466" t="str">
            <v>bh</v>
          </cell>
          <cell r="E466">
            <v>177450</v>
          </cell>
        </row>
        <row r="467">
          <cell r="A467" t="str">
            <v>BV04</v>
          </cell>
          <cell r="B467">
            <v>431</v>
          </cell>
          <cell r="C467" t="str">
            <v>Stop Kran 1 1/2 " KIT</v>
          </cell>
          <cell r="D467" t="str">
            <v>bh</v>
          </cell>
          <cell r="E467">
            <v>245700</v>
          </cell>
        </row>
        <row r="468">
          <cell r="A468" t="str">
            <v>BV05</v>
          </cell>
          <cell r="B468">
            <v>432</v>
          </cell>
          <cell r="C468" t="str">
            <v>Stop Kran 2 " KIT</v>
          </cell>
          <cell r="D468" t="str">
            <v>bh</v>
          </cell>
          <cell r="E468">
            <v>614250</v>
          </cell>
        </row>
        <row r="469">
          <cell r="A469" t="str">
            <v>BV06</v>
          </cell>
          <cell r="B469">
            <v>433</v>
          </cell>
          <cell r="C469" t="str">
            <v>Stop Kran 2 1/2" KIT</v>
          </cell>
          <cell r="D469" t="str">
            <v>bh</v>
          </cell>
          <cell r="E469">
            <v>696150</v>
          </cell>
        </row>
        <row r="470">
          <cell r="A470" t="str">
            <v>BV07</v>
          </cell>
          <cell r="B470">
            <v>434</v>
          </cell>
          <cell r="C470" t="str">
            <v>Stop Kran 3 " KIT</v>
          </cell>
          <cell r="D470" t="str">
            <v>bh</v>
          </cell>
          <cell r="E470">
            <v>61350</v>
          </cell>
        </row>
        <row r="471">
          <cell r="B471">
            <v>435</v>
          </cell>
          <cell r="C471" t="str">
            <v>Fiet kran 3/4"</v>
          </cell>
          <cell r="D471" t="str">
            <v>bh</v>
          </cell>
          <cell r="E471">
            <v>54600</v>
          </cell>
        </row>
        <row r="472">
          <cell r="B472">
            <v>436</v>
          </cell>
          <cell r="C472" t="str">
            <v>Fiet kran 1"</v>
          </cell>
          <cell r="D472" t="str">
            <v>bh</v>
          </cell>
          <cell r="E472">
            <v>70950</v>
          </cell>
        </row>
        <row r="473">
          <cell r="B473">
            <v>437</v>
          </cell>
          <cell r="C473" t="str">
            <v>Fiet kran 2"</v>
          </cell>
          <cell r="D473" t="str">
            <v>bh</v>
          </cell>
          <cell r="E473">
            <v>200500</v>
          </cell>
        </row>
        <row r="474">
          <cell r="B474">
            <v>438</v>
          </cell>
          <cell r="C474" t="str">
            <v>Fiet kran 3"</v>
          </cell>
          <cell r="D474" t="str">
            <v>bh</v>
          </cell>
          <cell r="E474">
            <v>431300</v>
          </cell>
        </row>
        <row r="475">
          <cell r="B475">
            <v>439</v>
          </cell>
          <cell r="C475" t="str">
            <v>Fiet kran 4"</v>
          </cell>
          <cell r="D475" t="str">
            <v>bh</v>
          </cell>
          <cell r="E475">
            <v>712500</v>
          </cell>
        </row>
        <row r="476">
          <cell r="B476">
            <v>440</v>
          </cell>
          <cell r="C476" t="str">
            <v>Lem Paralon</v>
          </cell>
          <cell r="D476" t="str">
            <v>bh</v>
          </cell>
          <cell r="E476">
            <v>5450</v>
          </cell>
        </row>
        <row r="477">
          <cell r="A477" t="str">
            <v>BV08</v>
          </cell>
          <cell r="B477">
            <v>441</v>
          </cell>
          <cell r="C477" t="str">
            <v>Double Neple 1/2 "</v>
          </cell>
          <cell r="D477" t="str">
            <v>bh</v>
          </cell>
          <cell r="E477">
            <v>20400</v>
          </cell>
        </row>
        <row r="478">
          <cell r="A478" t="str">
            <v>BV09</v>
          </cell>
          <cell r="B478">
            <v>442</v>
          </cell>
          <cell r="C478" t="str">
            <v>Water Mur 1/2 "</v>
          </cell>
          <cell r="D478" t="str">
            <v>bh</v>
          </cell>
          <cell r="E478">
            <v>33000</v>
          </cell>
        </row>
        <row r="479">
          <cell r="A479" t="str">
            <v>BV10</v>
          </cell>
          <cell r="B479">
            <v>443</v>
          </cell>
          <cell r="C479" t="str">
            <v>Gate Walve 1/2 "</v>
          </cell>
          <cell r="D479" t="str">
            <v>bh</v>
          </cell>
          <cell r="E479">
            <v>34000</v>
          </cell>
        </row>
        <row r="480">
          <cell r="A480" t="str">
            <v>BV11</v>
          </cell>
          <cell r="B480">
            <v>444</v>
          </cell>
          <cell r="C480" t="str">
            <v xml:space="preserve">Saringan Air Lt KM Stainless Steel </v>
          </cell>
          <cell r="D480" t="str">
            <v>bh</v>
          </cell>
          <cell r="E480">
            <v>34000</v>
          </cell>
        </row>
        <row r="481">
          <cell r="A481" t="str">
            <v>BV12</v>
          </cell>
          <cell r="B481">
            <v>445</v>
          </cell>
          <cell r="C481" t="str">
            <v>Apooer Bath Tube</v>
          </cell>
          <cell r="D481" t="str">
            <v>bh</v>
          </cell>
          <cell r="E481">
            <v>196000</v>
          </cell>
        </row>
        <row r="482">
          <cell r="A482" t="str">
            <v>BV13</v>
          </cell>
          <cell r="B482">
            <v>446</v>
          </cell>
          <cell r="C482" t="str">
            <v>Kran stain less Lokal Kait</v>
          </cell>
          <cell r="D482" t="str">
            <v>bh</v>
          </cell>
          <cell r="E482">
            <v>36000</v>
          </cell>
        </row>
        <row r="483">
          <cell r="A483" t="str">
            <v>BV14</v>
          </cell>
          <cell r="B483">
            <v>447</v>
          </cell>
          <cell r="C483" t="str">
            <v xml:space="preserve">Shower Dengan Tiang </v>
          </cell>
          <cell r="D483" t="str">
            <v>bh</v>
          </cell>
          <cell r="E483">
            <v>184000</v>
          </cell>
        </row>
        <row r="484">
          <cell r="A484" t="str">
            <v>BV15</v>
          </cell>
          <cell r="B484">
            <v>448</v>
          </cell>
          <cell r="C484" t="str">
            <v xml:space="preserve">Shower Tanpa Tiang </v>
          </cell>
          <cell r="D484" t="str">
            <v>bh</v>
          </cell>
          <cell r="E484">
            <v>102000</v>
          </cell>
        </row>
        <row r="485">
          <cell r="A485" t="str">
            <v>BV16</v>
          </cell>
          <cell r="B485">
            <v>449</v>
          </cell>
          <cell r="C485" t="str">
            <v xml:space="preserve">Kran Tembok Sun Eui  dia. 1/2 " </v>
          </cell>
          <cell r="D485" t="str">
            <v>bh</v>
          </cell>
          <cell r="E485">
            <v>68250</v>
          </cell>
        </row>
        <row r="486">
          <cell r="A486" t="str">
            <v>BV17</v>
          </cell>
          <cell r="B486">
            <v>450</v>
          </cell>
          <cell r="C486" t="str">
            <v xml:space="preserve">Kran Tembok ITAP dia. 1/2 " </v>
          </cell>
          <cell r="D486" t="str">
            <v>bh</v>
          </cell>
          <cell r="E486">
            <v>27300</v>
          </cell>
        </row>
        <row r="487">
          <cell r="A487" t="str">
            <v>BV18</v>
          </cell>
          <cell r="B487">
            <v>451</v>
          </cell>
          <cell r="C487" t="str">
            <v xml:space="preserve">Kran Bebek Sun Eui 1/2 " </v>
          </cell>
          <cell r="D487" t="str">
            <v>bh</v>
          </cell>
          <cell r="E487">
            <v>122850</v>
          </cell>
        </row>
        <row r="488">
          <cell r="A488" t="str">
            <v>BV19</v>
          </cell>
          <cell r="B488">
            <v>452</v>
          </cell>
          <cell r="C488" t="str">
            <v>Kran Bebek ITAP 1/2 "</v>
          </cell>
          <cell r="D488" t="str">
            <v>bh</v>
          </cell>
          <cell r="E488">
            <v>40950</v>
          </cell>
        </row>
        <row r="489">
          <cell r="A489" t="str">
            <v>BV20</v>
          </cell>
          <cell r="B489">
            <v>453</v>
          </cell>
          <cell r="C489" t="str">
            <v>Kran Panas Dingin San Eui  Standard</v>
          </cell>
          <cell r="D489" t="str">
            <v>bh</v>
          </cell>
          <cell r="E489">
            <v>170550</v>
          </cell>
        </row>
        <row r="490">
          <cell r="A490" t="str">
            <v>BV21</v>
          </cell>
          <cell r="B490">
            <v>454</v>
          </cell>
          <cell r="C490" t="str">
            <v xml:space="preserve">Bath Cape  Washteren </v>
          </cell>
          <cell r="D490" t="str">
            <v>unit</v>
          </cell>
          <cell r="E490">
            <v>1633800</v>
          </cell>
        </row>
        <row r="491">
          <cell r="A491" t="str">
            <v>BV22</v>
          </cell>
          <cell r="B491">
            <v>455</v>
          </cell>
          <cell r="C491" t="str">
            <v>Tempat Sabun Poslin</v>
          </cell>
          <cell r="D491" t="str">
            <v>bh</v>
          </cell>
          <cell r="E491">
            <v>34000</v>
          </cell>
        </row>
        <row r="492">
          <cell r="A492" t="str">
            <v>BV23</v>
          </cell>
          <cell r="B492">
            <v>456</v>
          </cell>
          <cell r="C492" t="str">
            <v xml:space="preserve">Wastafel Lengkap TOTO LW 230 </v>
          </cell>
          <cell r="D492" t="str">
            <v>unit</v>
          </cell>
          <cell r="E492">
            <v>941850</v>
          </cell>
        </row>
        <row r="493">
          <cell r="A493" t="str">
            <v>BV24</v>
          </cell>
          <cell r="B493">
            <v>457</v>
          </cell>
          <cell r="C493" t="str">
            <v>Wastafel Lengkap INA</v>
          </cell>
          <cell r="D493" t="str">
            <v>unit</v>
          </cell>
          <cell r="E493">
            <v>511800</v>
          </cell>
        </row>
        <row r="494">
          <cell r="B494">
            <v>458</v>
          </cell>
          <cell r="C494" t="str">
            <v>Closet Duduk Poslin (INA) Lengkap</v>
          </cell>
          <cell r="D494" t="str">
            <v>set</v>
          </cell>
          <cell r="E494">
            <v>1706250</v>
          </cell>
        </row>
        <row r="495">
          <cell r="B495">
            <v>459</v>
          </cell>
          <cell r="C495" t="str">
            <v>Closet Jongkok Poslin (INA)</v>
          </cell>
          <cell r="D495" t="str">
            <v>bh</v>
          </cell>
          <cell r="E495">
            <v>109000</v>
          </cell>
        </row>
        <row r="496">
          <cell r="B496">
            <v>460</v>
          </cell>
          <cell r="C496" t="str">
            <v xml:space="preserve">Closet Jongkok Teraso </v>
          </cell>
          <cell r="D496" t="str">
            <v>bh</v>
          </cell>
          <cell r="E496">
            <v>61350</v>
          </cell>
        </row>
        <row r="497">
          <cell r="A497" t="str">
            <v>BV25</v>
          </cell>
          <cell r="B497">
            <v>461</v>
          </cell>
          <cell r="C497" t="str">
            <v>Closet Jongkok Poslin warna  TOTO</v>
          </cell>
          <cell r="D497" t="str">
            <v>unit</v>
          </cell>
          <cell r="E497">
            <v>245700</v>
          </cell>
        </row>
        <row r="498">
          <cell r="A498" t="str">
            <v>BV26</v>
          </cell>
          <cell r="B498">
            <v>462</v>
          </cell>
          <cell r="C498" t="str">
            <v>Closet Jongkok Standard Putih Poslin TOTO</v>
          </cell>
          <cell r="D498" t="str">
            <v>unit</v>
          </cell>
          <cell r="E498">
            <v>150150</v>
          </cell>
        </row>
        <row r="499">
          <cell r="A499" t="str">
            <v>BV27</v>
          </cell>
          <cell r="B499">
            <v>463</v>
          </cell>
          <cell r="C499" t="str">
            <v>Closet Jongkok Lengkap Sistem Jet TOTO</v>
          </cell>
          <cell r="D499" t="str">
            <v>unit</v>
          </cell>
          <cell r="E499">
            <v>1556000</v>
          </cell>
        </row>
        <row r="500">
          <cell r="A500" t="str">
            <v>BV28</v>
          </cell>
          <cell r="B500">
            <v>464</v>
          </cell>
          <cell r="C500" t="str">
            <v>Closet Duduk Warna Standard  TOTO C 240 Lengkap</v>
          </cell>
          <cell r="D500" t="str">
            <v>unit</v>
          </cell>
          <cell r="E500">
            <v>1433000</v>
          </cell>
        </row>
        <row r="501">
          <cell r="A501" t="str">
            <v>BV29</v>
          </cell>
          <cell r="B501">
            <v>465</v>
          </cell>
          <cell r="C501" t="str">
            <v>Wastafel Bulat Warna Standard Lengkap</v>
          </cell>
          <cell r="D501" t="str">
            <v>unit</v>
          </cell>
          <cell r="E501">
            <v>1177250</v>
          </cell>
        </row>
        <row r="502">
          <cell r="A502" t="str">
            <v>BV30</v>
          </cell>
          <cell r="B502">
            <v>466</v>
          </cell>
          <cell r="C502" t="str">
            <v>Closet Duduk Warna Standard lengkap INA</v>
          </cell>
          <cell r="D502" t="str">
            <v>bh</v>
          </cell>
          <cell r="E502">
            <v>1098750</v>
          </cell>
        </row>
        <row r="503">
          <cell r="A503" t="str">
            <v>BV31</v>
          </cell>
          <cell r="B503">
            <v>467</v>
          </cell>
          <cell r="C503" t="str">
            <v xml:space="preserve">Urinoar Lengkap TOTO Warna Standard lengkap </v>
          </cell>
          <cell r="D503" t="str">
            <v>unit</v>
          </cell>
          <cell r="E503">
            <v>1276200</v>
          </cell>
        </row>
        <row r="504">
          <cell r="A504" t="str">
            <v>BV32</v>
          </cell>
          <cell r="B504">
            <v>468</v>
          </cell>
          <cell r="C504" t="str">
            <v xml:space="preserve">Penyekat Poslin Urinoar TOTO </v>
          </cell>
          <cell r="D504" t="str">
            <v>lbr</v>
          </cell>
          <cell r="E504">
            <v>343950</v>
          </cell>
        </row>
        <row r="505">
          <cell r="A505" t="str">
            <v>BV33</v>
          </cell>
          <cell r="B505">
            <v>469</v>
          </cell>
          <cell r="C505" t="str">
            <v>Kitchen Zink Stainless Standard Lokal ( 1 Lobang )</v>
          </cell>
          <cell r="D505" t="str">
            <v>bh</v>
          </cell>
          <cell r="E505">
            <v>184200</v>
          </cell>
        </row>
        <row r="506">
          <cell r="A506" t="str">
            <v>BV34</v>
          </cell>
          <cell r="B506">
            <v>470</v>
          </cell>
          <cell r="C506" t="str">
            <v>Kitchen Zink Stainless Non Standard Franke ( 1 Lobang )</v>
          </cell>
          <cell r="D506" t="str">
            <v>bh</v>
          </cell>
          <cell r="E506">
            <v>580000</v>
          </cell>
        </row>
        <row r="507">
          <cell r="A507" t="str">
            <v>BV35</v>
          </cell>
          <cell r="B507">
            <v>471</v>
          </cell>
          <cell r="C507" t="str">
            <v>Kitchen Zink Stainless Non Standard Franke ( 2 Lobang )</v>
          </cell>
          <cell r="D507" t="str">
            <v>bh</v>
          </cell>
          <cell r="E507">
            <v>921300</v>
          </cell>
        </row>
        <row r="508">
          <cell r="B508">
            <v>472</v>
          </cell>
          <cell r="C508" t="str">
            <v>Selotip</v>
          </cell>
          <cell r="D508" t="str">
            <v>bh</v>
          </cell>
          <cell r="E508">
            <v>1300</v>
          </cell>
        </row>
        <row r="509">
          <cell r="B509">
            <v>473</v>
          </cell>
          <cell r="C509" t="str">
            <v>Bak Mandi Teraso</v>
          </cell>
          <cell r="D509" t="str">
            <v>bh</v>
          </cell>
          <cell r="E509">
            <v>204750</v>
          </cell>
        </row>
        <row r="510">
          <cell r="B510">
            <v>474</v>
          </cell>
          <cell r="C510" t="str">
            <v>Bak Mandi Fiber Glass 60 x 6</v>
          </cell>
          <cell r="D510" t="str">
            <v>bh</v>
          </cell>
          <cell r="E510">
            <v>95550</v>
          </cell>
        </row>
        <row r="511">
          <cell r="B511">
            <v>475</v>
          </cell>
          <cell r="C511" t="str">
            <v>Floordrain stainless</v>
          </cell>
          <cell r="D511" t="str">
            <v>bh</v>
          </cell>
          <cell r="E511">
            <v>20000</v>
          </cell>
        </row>
        <row r="513">
          <cell r="B513" t="str">
            <v>K</v>
          </cell>
          <cell r="C513" t="str">
            <v>BAHAN PENUTUP ATAP</v>
          </cell>
        </row>
        <row r="514">
          <cell r="A514" t="str">
            <v>BX01</v>
          </cell>
          <cell r="B514">
            <v>476</v>
          </cell>
          <cell r="C514" t="str">
            <v>Atap Plastik Gelombang 80 x 180</v>
          </cell>
          <cell r="D514" t="str">
            <v>lbr</v>
          </cell>
          <cell r="E514">
            <v>18000</v>
          </cell>
        </row>
        <row r="515">
          <cell r="A515" t="str">
            <v>BX02</v>
          </cell>
          <cell r="B515">
            <v>477</v>
          </cell>
          <cell r="C515" t="str">
            <v>Atap Fiber Glass Tipis 80 x 180 (gelombang)</v>
          </cell>
          <cell r="D515" t="str">
            <v>lbr</v>
          </cell>
          <cell r="E515">
            <v>32500</v>
          </cell>
        </row>
        <row r="516">
          <cell r="A516" t="str">
            <v>BX03</v>
          </cell>
          <cell r="B516">
            <v>478</v>
          </cell>
          <cell r="C516" t="str">
            <v>Atap Fiber Glass Tebal 80 x 180 (gelombang)</v>
          </cell>
          <cell r="D516" t="str">
            <v>lbr</v>
          </cell>
          <cell r="E516">
            <v>64000</v>
          </cell>
        </row>
        <row r="517">
          <cell r="A517" t="str">
            <v>BX04</v>
          </cell>
          <cell r="B517">
            <v>479</v>
          </cell>
          <cell r="C517" t="str">
            <v>Atap Aluminium Natural USR 26 ( JAINDO )</v>
          </cell>
          <cell r="D517" t="str">
            <v>m²</v>
          </cell>
          <cell r="E517">
            <v>100000</v>
          </cell>
        </row>
        <row r="518">
          <cell r="A518" t="str">
            <v>BX05</v>
          </cell>
          <cell r="B518">
            <v>480</v>
          </cell>
          <cell r="C518" t="str">
            <v>Atap Aluminium Warna USR 26 ( JAINDO )</v>
          </cell>
          <cell r="D518" t="str">
            <v>m²</v>
          </cell>
          <cell r="E518">
            <v>115000</v>
          </cell>
        </row>
        <row r="519">
          <cell r="A519" t="str">
            <v>BX06</v>
          </cell>
          <cell r="B519">
            <v>481</v>
          </cell>
          <cell r="C519" t="str">
            <v>Atap Asbes Gel. Kecil 4 mm 80 x 180</v>
          </cell>
          <cell r="D519" t="str">
            <v>lbr</v>
          </cell>
          <cell r="E519">
            <v>22100</v>
          </cell>
        </row>
        <row r="520">
          <cell r="B520">
            <v>482</v>
          </cell>
          <cell r="C520" t="str">
            <v>Atap Asbes Gel. 3 mm 80 x 180</v>
          </cell>
          <cell r="D520" t="str">
            <v>lbr</v>
          </cell>
          <cell r="E520">
            <v>18500</v>
          </cell>
        </row>
        <row r="521">
          <cell r="B521">
            <v>483</v>
          </cell>
          <cell r="C521" t="str">
            <v>Atap Asbes Gel.  4 mm 80 x 180</v>
          </cell>
          <cell r="D521" t="str">
            <v>lbr</v>
          </cell>
          <cell r="E521">
            <v>20000</v>
          </cell>
        </row>
        <row r="522">
          <cell r="B522">
            <v>484</v>
          </cell>
          <cell r="C522" t="str">
            <v>Atap Asbes Gel. 5 mm 80 x 180</v>
          </cell>
          <cell r="D522" t="str">
            <v>lbr</v>
          </cell>
          <cell r="E522">
            <v>31000</v>
          </cell>
        </row>
        <row r="523">
          <cell r="A523" t="str">
            <v>BX07</v>
          </cell>
          <cell r="B523">
            <v>485</v>
          </cell>
          <cell r="C523" t="str">
            <v>Atap Asbes Gel. Besar 5 mm 80 x 180</v>
          </cell>
          <cell r="D523" t="str">
            <v>lbr</v>
          </cell>
          <cell r="E523">
            <v>60000</v>
          </cell>
        </row>
        <row r="524">
          <cell r="A524" t="str">
            <v>BX08</v>
          </cell>
          <cell r="B524">
            <v>486</v>
          </cell>
          <cell r="C524" t="str">
            <v>Atap Tegola Kubota, lengkap</v>
          </cell>
          <cell r="D524" t="str">
            <v>m²</v>
          </cell>
          <cell r="E524">
            <v>350000</v>
          </cell>
        </row>
        <row r="525">
          <cell r="B525">
            <v>487</v>
          </cell>
          <cell r="C525" t="str">
            <v>Atap Multiroof</v>
          </cell>
          <cell r="D525" t="str">
            <v>m²</v>
          </cell>
        </row>
        <row r="526">
          <cell r="A526" t="str">
            <v>BX09</v>
          </cell>
          <cell r="B526">
            <v>488</v>
          </cell>
          <cell r="C526" t="str">
            <v>Atap Tegola Kwalitas Sedang</v>
          </cell>
          <cell r="D526" t="str">
            <v>m²</v>
          </cell>
          <cell r="E526">
            <v>200000</v>
          </cell>
        </row>
        <row r="527">
          <cell r="A527" t="str">
            <v>BX10</v>
          </cell>
          <cell r="B527">
            <v>489</v>
          </cell>
          <cell r="C527" t="str">
            <v>Aluminium foile</v>
          </cell>
          <cell r="D527" t="str">
            <v>m²</v>
          </cell>
          <cell r="E527">
            <v>6000</v>
          </cell>
        </row>
        <row r="528">
          <cell r="A528" t="str">
            <v>BX11</v>
          </cell>
          <cell r="B528">
            <v>490</v>
          </cell>
          <cell r="C528" t="str">
            <v>Atap Genteng Plentong pres Bakar KW 1</v>
          </cell>
          <cell r="D528" t="str">
            <v>bh</v>
          </cell>
          <cell r="E528">
            <v>950</v>
          </cell>
        </row>
        <row r="529">
          <cell r="A529" t="str">
            <v>BX12</v>
          </cell>
          <cell r="B529">
            <v>491</v>
          </cell>
          <cell r="C529" t="str">
            <v xml:space="preserve">Atap Genteng Plentong pres Molen Oven KW1 </v>
          </cell>
          <cell r="D529" t="str">
            <v>bh</v>
          </cell>
          <cell r="E529">
            <v>2000</v>
          </cell>
        </row>
        <row r="530">
          <cell r="A530" t="str">
            <v>BX13</v>
          </cell>
          <cell r="B530">
            <v>492</v>
          </cell>
          <cell r="C530" t="str">
            <v>Atap Genteng Flam pres Molen Oven Jatiwangi</v>
          </cell>
          <cell r="D530" t="str">
            <v>bh</v>
          </cell>
          <cell r="E530">
            <v>750</v>
          </cell>
        </row>
        <row r="531">
          <cell r="B531">
            <v>1</v>
          </cell>
          <cell r="C531" t="str">
            <v>Genting Morando</v>
          </cell>
          <cell r="D531" t="str">
            <v>bh</v>
          </cell>
          <cell r="E531">
            <v>1600</v>
          </cell>
        </row>
        <row r="532">
          <cell r="A532" t="str">
            <v>BX14</v>
          </cell>
          <cell r="B532">
            <v>494</v>
          </cell>
          <cell r="C532" t="str">
            <v>Bubung Genteng pres Bulat Ex Jatiwangi</v>
          </cell>
          <cell r="D532" t="str">
            <v>bh</v>
          </cell>
          <cell r="E532">
            <v>3500</v>
          </cell>
        </row>
        <row r="533">
          <cell r="A533" t="str">
            <v>BX15</v>
          </cell>
          <cell r="B533">
            <v>495</v>
          </cell>
          <cell r="C533" t="str">
            <v>Genteng Bubungan Ex Jatiwangi Segi Tiga</v>
          </cell>
          <cell r="D533" t="str">
            <v>bh</v>
          </cell>
          <cell r="E533">
            <v>2800</v>
          </cell>
        </row>
        <row r="534">
          <cell r="A534" t="str">
            <v>BX16</v>
          </cell>
          <cell r="B534">
            <v>496</v>
          </cell>
          <cell r="C534" t="str">
            <v>Genteng Bubungan Beton</v>
          </cell>
          <cell r="D534" t="str">
            <v>bh</v>
          </cell>
          <cell r="E534">
            <v>3300</v>
          </cell>
        </row>
        <row r="535">
          <cell r="B535">
            <v>497</v>
          </cell>
          <cell r="C535" t="str">
            <v>Genteng Beton Warna 14,5/m2</v>
          </cell>
          <cell r="D535" t="str">
            <v>bh</v>
          </cell>
          <cell r="E535">
            <v>4750</v>
          </cell>
        </row>
        <row r="536">
          <cell r="B536">
            <v>498</v>
          </cell>
          <cell r="C536" t="str">
            <v>Genteng Beton Natural</v>
          </cell>
          <cell r="D536" t="str">
            <v>bh</v>
          </cell>
          <cell r="E536">
            <v>2700</v>
          </cell>
        </row>
        <row r="537">
          <cell r="A537" t="str">
            <v>BX17</v>
          </cell>
          <cell r="B537">
            <v>499</v>
          </cell>
          <cell r="C537" t="str">
            <v>Genteng Metal  ( Rainbow Roof )</v>
          </cell>
          <cell r="D537" t="str">
            <v>m²</v>
          </cell>
          <cell r="E537">
            <v>150000</v>
          </cell>
        </row>
        <row r="538">
          <cell r="A538" t="str">
            <v>BX18</v>
          </cell>
          <cell r="B538">
            <v>500</v>
          </cell>
          <cell r="C538" t="str">
            <v xml:space="preserve">Genteng Metal Hana </v>
          </cell>
          <cell r="D538" t="str">
            <v>m²</v>
          </cell>
          <cell r="E538">
            <v>111000</v>
          </cell>
        </row>
        <row r="539">
          <cell r="A539" t="str">
            <v>BX19</v>
          </cell>
          <cell r="B539">
            <v>501</v>
          </cell>
          <cell r="C539" t="str">
            <v>Nok Atas Metal ( Rainbow Roof )</v>
          </cell>
          <cell r="D539" t="str">
            <v>m1</v>
          </cell>
          <cell r="E539">
            <v>100000</v>
          </cell>
        </row>
        <row r="540">
          <cell r="A540" t="str">
            <v>BX20</v>
          </cell>
          <cell r="B540">
            <v>502</v>
          </cell>
          <cell r="C540" t="str">
            <v>Nok Atas Metal Hana</v>
          </cell>
          <cell r="D540" t="str">
            <v>m1</v>
          </cell>
          <cell r="E540">
            <v>55000</v>
          </cell>
        </row>
        <row r="541">
          <cell r="A541" t="str">
            <v>BX21</v>
          </cell>
          <cell r="B541">
            <v>503</v>
          </cell>
          <cell r="C541" t="str">
            <v>Nok Pinggir Metal ( Rainbow Roof )</v>
          </cell>
          <cell r="D541" t="str">
            <v>m1</v>
          </cell>
          <cell r="E541">
            <v>70000</v>
          </cell>
        </row>
        <row r="542">
          <cell r="A542" t="str">
            <v>BX22</v>
          </cell>
          <cell r="B542">
            <v>504</v>
          </cell>
          <cell r="C542" t="str">
            <v>Nok Pinggir Hana</v>
          </cell>
          <cell r="D542" t="str">
            <v>m1</v>
          </cell>
          <cell r="E542">
            <v>55000</v>
          </cell>
        </row>
        <row r="543">
          <cell r="A543" t="str">
            <v>BX23</v>
          </cell>
          <cell r="B543">
            <v>505</v>
          </cell>
          <cell r="C543" t="str">
            <v>Wall Flashing ( Rainbow Roof )</v>
          </cell>
          <cell r="D543" t="str">
            <v>m1</v>
          </cell>
          <cell r="E543">
            <v>70000</v>
          </cell>
        </row>
        <row r="544">
          <cell r="A544" t="str">
            <v>BX24</v>
          </cell>
          <cell r="B544">
            <v>506</v>
          </cell>
          <cell r="C544" t="str">
            <v>Wall Flashing Hana</v>
          </cell>
          <cell r="D544" t="str">
            <v>m1</v>
          </cell>
          <cell r="E544">
            <v>55000</v>
          </cell>
        </row>
        <row r="545">
          <cell r="A545" t="str">
            <v>BX25</v>
          </cell>
          <cell r="B545">
            <v>507</v>
          </cell>
          <cell r="C545" t="str">
            <v>Atap Genteng Beton Warna 14,5/m2</v>
          </cell>
          <cell r="D545" t="str">
            <v>m²</v>
          </cell>
          <cell r="E545">
            <v>68875</v>
          </cell>
        </row>
        <row r="546">
          <cell r="A546" t="str">
            <v>BX26</v>
          </cell>
          <cell r="B546">
            <v>508</v>
          </cell>
          <cell r="C546" t="str">
            <v>Genteng Beton Natural</v>
          </cell>
          <cell r="D546" t="str">
            <v>m²</v>
          </cell>
          <cell r="E546">
            <v>16380</v>
          </cell>
        </row>
        <row r="547">
          <cell r="A547" t="str">
            <v>BX27</v>
          </cell>
          <cell r="B547">
            <v>509</v>
          </cell>
          <cell r="C547" t="str">
            <v>Sirap Kelas I ( 80 / m2 )</v>
          </cell>
          <cell r="D547" t="str">
            <v>bh</v>
          </cell>
          <cell r="E547">
            <v>1400</v>
          </cell>
        </row>
        <row r="548">
          <cell r="B548">
            <v>510</v>
          </cell>
          <cell r="C548" t="str">
            <v>Sirap</v>
          </cell>
          <cell r="D548" t="str">
            <v>m²</v>
          </cell>
          <cell r="E548">
            <v>114999.99999999999</v>
          </cell>
        </row>
        <row r="549">
          <cell r="B549">
            <v>511</v>
          </cell>
          <cell r="C549" t="str">
            <v xml:space="preserve">Genteng Keramik </v>
          </cell>
          <cell r="D549" t="str">
            <v>bh</v>
          </cell>
          <cell r="E549">
            <v>5500</v>
          </cell>
        </row>
        <row r="550">
          <cell r="A550" t="str">
            <v>BX28</v>
          </cell>
          <cell r="B550">
            <v>512</v>
          </cell>
          <cell r="C550" t="str">
            <v>Genteng Keramik Natural Intan 14,5 / m2</v>
          </cell>
          <cell r="D550" t="str">
            <v>m²</v>
          </cell>
          <cell r="E550">
            <v>70000</v>
          </cell>
        </row>
        <row r="551">
          <cell r="A551" t="str">
            <v>BX29</v>
          </cell>
          <cell r="B551">
            <v>513</v>
          </cell>
          <cell r="C551" t="str">
            <v>Genteng Keramik Glasur Standard 14,5 / m2</v>
          </cell>
          <cell r="D551" t="str">
            <v>m²</v>
          </cell>
          <cell r="E551">
            <v>75000</v>
          </cell>
        </row>
        <row r="552">
          <cell r="A552" t="str">
            <v>BX30</v>
          </cell>
          <cell r="B552">
            <v>514</v>
          </cell>
          <cell r="C552" t="str">
            <v>Genteng Keramik Glasur Special 14,5 / m2</v>
          </cell>
          <cell r="D552" t="str">
            <v>m²</v>
          </cell>
          <cell r="E552">
            <v>83500</v>
          </cell>
        </row>
        <row r="553">
          <cell r="A553" t="str">
            <v>BX31</v>
          </cell>
          <cell r="B553">
            <v>515</v>
          </cell>
          <cell r="C553" t="str">
            <v>Genteng Keramik Glasur Premium 14,5 / m2</v>
          </cell>
          <cell r="D553" t="str">
            <v>m²</v>
          </cell>
          <cell r="E553">
            <v>94000</v>
          </cell>
        </row>
        <row r="554">
          <cell r="A554" t="str">
            <v>BX32</v>
          </cell>
          <cell r="B554">
            <v>516</v>
          </cell>
          <cell r="C554" t="str">
            <v>Genteng Murando Natural 1m2 = 18 bh</v>
          </cell>
          <cell r="D554" t="str">
            <v>bh</v>
          </cell>
          <cell r="E554">
            <v>1500</v>
          </cell>
        </row>
        <row r="555">
          <cell r="A555" t="str">
            <v>BX33</v>
          </cell>
          <cell r="B555">
            <v>517</v>
          </cell>
          <cell r="C555" t="str">
            <v>Genteng Murando Glasur 1m2 = 20 bh</v>
          </cell>
          <cell r="D555" t="str">
            <v>bh</v>
          </cell>
          <cell r="E555">
            <v>3000</v>
          </cell>
        </row>
        <row r="556">
          <cell r="B556">
            <v>518</v>
          </cell>
          <cell r="C556" t="str">
            <v>Genting Magas</v>
          </cell>
          <cell r="D556" t="str">
            <v>bh</v>
          </cell>
          <cell r="E556">
            <v>950</v>
          </cell>
        </row>
        <row r="557">
          <cell r="B557">
            <v>519</v>
          </cell>
          <cell r="C557" t="str">
            <v>Genteng Super Roof Multicolor</v>
          </cell>
          <cell r="D557" t="str">
            <v>m²</v>
          </cell>
          <cell r="E557">
            <v>148000</v>
          </cell>
        </row>
        <row r="558">
          <cell r="A558" t="str">
            <v>BX34</v>
          </cell>
          <cell r="B558">
            <v>520</v>
          </cell>
          <cell r="C558" t="str">
            <v>Bubung Murando Natural</v>
          </cell>
          <cell r="D558" t="str">
            <v>bh</v>
          </cell>
          <cell r="E558">
            <v>4600</v>
          </cell>
        </row>
        <row r="559">
          <cell r="A559" t="str">
            <v>BX35</v>
          </cell>
          <cell r="B559">
            <v>521</v>
          </cell>
          <cell r="C559" t="str">
            <v>Bubung Murando Glasur</v>
          </cell>
          <cell r="D559" t="str">
            <v>bh</v>
          </cell>
          <cell r="E559">
            <v>6899.9999999999991</v>
          </cell>
        </row>
        <row r="560">
          <cell r="A560" t="str">
            <v>BX36</v>
          </cell>
          <cell r="B560">
            <v>522</v>
          </cell>
          <cell r="C560" t="str">
            <v>Bubungan Genteng Keramik</v>
          </cell>
          <cell r="D560" t="str">
            <v>bh</v>
          </cell>
          <cell r="E560">
            <v>6000</v>
          </cell>
        </row>
        <row r="561">
          <cell r="B561">
            <v>523</v>
          </cell>
          <cell r="C561" t="str">
            <v>Bubungan Genteng Palentong</v>
          </cell>
          <cell r="D561" t="str">
            <v>bh</v>
          </cell>
          <cell r="E561">
            <v>1750</v>
          </cell>
        </row>
        <row r="562">
          <cell r="B562">
            <v>2</v>
          </cell>
          <cell r="C562" t="str">
            <v>Bubungan Genteng Murando</v>
          </cell>
          <cell r="D562" t="str">
            <v>bh</v>
          </cell>
          <cell r="E562">
            <v>4600</v>
          </cell>
        </row>
        <row r="563">
          <cell r="B563">
            <v>525</v>
          </cell>
          <cell r="C563" t="str">
            <v>Bubungan asbes</v>
          </cell>
          <cell r="D563" t="str">
            <v>bh</v>
          </cell>
          <cell r="E563">
            <v>17250</v>
          </cell>
        </row>
        <row r="564">
          <cell r="B564">
            <v>526</v>
          </cell>
          <cell r="C564" t="str">
            <v>Bubungan Genting Flam</v>
          </cell>
          <cell r="D564" t="str">
            <v>bh</v>
          </cell>
          <cell r="E564">
            <v>1450</v>
          </cell>
        </row>
        <row r="565">
          <cell r="B565">
            <v>527</v>
          </cell>
          <cell r="C565" t="str">
            <v>Bubungan Genting Magas eks banjar</v>
          </cell>
          <cell r="D565" t="str">
            <v>bh</v>
          </cell>
          <cell r="E565">
            <v>1750</v>
          </cell>
        </row>
        <row r="566">
          <cell r="B566">
            <v>528</v>
          </cell>
          <cell r="C566" t="str">
            <v>Bubungan Genteng Super Roof Multicolor</v>
          </cell>
          <cell r="D566" t="str">
            <v>bh</v>
          </cell>
          <cell r="E566">
            <v>60374.999999999993</v>
          </cell>
        </row>
        <row r="568">
          <cell r="B568" t="str">
            <v>N</v>
          </cell>
          <cell r="C568" t="str">
            <v xml:space="preserve"> BAHAN MEKANIKAL</v>
          </cell>
        </row>
        <row r="569">
          <cell r="A569" t="str">
            <v>BZ01</v>
          </cell>
          <cell r="B569">
            <v>529</v>
          </cell>
          <cell r="C569" t="str">
            <v>Jockey Pump kap. 80 gln / menit 100 m1  ( 18,6 kW )</v>
          </cell>
          <cell r="D569" t="str">
            <v>unit</v>
          </cell>
          <cell r="E569">
            <v>47775000</v>
          </cell>
        </row>
        <row r="570">
          <cell r="A570" t="str">
            <v>BZ02</v>
          </cell>
          <cell r="B570">
            <v>530</v>
          </cell>
          <cell r="C570" t="str">
            <v>Electrical Pump kap. 750 gln / menit 120 m1  ( 90 kW )</v>
          </cell>
          <cell r="D570" t="str">
            <v>unit</v>
          </cell>
          <cell r="E570">
            <v>163800000</v>
          </cell>
        </row>
        <row r="571">
          <cell r="A571" t="str">
            <v>BZ03</v>
          </cell>
          <cell r="B571">
            <v>531</v>
          </cell>
          <cell r="C571" t="str">
            <v>Diesel Pump kap. 750 gln / menit 120 m1  ( 105 kW )</v>
          </cell>
          <cell r="D571" t="str">
            <v>unit</v>
          </cell>
          <cell r="E571">
            <v>409500000</v>
          </cell>
        </row>
        <row r="572">
          <cell r="A572" t="str">
            <v>BZ04</v>
          </cell>
          <cell r="B572">
            <v>532</v>
          </cell>
          <cell r="C572" t="str">
            <v xml:space="preserve">Presure Tank kap. 500 liter lengkap </v>
          </cell>
          <cell r="D572" t="str">
            <v>unit</v>
          </cell>
          <cell r="E572">
            <v>23887500</v>
          </cell>
        </row>
        <row r="573">
          <cell r="A573" t="str">
            <v>BZ05</v>
          </cell>
          <cell r="B573">
            <v>533</v>
          </cell>
          <cell r="C573" t="str">
            <v>Hydran Box dalam Gedung  (lengkap)</v>
          </cell>
          <cell r="D573" t="str">
            <v>unit</v>
          </cell>
          <cell r="E573">
            <v>4231500</v>
          </cell>
        </row>
        <row r="574">
          <cell r="A574" t="str">
            <v>BZ06</v>
          </cell>
          <cell r="B574">
            <v>534</v>
          </cell>
          <cell r="C574" t="str">
            <v>Fire House 1.5 x 30 m + nose</v>
          </cell>
          <cell r="D574" t="str">
            <v>unit</v>
          </cell>
          <cell r="E574">
            <v>3412500</v>
          </cell>
        </row>
        <row r="575">
          <cell r="A575" t="str">
            <v>BZ07</v>
          </cell>
          <cell r="B575">
            <v>535</v>
          </cell>
          <cell r="C575" t="str">
            <v>Exhouse Fan H 360 W 60 x 60 cm</v>
          </cell>
          <cell r="D575" t="str">
            <v>unit</v>
          </cell>
          <cell r="E575">
            <v>4777500</v>
          </cell>
        </row>
        <row r="576">
          <cell r="A576" t="str">
            <v>BZ08</v>
          </cell>
          <cell r="B576">
            <v>536</v>
          </cell>
          <cell r="C576" t="str">
            <v xml:space="preserve">Exhouse Fan H 380 W CFM 55 x 55 cm </v>
          </cell>
          <cell r="D576" t="str">
            <v>unit</v>
          </cell>
          <cell r="E576">
            <v>4231500</v>
          </cell>
        </row>
        <row r="577">
          <cell r="A577" t="str">
            <v>BZ09</v>
          </cell>
          <cell r="B577">
            <v>537</v>
          </cell>
          <cell r="C577" t="str">
            <v xml:space="preserve">Exhouse Fan H 100 W 40 x 40 cm </v>
          </cell>
          <cell r="D577" t="str">
            <v>unit</v>
          </cell>
          <cell r="E577">
            <v>819000</v>
          </cell>
        </row>
        <row r="578">
          <cell r="A578" t="str">
            <v>BZ10</v>
          </cell>
          <cell r="B578">
            <v>538</v>
          </cell>
          <cell r="C578" t="str">
            <v>AC Split 3 PK Setara TOSHIBA</v>
          </cell>
          <cell r="D578" t="str">
            <v>unit</v>
          </cell>
          <cell r="E578">
            <v>11943750</v>
          </cell>
        </row>
        <row r="579">
          <cell r="A579" t="str">
            <v>BZ11</v>
          </cell>
          <cell r="B579">
            <v>539</v>
          </cell>
          <cell r="C579" t="str">
            <v>AC Split  2 PK Setara TOSHIBA</v>
          </cell>
          <cell r="D579" t="str">
            <v>unit</v>
          </cell>
          <cell r="E579">
            <v>8872500</v>
          </cell>
        </row>
        <row r="580">
          <cell r="A580" t="str">
            <v>BZ12</v>
          </cell>
          <cell r="B580">
            <v>540</v>
          </cell>
          <cell r="C580" t="str">
            <v>AC Split  1 PK Setara TOSHIBA</v>
          </cell>
          <cell r="D580" t="str">
            <v>unit</v>
          </cell>
          <cell r="E580">
            <v>4777500</v>
          </cell>
        </row>
        <row r="581">
          <cell r="A581" t="str">
            <v>BZ13</v>
          </cell>
          <cell r="B581">
            <v>541</v>
          </cell>
          <cell r="C581" t="str">
            <v>Mesin AC Split  DAIKIN ( Indoor / Outdoor Unit )</v>
          </cell>
          <cell r="D581" t="str">
            <v xml:space="preserve">1 BTU </v>
          </cell>
          <cell r="E581">
            <v>1950</v>
          </cell>
        </row>
        <row r="582">
          <cell r="B582">
            <v>542</v>
          </cell>
          <cell r="C582" t="str">
            <v>AC Split 1 PK Setara Canghong</v>
          </cell>
          <cell r="D582" t="str">
            <v>unit</v>
          </cell>
          <cell r="E582">
            <v>3500000</v>
          </cell>
        </row>
        <row r="583">
          <cell r="B583">
            <v>543</v>
          </cell>
          <cell r="C583" t="str">
            <v>AC Split 2 PK Setara Canghong</v>
          </cell>
          <cell r="D583" t="str">
            <v>unit</v>
          </cell>
          <cell r="E583">
            <v>4500000</v>
          </cell>
        </row>
        <row r="585">
          <cell r="B585" t="str">
            <v>L</v>
          </cell>
          <cell r="C585" t="str">
            <v>BAHAN ELEKTRIKAL</v>
          </cell>
          <cell r="D585">
            <v>1.5</v>
          </cell>
        </row>
        <row r="586">
          <cell r="A586" t="str">
            <v>BZ16</v>
          </cell>
          <cell r="B586">
            <v>544</v>
          </cell>
          <cell r="C586" t="str">
            <v>Kabel NYA  1x 1.5  Prima (1 rol = 50 m')</v>
          </cell>
          <cell r="D586" t="str">
            <v>ROLL</v>
          </cell>
          <cell r="E586">
            <v>39000</v>
          </cell>
        </row>
        <row r="587">
          <cell r="A587" t="str">
            <v>BZ17</v>
          </cell>
          <cell r="B587">
            <v>545</v>
          </cell>
          <cell r="C587" t="str">
            <v>Kabel NYA  1x 2.5  Prima (1 rol = 50 m')</v>
          </cell>
          <cell r="D587" t="str">
            <v>ROLL</v>
          </cell>
          <cell r="E587">
            <v>62000</v>
          </cell>
        </row>
        <row r="588">
          <cell r="A588" t="str">
            <v>BZ18</v>
          </cell>
          <cell r="B588">
            <v>546</v>
          </cell>
          <cell r="C588" t="str">
            <v>Kabel NYM 2 x 1.5 Prima (1 rol = 50 m')</v>
          </cell>
          <cell r="D588" t="str">
            <v>m'</v>
          </cell>
          <cell r="E588">
            <v>2000</v>
          </cell>
        </row>
        <row r="589">
          <cell r="A589" t="str">
            <v>BZ19</v>
          </cell>
          <cell r="B589">
            <v>547</v>
          </cell>
          <cell r="C589" t="str">
            <v>Kabel NYM 3 x 1.5 Prima (1 rol = 50 m')</v>
          </cell>
          <cell r="D589" t="str">
            <v>m'</v>
          </cell>
          <cell r="E589">
            <v>3000</v>
          </cell>
        </row>
        <row r="590">
          <cell r="A590" t="str">
            <v>BZ20</v>
          </cell>
          <cell r="B590">
            <v>548</v>
          </cell>
          <cell r="C590" t="str">
            <v>Kabel NYM 2 x 2.5 Prima (1 rol = 50 m')</v>
          </cell>
          <cell r="D590" t="str">
            <v>m'</v>
          </cell>
          <cell r="E590">
            <v>2500</v>
          </cell>
        </row>
        <row r="591">
          <cell r="A591" t="str">
            <v>BZ21</v>
          </cell>
          <cell r="B591">
            <v>549</v>
          </cell>
          <cell r="C591" t="str">
            <v>Kabel NYM 3 x 2.5 Prima (1 rol = 50 m')</v>
          </cell>
          <cell r="D591" t="str">
            <v>m'</v>
          </cell>
          <cell r="E591">
            <v>4250</v>
          </cell>
        </row>
        <row r="592">
          <cell r="A592" t="str">
            <v>BZ22</v>
          </cell>
          <cell r="B592">
            <v>550</v>
          </cell>
          <cell r="C592" t="str">
            <v>Kabel NYM 4 x 2.5 Prima (1 rol = 50 m')</v>
          </cell>
          <cell r="D592" t="str">
            <v>m'</v>
          </cell>
          <cell r="E592">
            <v>3625</v>
          </cell>
        </row>
        <row r="593">
          <cell r="A593" t="str">
            <v>BZ23</v>
          </cell>
          <cell r="B593">
            <v>551</v>
          </cell>
          <cell r="C593" t="str">
            <v>Kabel NYM 2 x 4    Prima (1 rol = 50 m')</v>
          </cell>
          <cell r="D593" t="str">
            <v>m'</v>
          </cell>
          <cell r="E593">
            <v>3000</v>
          </cell>
        </row>
        <row r="594">
          <cell r="A594" t="str">
            <v>BZ24</v>
          </cell>
          <cell r="B594">
            <v>552</v>
          </cell>
          <cell r="C594" t="str">
            <v>Kabel NYM 3 x 4    Prima (1 rol = 50 m')</v>
          </cell>
          <cell r="D594" t="str">
            <v>m'</v>
          </cell>
          <cell r="E594">
            <v>7000</v>
          </cell>
        </row>
        <row r="595">
          <cell r="A595" t="str">
            <v>BZ25</v>
          </cell>
          <cell r="B595">
            <v>553</v>
          </cell>
          <cell r="C595" t="str">
            <v>Kabel NYM 4 x 4    Prima (1 rol = 50 m')</v>
          </cell>
          <cell r="D595" t="str">
            <v>m'</v>
          </cell>
          <cell r="E595">
            <v>9825</v>
          </cell>
        </row>
        <row r="596">
          <cell r="A596" t="str">
            <v>BZ26</v>
          </cell>
          <cell r="B596">
            <v>554</v>
          </cell>
          <cell r="C596" t="str">
            <v>Kabel NYM 2 x 6    Supreme (1 rol = 50 m')</v>
          </cell>
          <cell r="D596" t="str">
            <v>m'</v>
          </cell>
          <cell r="E596">
            <v>5500</v>
          </cell>
        </row>
        <row r="597">
          <cell r="A597" t="str">
            <v>BZ27</v>
          </cell>
          <cell r="B597">
            <v>555</v>
          </cell>
          <cell r="C597" t="str">
            <v>Kabel NYM 3 x 6    Supreme (1 rol = 50 m')</v>
          </cell>
          <cell r="D597" t="str">
            <v>m'</v>
          </cell>
          <cell r="E597">
            <v>7350</v>
          </cell>
        </row>
        <row r="598">
          <cell r="A598" t="str">
            <v>BZ28</v>
          </cell>
          <cell r="B598">
            <v>556</v>
          </cell>
          <cell r="C598" t="str">
            <v>Kabel NYM 4 x 6    Supreme (1 rol = 50 m')</v>
          </cell>
          <cell r="D598" t="str">
            <v>m'</v>
          </cell>
          <cell r="E598">
            <v>9825</v>
          </cell>
        </row>
        <row r="599">
          <cell r="A599" t="str">
            <v>BZ29</v>
          </cell>
          <cell r="B599">
            <v>557</v>
          </cell>
          <cell r="C599" t="str">
            <v>Kabel NYM 2 x 10  Supreme (1 rol = 50 m')</v>
          </cell>
          <cell r="D599" t="str">
            <v>m'</v>
          </cell>
          <cell r="E599">
            <v>9125</v>
          </cell>
        </row>
        <row r="600">
          <cell r="A600" t="str">
            <v>BZ30</v>
          </cell>
          <cell r="B600">
            <v>558</v>
          </cell>
          <cell r="C600" t="str">
            <v>Kabel NYM 3 x 10  Supreme (1 rol = 50 m')</v>
          </cell>
          <cell r="D600" t="str">
            <v>m'</v>
          </cell>
          <cell r="E600">
            <v>12250</v>
          </cell>
        </row>
        <row r="601">
          <cell r="A601" t="str">
            <v>BZ31</v>
          </cell>
          <cell r="B601">
            <v>559</v>
          </cell>
          <cell r="C601" t="str">
            <v>Kabel NYM 4 x 10  Supreme (1 rol = 50 m')</v>
          </cell>
          <cell r="D601" t="str">
            <v>m'</v>
          </cell>
          <cell r="E601">
            <v>13450</v>
          </cell>
        </row>
        <row r="602">
          <cell r="A602" t="str">
            <v>BZ32</v>
          </cell>
          <cell r="B602">
            <v>560</v>
          </cell>
          <cell r="C602" t="str">
            <v>Kabel NYM 4 x 16  Supreme (1 rol = 50 m')</v>
          </cell>
          <cell r="D602" t="str">
            <v>m'</v>
          </cell>
          <cell r="E602">
            <v>18350</v>
          </cell>
        </row>
        <row r="603">
          <cell r="A603" t="str">
            <v>BZ33</v>
          </cell>
          <cell r="B603">
            <v>561</v>
          </cell>
          <cell r="C603" t="str">
            <v>Kabel NYY 2  x 4    Supreme (1 rol = 50 m')</v>
          </cell>
          <cell r="D603" t="str">
            <v>m'</v>
          </cell>
          <cell r="E603">
            <v>5500</v>
          </cell>
        </row>
        <row r="604">
          <cell r="A604" t="str">
            <v>BZ34</v>
          </cell>
          <cell r="B604">
            <v>562</v>
          </cell>
          <cell r="C604" t="str">
            <v>Kabel NYY 3  x 4    Supreme (1 rol = 50 m')</v>
          </cell>
          <cell r="D604" t="str">
            <v>m'</v>
          </cell>
          <cell r="E604">
            <v>7375</v>
          </cell>
        </row>
        <row r="605">
          <cell r="A605" t="str">
            <v>BZ35</v>
          </cell>
          <cell r="B605">
            <v>563</v>
          </cell>
          <cell r="C605" t="str">
            <v>Kabel NYY 4  x 4    Supreme (1 rol = 50 m')</v>
          </cell>
          <cell r="D605" t="str">
            <v>m'</v>
          </cell>
          <cell r="E605">
            <v>12275</v>
          </cell>
        </row>
        <row r="606">
          <cell r="A606" t="str">
            <v>BZ36</v>
          </cell>
          <cell r="B606">
            <v>564</v>
          </cell>
          <cell r="C606" t="str">
            <v>Kabel NYY 2  x 6    Supreme (1 rol = 50 m')</v>
          </cell>
          <cell r="D606" t="str">
            <v>m'</v>
          </cell>
          <cell r="E606">
            <v>5500</v>
          </cell>
        </row>
        <row r="607">
          <cell r="A607" t="str">
            <v>BZ37</v>
          </cell>
          <cell r="B607">
            <v>565</v>
          </cell>
          <cell r="C607" t="str">
            <v>Kabel NYY 3  x 6    Supreme (1 rol = 50 m')</v>
          </cell>
          <cell r="D607" t="str">
            <v>m'</v>
          </cell>
          <cell r="E607">
            <v>9125</v>
          </cell>
        </row>
        <row r="608">
          <cell r="A608" t="str">
            <v>BZ38</v>
          </cell>
          <cell r="B608">
            <v>566</v>
          </cell>
          <cell r="C608" t="str">
            <v>Kabel NYY 4  x 6    Supreme (1 rol = 50 m')</v>
          </cell>
          <cell r="D608" t="str">
            <v>m'</v>
          </cell>
          <cell r="E608">
            <v>11350</v>
          </cell>
        </row>
        <row r="609">
          <cell r="A609" t="str">
            <v>BZ39</v>
          </cell>
          <cell r="B609">
            <v>567</v>
          </cell>
          <cell r="C609" t="str">
            <v>Kabel NYY 2 x 10   Supreme (1 rol = 50 m')</v>
          </cell>
          <cell r="D609" t="str">
            <v>m'</v>
          </cell>
          <cell r="E609">
            <v>9825</v>
          </cell>
        </row>
        <row r="610">
          <cell r="A610" t="str">
            <v>BZ40</v>
          </cell>
          <cell r="B610">
            <v>568</v>
          </cell>
          <cell r="C610" t="str">
            <v>Kabel NYY 3 x 10   Supreme (1 rol = 50 m')</v>
          </cell>
          <cell r="D610" t="str">
            <v>m'</v>
          </cell>
          <cell r="E610">
            <v>13500</v>
          </cell>
        </row>
        <row r="611">
          <cell r="A611" t="str">
            <v>BZ41</v>
          </cell>
          <cell r="B611">
            <v>569</v>
          </cell>
          <cell r="C611" t="str">
            <v>Kabel NYY 4 x 10   Supreme (1 rol = 50 m')</v>
          </cell>
          <cell r="D611" t="str">
            <v>m'</v>
          </cell>
          <cell r="E611">
            <v>16500</v>
          </cell>
        </row>
        <row r="612">
          <cell r="A612" t="str">
            <v>BZ42</v>
          </cell>
          <cell r="B612">
            <v>570</v>
          </cell>
          <cell r="C612" t="str">
            <v>Kabel NYY 4 x 16   Supreme (1 rol = 50 m')</v>
          </cell>
          <cell r="D612" t="str">
            <v>m'</v>
          </cell>
          <cell r="E612">
            <v>26325</v>
          </cell>
        </row>
        <row r="613">
          <cell r="B613">
            <v>571</v>
          </cell>
          <cell r="C613" t="str">
            <v>Kabel Tembaga</v>
          </cell>
          <cell r="D613" t="str">
            <v>Kg</v>
          </cell>
          <cell r="E613">
            <v>33800</v>
          </cell>
        </row>
        <row r="614">
          <cell r="B614">
            <v>572</v>
          </cell>
          <cell r="C614" t="str">
            <v>Kabel Tik 2 10 mm</v>
          </cell>
          <cell r="D614" t="str">
            <v>m'</v>
          </cell>
          <cell r="E614">
            <v>11250</v>
          </cell>
        </row>
        <row r="615">
          <cell r="A615" t="str">
            <v>BZ43</v>
          </cell>
          <cell r="B615">
            <v>573</v>
          </cell>
          <cell r="C615" t="str">
            <v>NSFB FUJI EA - 100 A</v>
          </cell>
          <cell r="D615" t="str">
            <v>bh</v>
          </cell>
          <cell r="E615">
            <v>522000</v>
          </cell>
        </row>
        <row r="616">
          <cell r="A616" t="str">
            <v>BZ44</v>
          </cell>
          <cell r="B616">
            <v>574</v>
          </cell>
          <cell r="C616" t="str">
            <v>NSFB FUJI EA - 150 A</v>
          </cell>
          <cell r="D616" t="str">
            <v>bh</v>
          </cell>
          <cell r="E616">
            <v>1350000</v>
          </cell>
        </row>
        <row r="617">
          <cell r="A617" t="str">
            <v>BZ45</v>
          </cell>
          <cell r="B617">
            <v>575</v>
          </cell>
          <cell r="C617" t="str">
            <v>Rumah Panel 30 x 60 cm (kosong)</v>
          </cell>
          <cell r="D617" t="str">
            <v>unt</v>
          </cell>
          <cell r="E617">
            <v>92000</v>
          </cell>
        </row>
        <row r="618">
          <cell r="A618" t="str">
            <v>BZ46</v>
          </cell>
          <cell r="B618">
            <v>576</v>
          </cell>
          <cell r="C618" t="str">
            <v>Skring Kas 2 grop Biasa</v>
          </cell>
          <cell r="D618" t="str">
            <v>unt</v>
          </cell>
          <cell r="E618">
            <v>106225</v>
          </cell>
        </row>
        <row r="619">
          <cell r="A619" t="str">
            <v>BZ47</v>
          </cell>
          <cell r="B619">
            <v>577</v>
          </cell>
          <cell r="C619" t="str">
            <v>Skring Kas 3 grop Biasa</v>
          </cell>
          <cell r="D619" t="str">
            <v>unt</v>
          </cell>
          <cell r="E619">
            <v>134400</v>
          </cell>
        </row>
        <row r="620">
          <cell r="A620" t="str">
            <v>BZ48</v>
          </cell>
          <cell r="B620">
            <v>578</v>
          </cell>
          <cell r="C620" t="str">
            <v>Skring Kas 5 grop Biasa</v>
          </cell>
          <cell r="D620" t="str">
            <v>unt</v>
          </cell>
          <cell r="E620">
            <v>282500</v>
          </cell>
        </row>
        <row r="621">
          <cell r="B621">
            <v>579</v>
          </cell>
          <cell r="C621" t="str">
            <v>MCB Mercury</v>
          </cell>
          <cell r="D621" t="str">
            <v>bh</v>
          </cell>
          <cell r="E621">
            <v>55225</v>
          </cell>
        </row>
        <row r="622">
          <cell r="A622" t="str">
            <v>BZ49</v>
          </cell>
          <cell r="B622">
            <v>580</v>
          </cell>
          <cell r="C622" t="str">
            <v>MCB 1 PAS</v>
          </cell>
          <cell r="D622" t="str">
            <v>bh</v>
          </cell>
          <cell r="E622">
            <v>31225</v>
          </cell>
        </row>
        <row r="623">
          <cell r="A623" t="str">
            <v>BZ50</v>
          </cell>
          <cell r="B623">
            <v>581</v>
          </cell>
          <cell r="C623" t="str">
            <v>MCB 3 PAS</v>
          </cell>
          <cell r="D623" t="str">
            <v>bh</v>
          </cell>
          <cell r="E623">
            <v>52750</v>
          </cell>
        </row>
        <row r="624">
          <cell r="A624" t="str">
            <v>BZ51</v>
          </cell>
          <cell r="B624">
            <v>582</v>
          </cell>
          <cell r="C624" t="str">
            <v>Tahanan 50 A Merk Fuji</v>
          </cell>
          <cell r="D624" t="str">
            <v>bh</v>
          </cell>
          <cell r="E624">
            <v>318000</v>
          </cell>
        </row>
        <row r="625">
          <cell r="B625">
            <v>583</v>
          </cell>
          <cell r="C625" t="str">
            <v>Saklar Tunggal Biasa</v>
          </cell>
          <cell r="D625" t="str">
            <v>bh</v>
          </cell>
          <cell r="E625">
            <v>3625</v>
          </cell>
        </row>
        <row r="626">
          <cell r="B626">
            <v>584</v>
          </cell>
          <cell r="C626" t="str">
            <v>Saklar Ganda Biasa</v>
          </cell>
          <cell r="D626" t="str">
            <v>bh</v>
          </cell>
          <cell r="E626">
            <v>6000</v>
          </cell>
        </row>
        <row r="627">
          <cell r="B627">
            <v>585</v>
          </cell>
          <cell r="C627" t="str">
            <v>Saklar Magnet 25 PK</v>
          </cell>
          <cell r="D627" t="str">
            <v>bh</v>
          </cell>
          <cell r="E627">
            <v>798500</v>
          </cell>
        </row>
        <row r="628">
          <cell r="A628" t="str">
            <v>BZ53</v>
          </cell>
          <cell r="B628">
            <v>1</v>
          </cell>
          <cell r="C628" t="str">
            <v>Saklar Broko Tunggal Standard ( 1 Phase )</v>
          </cell>
          <cell r="D628" t="str">
            <v>bh</v>
          </cell>
          <cell r="E628">
            <v>9825</v>
          </cell>
        </row>
        <row r="629">
          <cell r="A629" t="str">
            <v>BZ54</v>
          </cell>
          <cell r="B629">
            <v>2</v>
          </cell>
          <cell r="C629" t="str">
            <v>Saklar Broko Seri Standard ( 1 Phase )</v>
          </cell>
          <cell r="D629" t="str">
            <v>bh</v>
          </cell>
          <cell r="E629">
            <v>14000</v>
          </cell>
        </row>
        <row r="630">
          <cell r="B630">
            <v>588</v>
          </cell>
          <cell r="C630" t="str">
            <v>Stop Kontak Biasa</v>
          </cell>
          <cell r="D630" t="str">
            <v>bh</v>
          </cell>
          <cell r="E630">
            <v>6000</v>
          </cell>
        </row>
        <row r="631">
          <cell r="B631">
            <v>589</v>
          </cell>
          <cell r="C631" t="str">
            <v>Stop Kontak Putar</v>
          </cell>
          <cell r="D631" t="str">
            <v>bh</v>
          </cell>
          <cell r="E631">
            <v>19750</v>
          </cell>
        </row>
        <row r="632">
          <cell r="A632" t="str">
            <v>BZ55</v>
          </cell>
          <cell r="B632">
            <v>3</v>
          </cell>
          <cell r="C632" t="str">
            <v>Stop Kontak Broko Standard ( 1 Phase )</v>
          </cell>
          <cell r="D632" t="str">
            <v>bh</v>
          </cell>
          <cell r="E632">
            <v>14000</v>
          </cell>
        </row>
        <row r="633">
          <cell r="A633" t="str">
            <v>BZ56</v>
          </cell>
          <cell r="B633">
            <v>4</v>
          </cell>
          <cell r="C633" t="str">
            <v xml:space="preserve">Stop Kontak Broko 3 Phase ( Out Bow )  </v>
          </cell>
          <cell r="D633" t="str">
            <v>bh</v>
          </cell>
          <cell r="E633">
            <v>54600</v>
          </cell>
        </row>
        <row r="634">
          <cell r="A634" t="str">
            <v>BZ57</v>
          </cell>
          <cell r="B634">
            <v>5</v>
          </cell>
          <cell r="C634" t="str">
            <v xml:space="preserve">Stop Kontak Broko 3 Phase ( In Bow )  </v>
          </cell>
          <cell r="D634" t="str">
            <v>bh</v>
          </cell>
          <cell r="E634">
            <v>93125</v>
          </cell>
        </row>
        <row r="635">
          <cell r="A635" t="str">
            <v>BZ58</v>
          </cell>
          <cell r="B635">
            <v>6</v>
          </cell>
          <cell r="C635" t="str">
            <v xml:space="preserve">Stop Kontak Handle 3 Phase  </v>
          </cell>
          <cell r="D635" t="str">
            <v>bh</v>
          </cell>
          <cell r="E635">
            <v>56500</v>
          </cell>
        </row>
        <row r="636">
          <cell r="A636" t="str">
            <v>BZ59</v>
          </cell>
          <cell r="B636">
            <v>7</v>
          </cell>
          <cell r="C636" t="str">
            <v>Instalasi Titik Lampu / Stop Kontak ( Upah dan Alat )</v>
          </cell>
          <cell r="D636" t="str">
            <v>ttk</v>
          </cell>
          <cell r="E636">
            <v>61500</v>
          </cell>
        </row>
        <row r="637">
          <cell r="A637" t="str">
            <v>BZ60</v>
          </cell>
          <cell r="B637">
            <v>595</v>
          </cell>
          <cell r="C637" t="str">
            <v>Lampu pijar 25 Watt s/d 100 Watt</v>
          </cell>
          <cell r="D637" t="str">
            <v>bh</v>
          </cell>
          <cell r="E637">
            <v>4950</v>
          </cell>
        </row>
        <row r="638">
          <cell r="A638" t="str">
            <v>BZ61</v>
          </cell>
          <cell r="B638">
            <v>8</v>
          </cell>
          <cell r="C638" t="str">
            <v>Lampu Neon TL Philip 20 W</v>
          </cell>
          <cell r="D638" t="str">
            <v>bh</v>
          </cell>
          <cell r="E638">
            <v>14000</v>
          </cell>
        </row>
        <row r="639">
          <cell r="A639" t="str">
            <v>BZ62</v>
          </cell>
          <cell r="B639">
            <v>597</v>
          </cell>
          <cell r="C639" t="str">
            <v>Lampu Neon TL Philip 40 W</v>
          </cell>
          <cell r="D639" t="str">
            <v>bh</v>
          </cell>
          <cell r="E639">
            <v>16850</v>
          </cell>
        </row>
        <row r="640">
          <cell r="A640" t="str">
            <v>BZ63</v>
          </cell>
          <cell r="B640">
            <v>598</v>
          </cell>
          <cell r="C640" t="str">
            <v>Trapo TL 20 W ( Philip )</v>
          </cell>
          <cell r="D640" t="str">
            <v>bh</v>
          </cell>
          <cell r="E640">
            <v>20500</v>
          </cell>
        </row>
        <row r="641">
          <cell r="A641" t="str">
            <v>BZ64</v>
          </cell>
          <cell r="B641">
            <v>599</v>
          </cell>
          <cell r="C641" t="str">
            <v>Trapo TL 40 W ( Philip )</v>
          </cell>
          <cell r="D641" t="str">
            <v>bh</v>
          </cell>
          <cell r="E641">
            <v>22550</v>
          </cell>
        </row>
        <row r="642">
          <cell r="A642" t="str">
            <v>BZ65</v>
          </cell>
          <cell r="B642">
            <v>600</v>
          </cell>
          <cell r="C642" t="str">
            <v>Trapo TL 20 W ( Sinar )</v>
          </cell>
          <cell r="D642" t="str">
            <v>bh</v>
          </cell>
          <cell r="E642">
            <v>21400</v>
          </cell>
        </row>
        <row r="643">
          <cell r="A643" t="str">
            <v>BZ66</v>
          </cell>
          <cell r="B643">
            <v>601</v>
          </cell>
          <cell r="C643" t="str">
            <v>Trapo TL 40 W ( Sinar )</v>
          </cell>
          <cell r="D643" t="str">
            <v>bh</v>
          </cell>
          <cell r="E643">
            <v>20350</v>
          </cell>
        </row>
        <row r="644">
          <cell r="B644">
            <v>602</v>
          </cell>
          <cell r="C644" t="str">
            <v>Trapo Ballas</v>
          </cell>
          <cell r="D644" t="str">
            <v>bh</v>
          </cell>
          <cell r="E644">
            <v>241375</v>
          </cell>
        </row>
        <row r="645">
          <cell r="A645" t="str">
            <v>BZ67</v>
          </cell>
          <cell r="B645">
            <v>603</v>
          </cell>
          <cell r="C645" t="str">
            <v>Stater Neon Philip</v>
          </cell>
          <cell r="D645" t="str">
            <v>bh</v>
          </cell>
          <cell r="E645">
            <v>3500</v>
          </cell>
        </row>
        <row r="646">
          <cell r="A646" t="str">
            <v>BZ68</v>
          </cell>
          <cell r="B646">
            <v>604</v>
          </cell>
          <cell r="C646" t="str">
            <v>Stater Neon Biasa</v>
          </cell>
          <cell r="D646" t="str">
            <v>bh</v>
          </cell>
          <cell r="E646">
            <v>1400</v>
          </cell>
        </row>
        <row r="647">
          <cell r="A647" t="str">
            <v>BZ69</v>
          </cell>
          <cell r="B647">
            <v>605</v>
          </cell>
          <cell r="C647" t="str">
            <v>Rumah TL In Bow / Out Bow 2 x 20 W ( Kosongan )</v>
          </cell>
          <cell r="D647" t="str">
            <v>bh</v>
          </cell>
          <cell r="E647">
            <v>70200</v>
          </cell>
        </row>
        <row r="648">
          <cell r="A648" t="str">
            <v>BZ70</v>
          </cell>
          <cell r="B648">
            <v>606</v>
          </cell>
          <cell r="C648" t="str">
            <v>Down Light + SL 25 W</v>
          </cell>
          <cell r="D648" t="str">
            <v>bh</v>
          </cell>
          <cell r="E648">
            <v>185500</v>
          </cell>
        </row>
        <row r="649">
          <cell r="A649" t="str">
            <v>BZ71</v>
          </cell>
          <cell r="B649">
            <v>607</v>
          </cell>
          <cell r="C649" t="str">
            <v>Lampu SL Philip 25 W</v>
          </cell>
          <cell r="D649" t="str">
            <v>bh</v>
          </cell>
          <cell r="E649">
            <v>66500</v>
          </cell>
        </row>
        <row r="650">
          <cell r="A650" t="str">
            <v>BZ72</v>
          </cell>
          <cell r="B650">
            <v>608</v>
          </cell>
          <cell r="C650" t="str">
            <v>Lampu Sirkel TL 20 W Lengkap</v>
          </cell>
          <cell r="D650" t="str">
            <v>bh</v>
          </cell>
          <cell r="E650">
            <v>42500</v>
          </cell>
        </row>
        <row r="651">
          <cell r="A651" t="str">
            <v>BZ73</v>
          </cell>
          <cell r="B651">
            <v>9</v>
          </cell>
          <cell r="C651" t="str">
            <v>Lampu Mercuri 80 W</v>
          </cell>
          <cell r="D651" t="str">
            <v>bh</v>
          </cell>
          <cell r="E651">
            <v>86000</v>
          </cell>
        </row>
        <row r="652">
          <cell r="A652" t="str">
            <v>BZ74</v>
          </cell>
          <cell r="B652">
            <v>10</v>
          </cell>
          <cell r="C652" t="str">
            <v>Lampu Mercuri 250 W</v>
          </cell>
          <cell r="D652" t="str">
            <v>bh</v>
          </cell>
          <cell r="E652">
            <v>113000</v>
          </cell>
        </row>
        <row r="653">
          <cell r="A653" t="str">
            <v>BZ75</v>
          </cell>
          <cell r="B653">
            <v>11</v>
          </cell>
          <cell r="C653" t="str">
            <v>Lampu Son 150 W</v>
          </cell>
          <cell r="D653" t="str">
            <v>bh</v>
          </cell>
          <cell r="E653">
            <v>160000</v>
          </cell>
        </row>
        <row r="654">
          <cell r="A654" t="str">
            <v>BZ76</v>
          </cell>
          <cell r="B654">
            <v>12</v>
          </cell>
          <cell r="C654" t="str">
            <v xml:space="preserve">Lampu Taman + Tiang + Lampu 1 Buah </v>
          </cell>
          <cell r="D654" t="str">
            <v>bh</v>
          </cell>
          <cell r="E654">
            <v>484350</v>
          </cell>
        </row>
        <row r="655">
          <cell r="A655" t="str">
            <v>BZ77</v>
          </cell>
          <cell r="B655">
            <v>613</v>
          </cell>
          <cell r="C655" t="str">
            <v>Lampu Baret 30 cm + Neon</v>
          </cell>
          <cell r="D655" t="str">
            <v>bh</v>
          </cell>
          <cell r="E655">
            <v>65000</v>
          </cell>
        </row>
        <row r="656">
          <cell r="A656" t="str">
            <v>BZ78</v>
          </cell>
          <cell r="B656">
            <v>614</v>
          </cell>
          <cell r="C656" t="str">
            <v xml:space="preserve">Lampu Neon Arcrilik 2 x 40 W lengkap </v>
          </cell>
          <cell r="D656" t="str">
            <v>bh</v>
          </cell>
          <cell r="E656">
            <v>14150</v>
          </cell>
        </row>
        <row r="657">
          <cell r="A657" t="str">
            <v>BZ79</v>
          </cell>
          <cell r="B657">
            <v>615</v>
          </cell>
          <cell r="C657" t="str">
            <v>Pentanahan Penangkal Petir</v>
          </cell>
          <cell r="D657" t="str">
            <v>ttk</v>
          </cell>
          <cell r="E657">
            <v>273500</v>
          </cell>
        </row>
        <row r="658">
          <cell r="A658" t="str">
            <v>BZ80</v>
          </cell>
          <cell r="B658">
            <v>616</v>
          </cell>
          <cell r="C658" t="str">
            <v>Pentanahan Panel</v>
          </cell>
          <cell r="D658" t="str">
            <v>ttk</v>
          </cell>
          <cell r="E658">
            <v>118200</v>
          </cell>
        </row>
        <row r="659">
          <cell r="B659">
            <v>617</v>
          </cell>
          <cell r="C659" t="str">
            <v xml:space="preserve">Pipa Penangkal Petir </v>
          </cell>
          <cell r="D659" t="str">
            <v>bh</v>
          </cell>
          <cell r="E659">
            <v>21150</v>
          </cell>
        </row>
        <row r="660">
          <cell r="B660">
            <v>13</v>
          </cell>
          <cell r="C660" t="str">
            <v>Box Sekering</v>
          </cell>
          <cell r="D660" t="str">
            <v>bh</v>
          </cell>
          <cell r="E660">
            <v>20500</v>
          </cell>
        </row>
        <row r="661">
          <cell r="B661">
            <v>14</v>
          </cell>
          <cell r="C661" t="str">
            <v>Box Lampu Mercury</v>
          </cell>
          <cell r="D661" t="str">
            <v>bh</v>
          </cell>
          <cell r="E661">
            <v>30300</v>
          </cell>
        </row>
        <row r="662">
          <cell r="B662">
            <v>15</v>
          </cell>
          <cell r="C662" t="str">
            <v>Terminal Kabel</v>
          </cell>
          <cell r="D662" t="str">
            <v>bh</v>
          </cell>
          <cell r="E662">
            <v>7700</v>
          </cell>
        </row>
        <row r="663">
          <cell r="B663">
            <v>16</v>
          </cell>
          <cell r="C663" t="str">
            <v>Tangkai Box lampu 3 m</v>
          </cell>
          <cell r="D663" t="str">
            <v>bh</v>
          </cell>
          <cell r="E663">
            <v>278000</v>
          </cell>
        </row>
        <row r="664">
          <cell r="B664">
            <v>622</v>
          </cell>
          <cell r="C664" t="str">
            <v>Stainless steel</v>
          </cell>
          <cell r="D664" t="str">
            <v>m</v>
          </cell>
          <cell r="E664">
            <v>11000</v>
          </cell>
        </row>
        <row r="665">
          <cell r="B665">
            <v>623</v>
          </cell>
          <cell r="C665" t="str">
            <v>Capasitor</v>
          </cell>
          <cell r="D665" t="str">
            <v>bh</v>
          </cell>
          <cell r="E665">
            <v>70000</v>
          </cell>
        </row>
        <row r="666">
          <cell r="B666">
            <v>624</v>
          </cell>
          <cell r="C666" t="str">
            <v>Link Buckle</v>
          </cell>
          <cell r="D666" t="str">
            <v>bh</v>
          </cell>
          <cell r="E666">
            <v>4500</v>
          </cell>
        </row>
        <row r="667">
          <cell r="B667">
            <v>625</v>
          </cell>
          <cell r="C667" t="str">
            <v>Stoping Buckle</v>
          </cell>
          <cell r="D667" t="str">
            <v>bh</v>
          </cell>
          <cell r="E667">
            <v>4500</v>
          </cell>
        </row>
        <row r="668">
          <cell r="B668">
            <v>626</v>
          </cell>
          <cell r="C668" t="str">
            <v>Wed Clem</v>
          </cell>
          <cell r="D668" t="str">
            <v>bh</v>
          </cell>
          <cell r="E668">
            <v>12000</v>
          </cell>
        </row>
        <row r="669">
          <cell r="B669">
            <v>17</v>
          </cell>
          <cell r="C669" t="str">
            <v>Tiang Besi 7m</v>
          </cell>
          <cell r="D669" t="str">
            <v>bh</v>
          </cell>
          <cell r="E669">
            <v>1175000</v>
          </cell>
        </row>
        <row r="670">
          <cell r="B670">
            <v>628</v>
          </cell>
          <cell r="C670" t="str">
            <v>Ignitor SN</v>
          </cell>
          <cell r="D670" t="str">
            <v>bh</v>
          </cell>
          <cell r="E670">
            <v>105000</v>
          </cell>
        </row>
        <row r="671">
          <cell r="B671">
            <v>629</v>
          </cell>
          <cell r="C671" t="str">
            <v>Tap Connector</v>
          </cell>
          <cell r="D671" t="str">
            <v>bh</v>
          </cell>
          <cell r="E671">
            <v>9500</v>
          </cell>
        </row>
        <row r="672">
          <cell r="B672">
            <v>630</v>
          </cell>
          <cell r="C672" t="str">
            <v>Foto Cell 6 Ampere</v>
          </cell>
          <cell r="D672" t="str">
            <v>bh</v>
          </cell>
          <cell r="E672">
            <v>117000</v>
          </cell>
        </row>
        <row r="674">
          <cell r="B674" t="str">
            <v>M</v>
          </cell>
          <cell r="C674" t="str">
            <v>BAHAN ALAT PENGANTUNG DAN KUNCI</v>
          </cell>
        </row>
        <row r="675">
          <cell r="A675" t="str">
            <v>CC01</v>
          </cell>
          <cell r="B675">
            <v>631</v>
          </cell>
          <cell r="C675" t="str">
            <v>Kunci Silinder ALFA untuk Pintu Alumunium</v>
          </cell>
          <cell r="D675" t="str">
            <v>bh</v>
          </cell>
          <cell r="E675">
            <v>185000</v>
          </cell>
        </row>
        <row r="676">
          <cell r="A676" t="str">
            <v>CC02</v>
          </cell>
          <cell r="B676">
            <v>632</v>
          </cell>
          <cell r="C676" t="str">
            <v xml:space="preserve">Tarikan Pintu </v>
          </cell>
          <cell r="D676" t="str">
            <v>bh</v>
          </cell>
          <cell r="E676">
            <v>40500</v>
          </cell>
        </row>
        <row r="677">
          <cell r="A677" t="str">
            <v>CC03</v>
          </cell>
          <cell r="B677">
            <v>633</v>
          </cell>
          <cell r="C677" t="str">
            <v xml:space="preserve">Kunci 2 Slaag ROYAL </v>
          </cell>
          <cell r="D677" t="str">
            <v>bh</v>
          </cell>
          <cell r="E677">
            <v>55000</v>
          </cell>
        </row>
        <row r="678">
          <cell r="A678" t="str">
            <v>CC04</v>
          </cell>
          <cell r="B678">
            <v>634</v>
          </cell>
          <cell r="C678" t="str">
            <v>Rel Henderson Lengkap</v>
          </cell>
          <cell r="D678" t="str">
            <v>bh</v>
          </cell>
          <cell r="E678">
            <v>556500</v>
          </cell>
        </row>
        <row r="679">
          <cell r="A679" t="str">
            <v>CC05</v>
          </cell>
          <cell r="B679">
            <v>635</v>
          </cell>
          <cell r="C679" t="str">
            <v>Rel Maraton I Pintu</v>
          </cell>
          <cell r="D679" t="str">
            <v>unt</v>
          </cell>
          <cell r="E679">
            <v>61500</v>
          </cell>
        </row>
        <row r="680">
          <cell r="A680" t="str">
            <v>CC06</v>
          </cell>
          <cell r="B680">
            <v>636</v>
          </cell>
          <cell r="C680" t="str">
            <v xml:space="preserve">Kunci 2 Slaag Silinder SEIS Asli type 210 s/d type 226 </v>
          </cell>
          <cell r="D680" t="str">
            <v>bh</v>
          </cell>
          <cell r="E680">
            <v>192000</v>
          </cell>
        </row>
        <row r="681">
          <cell r="A681" t="str">
            <v>CC07</v>
          </cell>
          <cell r="B681">
            <v>637</v>
          </cell>
          <cell r="C681" t="str">
            <v>Kunci 2 Slaag Ancor Asli</v>
          </cell>
          <cell r="D681" t="str">
            <v>bh</v>
          </cell>
          <cell r="E681">
            <v>80000</v>
          </cell>
        </row>
        <row r="682">
          <cell r="A682" t="str">
            <v>CC08</v>
          </cell>
          <cell r="B682">
            <v>1</v>
          </cell>
          <cell r="C682" t="str">
            <v>Kunci 2 Slaag ISO</v>
          </cell>
          <cell r="D682" t="str">
            <v>bh</v>
          </cell>
          <cell r="E682">
            <v>92000</v>
          </cell>
        </row>
        <row r="683">
          <cell r="A683" t="str">
            <v>CC09</v>
          </cell>
          <cell r="B683">
            <v>639</v>
          </cell>
          <cell r="C683" t="str">
            <v xml:space="preserve">Kunci KM Bulat Kualitas Biasa </v>
          </cell>
          <cell r="D683" t="str">
            <v>bh</v>
          </cell>
          <cell r="E683">
            <v>37000</v>
          </cell>
        </row>
        <row r="684">
          <cell r="A684" t="str">
            <v>CC10</v>
          </cell>
          <cell r="B684">
            <v>640</v>
          </cell>
          <cell r="C684" t="str">
            <v xml:space="preserve">Kunci  KM Bulat Sekwalitas ALFA </v>
          </cell>
          <cell r="D684" t="str">
            <v>bh</v>
          </cell>
          <cell r="E684">
            <v>24500</v>
          </cell>
        </row>
        <row r="685">
          <cell r="A685" t="str">
            <v>CC11</v>
          </cell>
          <cell r="B685">
            <v>641</v>
          </cell>
          <cell r="C685" t="str">
            <v xml:space="preserve">Kunci 2 Slaag Silinder Utama Standard </v>
          </cell>
          <cell r="D685" t="str">
            <v>bh</v>
          </cell>
          <cell r="E685">
            <v>154000</v>
          </cell>
        </row>
        <row r="686">
          <cell r="A686" t="str">
            <v>CC12</v>
          </cell>
          <cell r="B686">
            <v>642</v>
          </cell>
          <cell r="C686" t="str">
            <v xml:space="preserve">Kunci Gembok </v>
          </cell>
          <cell r="D686" t="str">
            <v>bh</v>
          </cell>
          <cell r="E686">
            <v>9500</v>
          </cell>
        </row>
        <row r="687">
          <cell r="B687">
            <v>643</v>
          </cell>
          <cell r="C687" t="str">
            <v>Kunci tanam Slaag Royal</v>
          </cell>
          <cell r="D687" t="str">
            <v>bh</v>
          </cell>
          <cell r="E687">
            <v>78500</v>
          </cell>
        </row>
        <row r="688">
          <cell r="B688">
            <v>644</v>
          </cell>
          <cell r="C688" t="str">
            <v>Kunci tanam Slaag Ancor</v>
          </cell>
          <cell r="D688" t="str">
            <v>bh</v>
          </cell>
          <cell r="E688">
            <v>62000</v>
          </cell>
        </row>
        <row r="689">
          <cell r="A689" t="str">
            <v>CC13</v>
          </cell>
          <cell r="B689">
            <v>645</v>
          </cell>
          <cell r="C689" t="str">
            <v xml:space="preserve">Kunci 2 Slaag Kuda Terbang </v>
          </cell>
          <cell r="D689" t="str">
            <v>bh</v>
          </cell>
          <cell r="E689">
            <v>50000</v>
          </cell>
        </row>
        <row r="690">
          <cell r="B690">
            <v>646</v>
          </cell>
          <cell r="C690" t="str">
            <v>Kunci Jendela</v>
          </cell>
          <cell r="D690" t="str">
            <v>bh</v>
          </cell>
          <cell r="E690">
            <v>9500</v>
          </cell>
        </row>
        <row r="691">
          <cell r="A691" t="str">
            <v>CC14</v>
          </cell>
          <cell r="B691">
            <v>647</v>
          </cell>
          <cell r="C691" t="str">
            <v>Espangolet</v>
          </cell>
          <cell r="D691" t="str">
            <v>ps</v>
          </cell>
          <cell r="E691">
            <v>46000</v>
          </cell>
        </row>
        <row r="692">
          <cell r="B692">
            <v>648</v>
          </cell>
          <cell r="C692" t="str">
            <v>Grendel Hitam Biasa 15 cm</v>
          </cell>
          <cell r="D692" t="str">
            <v>bh</v>
          </cell>
          <cell r="E692">
            <v>6000</v>
          </cell>
        </row>
        <row r="693">
          <cell r="A693" t="str">
            <v>CC15</v>
          </cell>
          <cell r="B693">
            <v>649</v>
          </cell>
          <cell r="C693" t="str">
            <v>Grendel 15 cm</v>
          </cell>
          <cell r="D693" t="str">
            <v>bh</v>
          </cell>
          <cell r="E693">
            <v>9850</v>
          </cell>
        </row>
        <row r="694">
          <cell r="A694" t="str">
            <v>CC16</v>
          </cell>
          <cell r="B694">
            <v>650</v>
          </cell>
          <cell r="C694" t="str">
            <v>Grendel 5 cm  biasa</v>
          </cell>
          <cell r="D694" t="str">
            <v>bh</v>
          </cell>
          <cell r="E694">
            <v>2500</v>
          </cell>
        </row>
        <row r="695">
          <cell r="A695" t="str">
            <v>CC17</v>
          </cell>
          <cell r="B695">
            <v>2</v>
          </cell>
          <cell r="C695" t="str">
            <v>Hak Angin Kait Jendela Biasa</v>
          </cell>
          <cell r="D695" t="str">
            <v>ps</v>
          </cell>
          <cell r="E695">
            <v>6000</v>
          </cell>
        </row>
        <row r="696">
          <cell r="A696" t="str">
            <v>CC18</v>
          </cell>
          <cell r="B696">
            <v>652</v>
          </cell>
          <cell r="C696" t="str">
            <v>Hak Angin Jendela Antik</v>
          </cell>
          <cell r="D696" t="str">
            <v>ps</v>
          </cell>
          <cell r="E696">
            <v>15000</v>
          </cell>
        </row>
        <row r="697">
          <cell r="A697" t="str">
            <v>CC19</v>
          </cell>
          <cell r="B697">
            <v>653</v>
          </cell>
          <cell r="C697" t="str">
            <v>Hak Angin Sendok Stainless / Kuningan</v>
          </cell>
          <cell r="D697" t="str">
            <v>bh</v>
          </cell>
          <cell r="E697">
            <v>15000</v>
          </cell>
        </row>
        <row r="698">
          <cell r="A698" t="str">
            <v>CC20</v>
          </cell>
          <cell r="B698">
            <v>654</v>
          </cell>
          <cell r="C698" t="str">
            <v>Nako Lengkap Tralis 1 Daun</v>
          </cell>
          <cell r="D698" t="str">
            <v>dn</v>
          </cell>
          <cell r="E698">
            <v>12500</v>
          </cell>
        </row>
        <row r="699">
          <cell r="A699" t="str">
            <v>CC21</v>
          </cell>
          <cell r="B699">
            <v>655</v>
          </cell>
          <cell r="C699" t="str">
            <v>Sloot Pintu berikut  Rantai</v>
          </cell>
          <cell r="D699" t="str">
            <v>bh</v>
          </cell>
          <cell r="E699">
            <v>21500</v>
          </cell>
        </row>
        <row r="700">
          <cell r="A700" t="str">
            <v>CC22</v>
          </cell>
          <cell r="B700">
            <v>3</v>
          </cell>
          <cell r="C700" t="str">
            <v>Sloot Jendela Tunggal</v>
          </cell>
          <cell r="D700" t="str">
            <v>bh</v>
          </cell>
          <cell r="E700">
            <v>8000</v>
          </cell>
        </row>
        <row r="701">
          <cell r="B701">
            <v>657</v>
          </cell>
          <cell r="C701" t="str">
            <v>Engsel Pintu Biasa</v>
          </cell>
          <cell r="D701" t="str">
            <v>bh</v>
          </cell>
          <cell r="E701">
            <v>11000</v>
          </cell>
        </row>
        <row r="702">
          <cell r="A702" t="str">
            <v>CC23</v>
          </cell>
          <cell r="B702">
            <v>4</v>
          </cell>
          <cell r="C702" t="str">
            <v>Engsel Pintu Unilon Standard</v>
          </cell>
          <cell r="D702" t="str">
            <v>ps</v>
          </cell>
          <cell r="E702">
            <v>16500</v>
          </cell>
        </row>
        <row r="703">
          <cell r="B703">
            <v>659</v>
          </cell>
          <cell r="C703" t="str">
            <v>Engsel Jendela Biasa</v>
          </cell>
          <cell r="D703" t="str">
            <v>bh</v>
          </cell>
          <cell r="E703">
            <v>6700</v>
          </cell>
        </row>
        <row r="704">
          <cell r="A704" t="str">
            <v>CC24</v>
          </cell>
          <cell r="B704">
            <v>5</v>
          </cell>
          <cell r="C704" t="str">
            <v>Engsel Jendela Unilon</v>
          </cell>
          <cell r="D704" t="str">
            <v>ps</v>
          </cell>
          <cell r="E704">
            <v>8000</v>
          </cell>
        </row>
        <row r="705">
          <cell r="A705" t="str">
            <v>CC25</v>
          </cell>
          <cell r="B705">
            <v>661</v>
          </cell>
          <cell r="C705" t="str">
            <v>Engsel Patrun</v>
          </cell>
          <cell r="D705" t="str">
            <v>ps</v>
          </cell>
          <cell r="E705">
            <v>5000</v>
          </cell>
        </row>
        <row r="706">
          <cell r="A706" t="str">
            <v>CC26</v>
          </cell>
          <cell r="B706">
            <v>662</v>
          </cell>
          <cell r="C706" t="str">
            <v>Engsel Harmonika</v>
          </cell>
          <cell r="D706" t="str">
            <v>m1</v>
          </cell>
          <cell r="E706">
            <v>10500</v>
          </cell>
        </row>
        <row r="707">
          <cell r="A707" t="str">
            <v>CC27</v>
          </cell>
          <cell r="B707">
            <v>663</v>
          </cell>
          <cell r="C707" t="str">
            <v>Door Closer Kelas Standard ( Kelas Sedang )</v>
          </cell>
          <cell r="D707" t="str">
            <v>unt</v>
          </cell>
          <cell r="E707">
            <v>117000</v>
          </cell>
        </row>
        <row r="708">
          <cell r="A708" t="str">
            <v>CC28</v>
          </cell>
          <cell r="B708">
            <v>664</v>
          </cell>
          <cell r="C708" t="str">
            <v>Door Closer Kelas Standard ( Kelas Baik )</v>
          </cell>
          <cell r="D708" t="str">
            <v>unt</v>
          </cell>
          <cell r="E708">
            <v>430000</v>
          </cell>
        </row>
        <row r="709">
          <cell r="A709" t="str">
            <v>CC29</v>
          </cell>
          <cell r="B709">
            <v>665</v>
          </cell>
          <cell r="C709" t="str">
            <v>Door Closer Kelas Rendah</v>
          </cell>
          <cell r="D709" t="str">
            <v>unt</v>
          </cell>
          <cell r="E709">
            <v>98500</v>
          </cell>
        </row>
        <row r="710">
          <cell r="A710" t="str">
            <v>CC30</v>
          </cell>
          <cell r="B710">
            <v>666</v>
          </cell>
          <cell r="C710" t="str">
            <v>Tarikan Almari Rata - rata</v>
          </cell>
          <cell r="D710" t="str">
            <v>bh</v>
          </cell>
          <cell r="E710">
            <v>8500</v>
          </cell>
        </row>
        <row r="711">
          <cell r="A711" t="str">
            <v>CC31</v>
          </cell>
          <cell r="B711">
            <v>6</v>
          </cell>
          <cell r="C711" t="str">
            <v>Seng BJLS 30 lebar 60cm (1 rol 50 m' )</v>
          </cell>
          <cell r="D711" t="str">
            <v>m1</v>
          </cell>
          <cell r="E711">
            <v>23900</v>
          </cell>
        </row>
        <row r="712">
          <cell r="A712" t="str">
            <v>CC32</v>
          </cell>
          <cell r="B712">
            <v>668</v>
          </cell>
          <cell r="C712" t="str">
            <v>Seng BJLS 30 lebar 90cm (1 rol 50 m' )</v>
          </cell>
          <cell r="D712" t="str">
            <v>m1</v>
          </cell>
          <cell r="E712">
            <v>30500</v>
          </cell>
        </row>
        <row r="713">
          <cell r="B713">
            <v>7</v>
          </cell>
          <cell r="C713" t="str">
            <v>Reiling Tangga Stainlessteel</v>
          </cell>
          <cell r="D713" t="str">
            <v>m'</v>
          </cell>
          <cell r="E713">
            <v>160000</v>
          </cell>
        </row>
        <row r="715">
          <cell r="B715" t="str">
            <v>N</v>
          </cell>
          <cell r="C715" t="str">
            <v>BAHAN PENGIKAT UNTUK KONTRUKSI JALAN</v>
          </cell>
        </row>
        <row r="716">
          <cell r="A716" t="str">
            <v>CE01</v>
          </cell>
          <cell r="B716">
            <v>670</v>
          </cell>
          <cell r="C716" t="str">
            <v>Hotmix Jadi berikut alat dan bahan bakar ( T = 5 cm  =&gt; 9 m2 )</v>
          </cell>
          <cell r="D716" t="str">
            <v>ton</v>
          </cell>
          <cell r="E716">
            <v>650000</v>
          </cell>
        </row>
        <row r="717">
          <cell r="A717" t="str">
            <v>CE02</v>
          </cell>
          <cell r="B717">
            <v>671</v>
          </cell>
          <cell r="C717" t="str">
            <v>Aspal ( ESO ) 1 Drum 150 Kg</v>
          </cell>
          <cell r="D717" t="str">
            <v>kg</v>
          </cell>
          <cell r="E717">
            <v>5000</v>
          </cell>
        </row>
        <row r="718">
          <cell r="A718" t="str">
            <v>CE03</v>
          </cell>
          <cell r="B718">
            <v>672</v>
          </cell>
          <cell r="C718" t="str">
            <v>Aspal Curah</v>
          </cell>
          <cell r="D718" t="str">
            <v>kg</v>
          </cell>
          <cell r="E718">
            <v>3500</v>
          </cell>
        </row>
        <row r="719">
          <cell r="A719" t="str">
            <v>CE04</v>
          </cell>
          <cell r="B719">
            <v>673</v>
          </cell>
          <cell r="C719" t="str">
            <v>Aspal RC 70 ( Cilacap )</v>
          </cell>
          <cell r="D719" t="str">
            <v>kg</v>
          </cell>
          <cell r="E719">
            <v>4875</v>
          </cell>
        </row>
        <row r="720">
          <cell r="B720">
            <v>1</v>
          </cell>
          <cell r="C720" t="str">
            <v>Aspal Bitumen * M061</v>
          </cell>
          <cell r="D720" t="str">
            <v>kg</v>
          </cell>
          <cell r="E720">
            <v>4875</v>
          </cell>
        </row>
        <row r="721">
          <cell r="B721">
            <v>675</v>
          </cell>
          <cell r="C721" t="str">
            <v>As Buton  *M062</v>
          </cell>
          <cell r="D721" t="str">
            <v>kg</v>
          </cell>
          <cell r="E721">
            <v>1500</v>
          </cell>
        </row>
        <row r="722">
          <cell r="B722">
            <v>676</v>
          </cell>
          <cell r="C722" t="str">
            <v>Minyak Fluk *M063</v>
          </cell>
          <cell r="D722" t="str">
            <v>Lt</v>
          </cell>
          <cell r="E722">
            <v>6370</v>
          </cell>
        </row>
        <row r="723">
          <cell r="B723">
            <v>2</v>
          </cell>
          <cell r="C723" t="str">
            <v>Minyak Aspal  *M064</v>
          </cell>
          <cell r="D723" t="str">
            <v>Lt</v>
          </cell>
          <cell r="E723">
            <v>1560</v>
          </cell>
        </row>
        <row r="724">
          <cell r="B724">
            <v>3</v>
          </cell>
          <cell r="C724" t="str">
            <v>Minyak Tanah  *M065</v>
          </cell>
          <cell r="D724" t="str">
            <v>Lt</v>
          </cell>
          <cell r="E724">
            <v>3000</v>
          </cell>
        </row>
        <row r="726">
          <cell r="B726" t="str">
            <v>R</v>
          </cell>
          <cell r="C726" t="str">
            <v>BAHAN PENGHISAP AIR SUMUR DALAM</v>
          </cell>
        </row>
        <row r="727">
          <cell r="A727" t="str">
            <v>CG01</v>
          </cell>
          <cell r="B727">
            <v>679</v>
          </cell>
          <cell r="C727" t="str">
            <v>Pompa Kodok</v>
          </cell>
          <cell r="D727" t="str">
            <v>unit</v>
          </cell>
          <cell r="E727">
            <v>155000</v>
          </cell>
        </row>
        <row r="728">
          <cell r="A728" t="str">
            <v>CG02</v>
          </cell>
          <cell r="B728">
            <v>680</v>
          </cell>
          <cell r="C728" t="str">
            <v xml:space="preserve">Pompa Dragon Tegal </v>
          </cell>
          <cell r="D728" t="str">
            <v>unit</v>
          </cell>
          <cell r="E728">
            <v>140000</v>
          </cell>
        </row>
        <row r="729">
          <cell r="A729" t="str">
            <v>CG03</v>
          </cell>
          <cell r="B729">
            <v>681</v>
          </cell>
          <cell r="C729" t="str">
            <v xml:space="preserve">Pompa Dragon Asli </v>
          </cell>
          <cell r="D729" t="str">
            <v>unit</v>
          </cell>
          <cell r="E729">
            <v>307000</v>
          </cell>
        </row>
        <row r="730">
          <cell r="A730" t="str">
            <v>CG04</v>
          </cell>
          <cell r="B730">
            <v>682</v>
          </cell>
          <cell r="C730" t="str">
            <v>Mesin Pompa Air 100 W - Sanyo</v>
          </cell>
          <cell r="D730" t="str">
            <v>unit</v>
          </cell>
          <cell r="E730">
            <v>1050000</v>
          </cell>
        </row>
        <row r="731">
          <cell r="A731" t="str">
            <v>CG05</v>
          </cell>
          <cell r="B731">
            <v>683</v>
          </cell>
          <cell r="C731" t="str">
            <v>Mesin Pompa Air 150 W - Sanyo</v>
          </cell>
          <cell r="D731" t="str">
            <v>unit</v>
          </cell>
          <cell r="E731">
            <v>1500000</v>
          </cell>
        </row>
        <row r="732">
          <cell r="A732" t="str">
            <v>CG06</v>
          </cell>
          <cell r="B732">
            <v>684</v>
          </cell>
          <cell r="C732" t="str">
            <v>Pompa Zet pump 250 W - Sanyo</v>
          </cell>
          <cell r="D732" t="str">
            <v>unit</v>
          </cell>
          <cell r="E732">
            <v>5250000</v>
          </cell>
        </row>
        <row r="733">
          <cell r="A733" t="str">
            <v>CG07</v>
          </cell>
          <cell r="B733">
            <v>685</v>
          </cell>
          <cell r="C733" t="str">
            <v>Pompa Zet pump 450 W - Sanyo</v>
          </cell>
          <cell r="D733" t="str">
            <v>unit</v>
          </cell>
          <cell r="E733">
            <v>6200000</v>
          </cell>
        </row>
        <row r="734">
          <cell r="A734" t="str">
            <v>CG08</v>
          </cell>
          <cell r="B734">
            <v>686</v>
          </cell>
          <cell r="C734" t="str">
            <v>Pompa Submersible kap. 150 liter/menit 3 kW</v>
          </cell>
          <cell r="D734" t="str">
            <v>unit</v>
          </cell>
          <cell r="E734">
            <v>22750000</v>
          </cell>
        </row>
        <row r="735">
          <cell r="A735" t="str">
            <v>CG09</v>
          </cell>
          <cell r="B735">
            <v>687</v>
          </cell>
          <cell r="C735" t="str">
            <v xml:space="preserve">Gear Pump kap. 60 liter/menit </v>
          </cell>
          <cell r="D735" t="str">
            <v>unit</v>
          </cell>
          <cell r="E735">
            <v>13000000</v>
          </cell>
        </row>
        <row r="736">
          <cell r="A736" t="str">
            <v>CG10</v>
          </cell>
          <cell r="B736">
            <v>688</v>
          </cell>
          <cell r="C736" t="str">
            <v xml:space="preserve">Deep Well dengan kelengkapannya kap. 150 liter/menit </v>
          </cell>
          <cell r="D736" t="str">
            <v>unit</v>
          </cell>
          <cell r="E736">
            <v>190000000</v>
          </cell>
        </row>
        <row r="737">
          <cell r="A737" t="str">
            <v>CG11</v>
          </cell>
          <cell r="B737">
            <v>689</v>
          </cell>
          <cell r="C737" t="str">
            <v xml:space="preserve">Hand Oil Pump </v>
          </cell>
          <cell r="D737" t="str">
            <v>unit</v>
          </cell>
          <cell r="E737">
            <v>3900000</v>
          </cell>
        </row>
        <row r="739">
          <cell r="B739" t="str">
            <v>S</v>
          </cell>
          <cell r="C739" t="str">
            <v>BAHAN PENAMPUNG AIR</v>
          </cell>
        </row>
        <row r="740">
          <cell r="A740" t="str">
            <v>CI01</v>
          </cell>
          <cell r="B740">
            <v>690</v>
          </cell>
          <cell r="C740" t="str">
            <v>Tangki Air Fiber Glass 0.5 m3 ( Excel )</v>
          </cell>
          <cell r="D740" t="str">
            <v>bh</v>
          </cell>
          <cell r="E740">
            <v>450000</v>
          </cell>
        </row>
        <row r="741">
          <cell r="A741" t="str">
            <v>CI02</v>
          </cell>
          <cell r="B741">
            <v>691</v>
          </cell>
          <cell r="C741" t="str">
            <v>Tangki Air Fiber Glass 1 m3 ( Excel )</v>
          </cell>
          <cell r="D741" t="str">
            <v>bh</v>
          </cell>
          <cell r="E741">
            <v>700000</v>
          </cell>
        </row>
        <row r="742">
          <cell r="A742" t="str">
            <v>CI03</v>
          </cell>
          <cell r="B742">
            <v>692</v>
          </cell>
          <cell r="C742" t="str">
            <v>Tangki Air Fiber Glass 2 m3 ( Excel )</v>
          </cell>
          <cell r="D742" t="str">
            <v>bh</v>
          </cell>
          <cell r="E742">
            <v>1500000</v>
          </cell>
        </row>
        <row r="743">
          <cell r="A743" t="str">
            <v>CI05</v>
          </cell>
          <cell r="B743">
            <v>693</v>
          </cell>
          <cell r="C743" t="str">
            <v>Bak Taraso WC 40 x 40</v>
          </cell>
          <cell r="D743" t="str">
            <v>bh</v>
          </cell>
          <cell r="E743">
            <v>27500</v>
          </cell>
        </row>
        <row r="744">
          <cell r="A744" t="str">
            <v>CI06</v>
          </cell>
          <cell r="B744">
            <v>694</v>
          </cell>
          <cell r="C744" t="str">
            <v>Bak KM Taraso 60 x 60</v>
          </cell>
          <cell r="D744" t="str">
            <v>bh</v>
          </cell>
          <cell r="E744">
            <v>67500</v>
          </cell>
        </row>
        <row r="746">
          <cell r="B746" t="str">
            <v>T</v>
          </cell>
          <cell r="C746" t="str">
            <v>BIAYA QUALITY CONTROL , IZIN - IZIN, PENGUKURAN</v>
          </cell>
        </row>
        <row r="747">
          <cell r="C747" t="str">
            <v>DAN BIAYA PENYAMBUNGAN</v>
          </cell>
        </row>
        <row r="748">
          <cell r="A748" t="str">
            <v>CJ01</v>
          </cell>
          <cell r="B748">
            <v>695</v>
          </cell>
          <cell r="C748" t="str">
            <v>Penyambungan Listrik PLN</v>
          </cell>
          <cell r="D748" t="str">
            <v>1w</v>
          </cell>
          <cell r="E748" t="str">
            <v>dihitung</v>
          </cell>
        </row>
        <row r="749">
          <cell r="A749" t="str">
            <v>CJ02</v>
          </cell>
          <cell r="B749">
            <v>696</v>
          </cell>
          <cell r="C749" t="str">
            <v>IMB Bertingkat Rata - rata (Rumah )</v>
          </cell>
          <cell r="D749" t="str">
            <v>m²</v>
          </cell>
          <cell r="E749" t="str">
            <v>dihitung</v>
          </cell>
        </row>
        <row r="750">
          <cell r="A750" t="str">
            <v>CJ02'</v>
          </cell>
          <cell r="B750">
            <v>697</v>
          </cell>
          <cell r="C750" t="str">
            <v>IMB Bertingkat Rata - rata (Kantor)</v>
          </cell>
          <cell r="D750" t="str">
            <v>m²</v>
          </cell>
          <cell r="E750" t="str">
            <v>dihitung</v>
          </cell>
        </row>
        <row r="751">
          <cell r="A751" t="str">
            <v>CJ03</v>
          </cell>
          <cell r="B751">
            <v>698</v>
          </cell>
          <cell r="C751" t="str">
            <v>IMB tidak bertingkat Rata - rata (Rumah / Kantor)</v>
          </cell>
          <cell r="D751" t="str">
            <v>m²</v>
          </cell>
          <cell r="E751" t="str">
            <v>dihitung</v>
          </cell>
        </row>
        <row r="752">
          <cell r="A752" t="str">
            <v>CJ04</v>
          </cell>
          <cell r="B752">
            <v>699</v>
          </cell>
          <cell r="C752" t="str">
            <v>IMB Bertingkat Rata - rata (untuk Usaha)</v>
          </cell>
          <cell r="D752" t="str">
            <v>m²</v>
          </cell>
          <cell r="E752" t="str">
            <v>dihitung</v>
          </cell>
        </row>
        <row r="753">
          <cell r="A753" t="str">
            <v>CJ05</v>
          </cell>
          <cell r="B753">
            <v>700</v>
          </cell>
          <cell r="C753" t="str">
            <v>IMB tidak bertingkat Rata - rata (untuk Usaha)</v>
          </cell>
          <cell r="D753" t="str">
            <v>m²</v>
          </cell>
          <cell r="E753" t="str">
            <v>dihitung</v>
          </cell>
        </row>
        <row r="754">
          <cell r="A754" t="str">
            <v>CJ06</v>
          </cell>
          <cell r="B754">
            <v>701</v>
          </cell>
          <cell r="C754" t="str">
            <v>Sondir Rata - rata</v>
          </cell>
          <cell r="D754" t="str">
            <v>1 ttk</v>
          </cell>
          <cell r="E754" t="str">
            <v>dihitung</v>
          </cell>
        </row>
        <row r="755">
          <cell r="A755" t="str">
            <v>CJ07</v>
          </cell>
          <cell r="B755">
            <v>702</v>
          </cell>
          <cell r="C755" t="str">
            <v>Pengukuran Site + Patok</v>
          </cell>
          <cell r="D755" t="str">
            <v>m²</v>
          </cell>
          <cell r="E755" t="str">
            <v>dihitung</v>
          </cell>
        </row>
        <row r="756">
          <cell r="A756" t="str">
            <v>CJ08</v>
          </cell>
          <cell r="B756">
            <v>703</v>
          </cell>
          <cell r="C756" t="str">
            <v>Biaya Tes Jalan ( quality control )</v>
          </cell>
          <cell r="D756" t="str">
            <v>ttk</v>
          </cell>
          <cell r="E756" t="str">
            <v>dihitung</v>
          </cell>
        </row>
        <row r="757">
          <cell r="B757">
            <v>704</v>
          </cell>
          <cell r="C757" t="str">
            <v>Biaya Tes 1 Macam Beton</v>
          </cell>
          <cell r="D757" t="str">
            <v>1 spl</v>
          </cell>
          <cell r="E757" t="str">
            <v>dihitung</v>
          </cell>
        </row>
        <row r="758">
          <cell r="A758" t="str">
            <v>CJ09</v>
          </cell>
          <cell r="B758">
            <v>705</v>
          </cell>
          <cell r="C758" t="str">
            <v>Biaya Pengujian Bahan Agregat</v>
          </cell>
          <cell r="D758" t="str">
            <v>1 spl</v>
          </cell>
          <cell r="E758" t="str">
            <v>dihitung</v>
          </cell>
        </row>
        <row r="759">
          <cell r="A759" t="str">
            <v>CJ10</v>
          </cell>
          <cell r="B759">
            <v>706</v>
          </cell>
          <cell r="C759" t="str">
            <v>Biaya Pengujian Listrik + gambar + trafo &amp; Adm</v>
          </cell>
          <cell r="D759" t="str">
            <v>1 watt</v>
          </cell>
          <cell r="E759" t="str">
            <v>dihitung</v>
          </cell>
        </row>
        <row r="760">
          <cell r="A760" t="str">
            <v>CJ11</v>
          </cell>
          <cell r="B760">
            <v>707</v>
          </cell>
          <cell r="C760" t="str">
            <v>Izin Sumur Artesis Lengkap</v>
          </cell>
          <cell r="D760" t="str">
            <v>unit</v>
          </cell>
          <cell r="E760" t="str">
            <v>dihitung</v>
          </cell>
        </row>
        <row r="761">
          <cell r="A761" t="str">
            <v>CJ12</v>
          </cell>
          <cell r="B761">
            <v>708</v>
          </cell>
          <cell r="C761" t="str">
            <v>Penyambungan PDAM untuk rumah</v>
          </cell>
          <cell r="D761" t="str">
            <v>unit</v>
          </cell>
          <cell r="E761" t="str">
            <v>dihitung</v>
          </cell>
        </row>
        <row r="762">
          <cell r="A762" t="str">
            <v>CJ13</v>
          </cell>
          <cell r="B762">
            <v>709</v>
          </cell>
          <cell r="C762" t="str">
            <v>Geolistrik</v>
          </cell>
          <cell r="D762" t="str">
            <v>1 ttk</v>
          </cell>
          <cell r="E762" t="str">
            <v>dihitung</v>
          </cell>
        </row>
        <row r="763">
          <cell r="A763" t="str">
            <v>CJ14</v>
          </cell>
          <cell r="B763">
            <v>710</v>
          </cell>
          <cell r="C763" t="str">
            <v>Geolistrik</v>
          </cell>
          <cell r="D763" t="str">
            <v>1 ttk</v>
          </cell>
          <cell r="E763" t="str">
            <v>dihitung</v>
          </cell>
        </row>
        <row r="765">
          <cell r="B765" t="str">
            <v>U</v>
          </cell>
          <cell r="C765" t="str">
            <v>ALAT TUKANG.</v>
          </cell>
        </row>
        <row r="766">
          <cell r="A766" t="str">
            <v>CL01</v>
          </cell>
          <cell r="B766">
            <v>711</v>
          </cell>
          <cell r="C766" t="str">
            <v>Palu 0,5 kg</v>
          </cell>
          <cell r="D766" t="str">
            <v>bh</v>
          </cell>
          <cell r="E766">
            <v>25000</v>
          </cell>
        </row>
        <row r="767">
          <cell r="A767" t="str">
            <v>CL02</v>
          </cell>
          <cell r="B767">
            <v>712</v>
          </cell>
          <cell r="C767" t="str">
            <v>Cangkul</v>
          </cell>
          <cell r="D767" t="str">
            <v>bh</v>
          </cell>
          <cell r="E767">
            <v>27500</v>
          </cell>
        </row>
        <row r="768">
          <cell r="A768" t="str">
            <v>CL03</v>
          </cell>
          <cell r="B768">
            <v>713</v>
          </cell>
          <cell r="C768" t="str">
            <v>Singkup</v>
          </cell>
          <cell r="D768" t="str">
            <v>bh</v>
          </cell>
          <cell r="E768">
            <v>33500</v>
          </cell>
        </row>
        <row r="769">
          <cell r="A769" t="str">
            <v>CL04</v>
          </cell>
          <cell r="B769">
            <v>714</v>
          </cell>
          <cell r="C769" t="str">
            <v>Sekrop</v>
          </cell>
          <cell r="D769" t="str">
            <v>bh</v>
          </cell>
          <cell r="E769">
            <v>42000</v>
          </cell>
        </row>
        <row r="770">
          <cell r="A770" t="str">
            <v>CL05</v>
          </cell>
          <cell r="B770">
            <v>715</v>
          </cell>
          <cell r="C770" t="str">
            <v>Pengki</v>
          </cell>
          <cell r="D770" t="str">
            <v>bh</v>
          </cell>
          <cell r="E770">
            <v>2100</v>
          </cell>
        </row>
        <row r="771">
          <cell r="A771" t="str">
            <v>CL06</v>
          </cell>
          <cell r="B771">
            <v>716</v>
          </cell>
          <cell r="C771" t="str">
            <v>Linggis</v>
          </cell>
          <cell r="D771" t="str">
            <v>bh</v>
          </cell>
          <cell r="E771">
            <v>25000</v>
          </cell>
        </row>
        <row r="772">
          <cell r="A772" t="str">
            <v>CL07</v>
          </cell>
          <cell r="B772">
            <v>717</v>
          </cell>
          <cell r="C772" t="str">
            <v>Rool Meter 30 meter ( Bahan Plastik )</v>
          </cell>
          <cell r="D772" t="str">
            <v>bh</v>
          </cell>
          <cell r="E772">
            <v>55000</v>
          </cell>
        </row>
        <row r="773">
          <cell r="A773" t="str">
            <v>CL08</v>
          </cell>
          <cell r="B773">
            <v>718</v>
          </cell>
          <cell r="C773" t="str">
            <v>Rool Meter 5 meter ( Bahan Besi )</v>
          </cell>
          <cell r="D773" t="str">
            <v>bh</v>
          </cell>
          <cell r="E773">
            <v>12250</v>
          </cell>
        </row>
        <row r="774">
          <cell r="A774" t="str">
            <v>CL09</v>
          </cell>
          <cell r="B774">
            <v>719</v>
          </cell>
          <cell r="C774" t="str">
            <v xml:space="preserve">Selang Plastik untuk Water Pas dia. 0.5 cm </v>
          </cell>
          <cell r="D774" t="str">
            <v>bh</v>
          </cell>
          <cell r="E774">
            <v>1200</v>
          </cell>
        </row>
        <row r="775">
          <cell r="A775" t="str">
            <v>CL10</v>
          </cell>
          <cell r="B775">
            <v>720</v>
          </cell>
          <cell r="C775" t="str">
            <v xml:space="preserve"> Water Pas Alumuniumm 60 cm </v>
          </cell>
          <cell r="D775" t="str">
            <v>bh</v>
          </cell>
          <cell r="E775">
            <v>62000</v>
          </cell>
        </row>
        <row r="777">
          <cell r="B777" t="str">
            <v>V</v>
          </cell>
          <cell r="C777" t="str">
            <v xml:space="preserve">STANDARD RATA - RATA SEWA ALAT BESAR , ALAT MEKANIK </v>
          </cell>
        </row>
        <row r="778">
          <cell r="C778" t="str">
            <v>TRUK, KENDARAAN RODA 4 &amp; LAINNYA</v>
          </cell>
        </row>
        <row r="779">
          <cell r="A779" t="str">
            <v>CN01</v>
          </cell>
          <cell r="B779">
            <v>721</v>
          </cell>
          <cell r="C779" t="str">
            <v>Sewa Mesin Gilas 8 Ton s/d 10 ton</v>
          </cell>
          <cell r="D779" t="str">
            <v>hari</v>
          </cell>
          <cell r="E779">
            <v>184275</v>
          </cell>
        </row>
        <row r="780">
          <cell r="A780" t="str">
            <v>CN02</v>
          </cell>
          <cell r="B780">
            <v>722</v>
          </cell>
          <cell r="C780" t="str">
            <v>Tirud Roller 3 Jam / hari</v>
          </cell>
          <cell r="D780" t="str">
            <v>hari</v>
          </cell>
          <cell r="E780">
            <v>202644</v>
          </cell>
        </row>
        <row r="781">
          <cell r="A781" t="str">
            <v>CN03</v>
          </cell>
          <cell r="B781">
            <v>723</v>
          </cell>
          <cell r="C781" t="str">
            <v>Tamdam Roller 6 - 8 Ton 5 Jam / hr</v>
          </cell>
          <cell r="D781" t="str">
            <v>hari</v>
          </cell>
          <cell r="E781">
            <v>300924</v>
          </cell>
        </row>
        <row r="782">
          <cell r="A782" t="str">
            <v>CN04</v>
          </cell>
          <cell r="B782">
            <v>724</v>
          </cell>
          <cell r="C782" t="str">
            <v>Tamdam Roller 8 - 10 Ton 5 Jam / hr</v>
          </cell>
          <cell r="D782" t="str">
            <v>hari</v>
          </cell>
          <cell r="E782">
            <v>282555</v>
          </cell>
        </row>
        <row r="783">
          <cell r="A783" t="str">
            <v>CN05</v>
          </cell>
          <cell r="B783">
            <v>725</v>
          </cell>
          <cell r="C783" t="str">
            <v>Roller Viberator - Ped 1 Ton 4 Jam /hr</v>
          </cell>
          <cell r="D783" t="str">
            <v>hari</v>
          </cell>
          <cell r="E783">
            <v>257985</v>
          </cell>
        </row>
        <row r="784">
          <cell r="A784" t="str">
            <v>CN06</v>
          </cell>
          <cell r="B784">
            <v>726</v>
          </cell>
          <cell r="C784" t="str">
            <v>Roller Viberator - Self 7 Ton 5 Jam /hr</v>
          </cell>
          <cell r="D784" t="str">
            <v>hari</v>
          </cell>
          <cell r="E784">
            <v>307125</v>
          </cell>
        </row>
        <row r="785">
          <cell r="A785" t="str">
            <v>CN07</v>
          </cell>
          <cell r="B785">
            <v>727</v>
          </cell>
          <cell r="C785" t="str">
            <v>Roller 3 Wheeled - 8 Ton 5 Jam /hr</v>
          </cell>
          <cell r="D785" t="str">
            <v>hari</v>
          </cell>
          <cell r="E785">
            <v>178074</v>
          </cell>
        </row>
        <row r="786">
          <cell r="A786" t="str">
            <v>CN08</v>
          </cell>
          <cell r="B786">
            <v>728</v>
          </cell>
          <cell r="C786" t="str">
            <v>Roller Pneumatic  8 - 15 Ton 5 Jam /hr</v>
          </cell>
          <cell r="D786" t="str">
            <v>hari</v>
          </cell>
          <cell r="E786">
            <v>307125</v>
          </cell>
        </row>
        <row r="787">
          <cell r="A787" t="str">
            <v>CN09</v>
          </cell>
          <cell r="B787">
            <v>729</v>
          </cell>
          <cell r="C787" t="str">
            <v>Loader Wheeled 5 Jam /hr</v>
          </cell>
          <cell r="D787" t="str">
            <v>hari</v>
          </cell>
          <cell r="E787">
            <v>429975</v>
          </cell>
        </row>
        <row r="788">
          <cell r="A788" t="str">
            <v>CN10</v>
          </cell>
          <cell r="B788">
            <v>730</v>
          </cell>
          <cell r="C788" t="str">
            <v>Sewa Kran 30 Ton</v>
          </cell>
          <cell r="D788" t="str">
            <v>hari</v>
          </cell>
          <cell r="E788">
            <v>2211300</v>
          </cell>
        </row>
        <row r="789">
          <cell r="A789" t="str">
            <v>CN11</v>
          </cell>
          <cell r="B789">
            <v>731</v>
          </cell>
          <cell r="C789" t="str">
            <v>Sewa Exavator Backhoe 5 Jam /hari</v>
          </cell>
          <cell r="D789" t="str">
            <v>hari</v>
          </cell>
          <cell r="E789">
            <v>644904</v>
          </cell>
        </row>
        <row r="790">
          <cell r="A790" t="str">
            <v>CN12</v>
          </cell>
          <cell r="B790">
            <v>732</v>
          </cell>
          <cell r="C790" t="str">
            <v>Sewa Draklint</v>
          </cell>
          <cell r="D790" t="str">
            <v>jam</v>
          </cell>
          <cell r="E790">
            <v>153504</v>
          </cell>
        </row>
        <row r="791">
          <cell r="A791" t="str">
            <v>CN13</v>
          </cell>
          <cell r="B791">
            <v>733</v>
          </cell>
          <cell r="C791" t="str">
            <v>Whell Loader</v>
          </cell>
          <cell r="D791" t="str">
            <v>jam</v>
          </cell>
          <cell r="E791">
            <v>184275</v>
          </cell>
        </row>
        <row r="792">
          <cell r="A792" t="str">
            <v>CN14</v>
          </cell>
          <cell r="B792">
            <v>734</v>
          </cell>
          <cell r="C792" t="str">
            <v>Buldozer 4 Jam /hr</v>
          </cell>
          <cell r="D792" t="str">
            <v>hari</v>
          </cell>
          <cell r="E792">
            <v>706329</v>
          </cell>
        </row>
        <row r="793">
          <cell r="A793" t="str">
            <v>CN15</v>
          </cell>
          <cell r="B793">
            <v>735</v>
          </cell>
          <cell r="C793" t="str">
            <v>Ecavator Hydr 1 m3</v>
          </cell>
          <cell r="D793" t="str">
            <v>hari</v>
          </cell>
          <cell r="E793">
            <v>675675</v>
          </cell>
        </row>
        <row r="794">
          <cell r="A794" t="str">
            <v>CN16</v>
          </cell>
          <cell r="B794">
            <v>736</v>
          </cell>
          <cell r="C794" t="str">
            <v>Backu</v>
          </cell>
          <cell r="D794" t="str">
            <v>hari</v>
          </cell>
          <cell r="E794">
            <v>104364</v>
          </cell>
        </row>
        <row r="795">
          <cell r="A795" t="str">
            <v>CN17</v>
          </cell>
          <cell r="B795">
            <v>737</v>
          </cell>
          <cell r="C795" t="str">
            <v>Motor Grader 5 Jam /hr</v>
          </cell>
          <cell r="D795" t="str">
            <v>jam</v>
          </cell>
          <cell r="E795">
            <v>644904</v>
          </cell>
        </row>
        <row r="796">
          <cell r="A796" t="str">
            <v>CN18</v>
          </cell>
          <cell r="B796">
            <v>738</v>
          </cell>
          <cell r="C796" t="str">
            <v>Pheumatic Drill Hammer 3 Jam / hr</v>
          </cell>
          <cell r="D796" t="str">
            <v>hari</v>
          </cell>
          <cell r="E796">
            <v>214929</v>
          </cell>
        </row>
        <row r="797">
          <cell r="A797" t="str">
            <v>CN19</v>
          </cell>
          <cell r="B797">
            <v>739</v>
          </cell>
          <cell r="C797" t="str">
            <v>Vibro Roller</v>
          </cell>
          <cell r="D797" t="str">
            <v>hari</v>
          </cell>
          <cell r="E797">
            <v>184275</v>
          </cell>
        </row>
        <row r="798">
          <cell r="A798" t="str">
            <v>CN20</v>
          </cell>
          <cell r="B798">
            <v>740</v>
          </cell>
          <cell r="C798" t="str">
            <v>Stone Crusher</v>
          </cell>
          <cell r="D798" t="str">
            <v>hari</v>
          </cell>
          <cell r="E798">
            <v>214929</v>
          </cell>
        </row>
        <row r="799">
          <cell r="A799" t="str">
            <v>CN21</v>
          </cell>
          <cell r="B799">
            <v>741</v>
          </cell>
          <cell r="C799" t="str">
            <v>AMP</v>
          </cell>
          <cell r="D799" t="str">
            <v>hari</v>
          </cell>
          <cell r="E799">
            <v>276354</v>
          </cell>
        </row>
        <row r="800">
          <cell r="A800" t="str">
            <v>CN22</v>
          </cell>
          <cell r="B800">
            <v>742</v>
          </cell>
          <cell r="C800" t="str">
            <v>Teractor Equament 2 Jam /hr</v>
          </cell>
          <cell r="D800" t="str">
            <v>hari</v>
          </cell>
          <cell r="E800">
            <v>92079</v>
          </cell>
        </row>
        <row r="801">
          <cell r="A801" t="str">
            <v>CN23</v>
          </cell>
          <cell r="B801">
            <v>743</v>
          </cell>
          <cell r="C801" t="str">
            <v>Screning Plent 5 Jam /hr</v>
          </cell>
          <cell r="D801" t="str">
            <v>hari</v>
          </cell>
          <cell r="E801">
            <v>368550</v>
          </cell>
        </row>
        <row r="802">
          <cell r="A802" t="str">
            <v>CN24</v>
          </cell>
          <cell r="B802">
            <v>744</v>
          </cell>
          <cell r="C802" t="str">
            <v>Asphal Finisher</v>
          </cell>
          <cell r="D802" t="str">
            <v>hari</v>
          </cell>
          <cell r="E802">
            <v>276354</v>
          </cell>
        </row>
        <row r="803">
          <cell r="A803" t="str">
            <v>CN25</v>
          </cell>
          <cell r="B803">
            <v>745</v>
          </cell>
          <cell r="C803" t="str">
            <v>Asphal Melting Kalte</v>
          </cell>
          <cell r="D803" t="str">
            <v>hari</v>
          </cell>
          <cell r="E803">
            <v>153504</v>
          </cell>
        </row>
        <row r="804">
          <cell r="A804" t="str">
            <v>CN26</v>
          </cell>
          <cell r="B804">
            <v>746</v>
          </cell>
          <cell r="C804" t="str">
            <v>Asphal Spayer</v>
          </cell>
          <cell r="D804" t="str">
            <v>hari</v>
          </cell>
          <cell r="E804">
            <v>122850</v>
          </cell>
        </row>
        <row r="805">
          <cell r="A805" t="str">
            <v>CN27</v>
          </cell>
          <cell r="B805">
            <v>747</v>
          </cell>
          <cell r="C805" t="str">
            <v>Asphal MIxing Plant</v>
          </cell>
          <cell r="D805" t="str">
            <v>hari</v>
          </cell>
          <cell r="E805">
            <v>276354</v>
          </cell>
        </row>
        <row r="806">
          <cell r="A806" t="str">
            <v>CN28</v>
          </cell>
          <cell r="B806">
            <v>748</v>
          </cell>
          <cell r="C806" t="str">
            <v>Sprayer,Self - Prop. 10001 4 Jam/hr</v>
          </cell>
          <cell r="D806" t="str">
            <v>hari</v>
          </cell>
          <cell r="E806">
            <v>307125</v>
          </cell>
        </row>
        <row r="807">
          <cell r="A807" t="str">
            <v>CN29</v>
          </cell>
          <cell r="B807">
            <v>749</v>
          </cell>
          <cell r="C807" t="str">
            <v>Tamper, Viberator Plate 3 Jam /hari</v>
          </cell>
          <cell r="D807" t="str">
            <v>hari</v>
          </cell>
          <cell r="E807">
            <v>245700</v>
          </cell>
        </row>
        <row r="808">
          <cell r="A808" t="str">
            <v>CN30</v>
          </cell>
          <cell r="B808">
            <v>750</v>
          </cell>
          <cell r="C808" t="str">
            <v>Crusher / SCR</v>
          </cell>
          <cell r="D808" t="str">
            <v>hari</v>
          </cell>
          <cell r="E808">
            <v>921375</v>
          </cell>
        </row>
        <row r="809">
          <cell r="A809" t="str">
            <v>CN31</v>
          </cell>
          <cell r="B809">
            <v>751</v>
          </cell>
          <cell r="C809" t="str">
            <v>Concrete Mixer 0.125 m3</v>
          </cell>
          <cell r="D809" t="str">
            <v>hari</v>
          </cell>
          <cell r="E809">
            <v>73710</v>
          </cell>
        </row>
        <row r="810">
          <cell r="A810" t="str">
            <v>CN32</v>
          </cell>
          <cell r="B810">
            <v>752</v>
          </cell>
          <cell r="C810" t="str">
            <v>Concrete Mixer 0.5 m3</v>
          </cell>
          <cell r="D810" t="str">
            <v>hari</v>
          </cell>
          <cell r="E810">
            <v>105651</v>
          </cell>
        </row>
        <row r="811">
          <cell r="A811" t="str">
            <v>CN33</v>
          </cell>
          <cell r="B811">
            <v>753</v>
          </cell>
          <cell r="C811" t="str">
            <v>Concrete Viberator</v>
          </cell>
          <cell r="D811" t="str">
            <v>hari</v>
          </cell>
          <cell r="E811">
            <v>73710</v>
          </cell>
        </row>
        <row r="812">
          <cell r="A812" t="str">
            <v>CN34</v>
          </cell>
          <cell r="B812">
            <v>754</v>
          </cell>
          <cell r="C812" t="str">
            <v>Pick Up</v>
          </cell>
          <cell r="D812" t="str">
            <v>hari</v>
          </cell>
          <cell r="E812">
            <v>214929</v>
          </cell>
        </row>
        <row r="813">
          <cell r="A813" t="str">
            <v>CN35</v>
          </cell>
          <cell r="B813">
            <v>755</v>
          </cell>
          <cell r="C813" t="str">
            <v>Dump Truck 3.5 Ton</v>
          </cell>
          <cell r="D813" t="str">
            <v>hari</v>
          </cell>
          <cell r="E813">
            <v>307125</v>
          </cell>
        </row>
        <row r="814">
          <cell r="A814" t="str">
            <v>CN36</v>
          </cell>
          <cell r="B814">
            <v>756</v>
          </cell>
          <cell r="C814" t="str">
            <v>Dump Truck 5 Ton 4 Jam /hr</v>
          </cell>
          <cell r="D814" t="str">
            <v>hari</v>
          </cell>
          <cell r="E814">
            <v>368550</v>
          </cell>
        </row>
        <row r="815">
          <cell r="A815" t="str">
            <v>CN37</v>
          </cell>
          <cell r="B815">
            <v>757</v>
          </cell>
          <cell r="C815" t="str">
            <v>Flatbed Truck 3.5 Ton</v>
          </cell>
          <cell r="D815" t="str">
            <v>hari</v>
          </cell>
          <cell r="E815">
            <v>294840</v>
          </cell>
        </row>
        <row r="816">
          <cell r="A816" t="str">
            <v>CN38</v>
          </cell>
          <cell r="B816">
            <v>758</v>
          </cell>
          <cell r="C816" t="str">
            <v>Truck 3/4 ( Colt Disel )</v>
          </cell>
          <cell r="D816" t="str">
            <v>hari</v>
          </cell>
          <cell r="E816">
            <v>307125</v>
          </cell>
        </row>
        <row r="817">
          <cell r="A817" t="str">
            <v>CN39</v>
          </cell>
          <cell r="B817">
            <v>759</v>
          </cell>
          <cell r="C817" t="str">
            <v>Truck Fuso</v>
          </cell>
          <cell r="D817" t="str">
            <v>hari</v>
          </cell>
          <cell r="E817">
            <v>737100</v>
          </cell>
        </row>
        <row r="818">
          <cell r="A818" t="str">
            <v>CN40</v>
          </cell>
          <cell r="B818">
            <v>760</v>
          </cell>
          <cell r="C818" t="str">
            <v>Mesin Las Listrik 18 pk  8 jam</v>
          </cell>
          <cell r="D818" t="str">
            <v>hari</v>
          </cell>
          <cell r="E818">
            <v>122850</v>
          </cell>
        </row>
        <row r="819">
          <cell r="A819" t="str">
            <v>CN41</v>
          </cell>
          <cell r="B819">
            <v>761</v>
          </cell>
          <cell r="C819" t="str">
            <v>Mesin Pompa Air  3 "</v>
          </cell>
          <cell r="D819" t="str">
            <v>hari</v>
          </cell>
          <cell r="E819">
            <v>92079</v>
          </cell>
        </row>
        <row r="820">
          <cell r="A820" t="str">
            <v>CN42</v>
          </cell>
          <cell r="B820">
            <v>762</v>
          </cell>
          <cell r="C820" t="str">
            <v>Stamper 8 Jam</v>
          </cell>
          <cell r="D820" t="str">
            <v>hari</v>
          </cell>
          <cell r="E820">
            <v>98280</v>
          </cell>
        </row>
        <row r="821">
          <cell r="A821" t="str">
            <v>CN43</v>
          </cell>
          <cell r="B821">
            <v>763</v>
          </cell>
          <cell r="C821" t="str">
            <v>Compresor Air</v>
          </cell>
          <cell r="D821" t="str">
            <v>hari</v>
          </cell>
          <cell r="E821">
            <v>92079</v>
          </cell>
        </row>
        <row r="822">
          <cell r="A822" t="str">
            <v>CN44</v>
          </cell>
          <cell r="B822">
            <v>764</v>
          </cell>
          <cell r="C822" t="str">
            <v>Pump Water ( 5 cm ) 30 m3 / hari</v>
          </cell>
          <cell r="D822" t="str">
            <v>hari</v>
          </cell>
          <cell r="E822">
            <v>61425</v>
          </cell>
        </row>
        <row r="823">
          <cell r="A823" t="str">
            <v>CN45</v>
          </cell>
          <cell r="B823">
            <v>765</v>
          </cell>
          <cell r="C823" t="str">
            <v>Trailler, Towed 1 Ton 3 Jam/hr</v>
          </cell>
          <cell r="D823" t="str">
            <v>hari</v>
          </cell>
          <cell r="E823">
            <v>61425</v>
          </cell>
        </row>
        <row r="824">
          <cell r="A824" t="str">
            <v>CN46</v>
          </cell>
          <cell r="B824">
            <v>766</v>
          </cell>
          <cell r="C824" t="str">
            <v>Water Tank Truck 2 Jam/hr</v>
          </cell>
          <cell r="D824" t="str">
            <v>hari</v>
          </cell>
          <cell r="E824">
            <v>184275</v>
          </cell>
        </row>
        <row r="825">
          <cell r="B825" t="str">
            <v>O</v>
          </cell>
          <cell r="C825" t="str">
            <v>BAHAN BAKAR DAN PELUMAS</v>
          </cell>
        </row>
        <row r="826">
          <cell r="A826" t="str">
            <v>CP01</v>
          </cell>
          <cell r="B826">
            <v>1</v>
          </cell>
          <cell r="C826" t="str">
            <v>Minyak Tanah</v>
          </cell>
          <cell r="D826" t="str">
            <v>lt</v>
          </cell>
          <cell r="E826">
            <v>3250</v>
          </cell>
        </row>
        <row r="827">
          <cell r="B827">
            <v>768</v>
          </cell>
          <cell r="C827" t="str">
            <v>Kapur Bakar  *M081</v>
          </cell>
          <cell r="D827" t="str">
            <v>m³</v>
          </cell>
          <cell r="E827">
            <v>101660</v>
          </cell>
        </row>
        <row r="828">
          <cell r="A828" t="str">
            <v>CP02</v>
          </cell>
          <cell r="B828">
            <v>2</v>
          </cell>
          <cell r="C828" t="str">
            <v>Kayu Bakar  *M070</v>
          </cell>
          <cell r="D828" t="str">
            <v>m³</v>
          </cell>
          <cell r="E828">
            <v>44980</v>
          </cell>
        </row>
        <row r="829">
          <cell r="A829" t="str">
            <v>CP03</v>
          </cell>
          <cell r="B829">
            <v>770</v>
          </cell>
          <cell r="C829" t="str">
            <v>Bahan Bakar Residu</v>
          </cell>
          <cell r="D829" t="str">
            <v>lt</v>
          </cell>
          <cell r="E829">
            <v>650</v>
          </cell>
        </row>
        <row r="830">
          <cell r="A830" t="str">
            <v>CP04</v>
          </cell>
          <cell r="B830">
            <v>771</v>
          </cell>
          <cell r="C830" t="str">
            <v>Minyak Solar</v>
          </cell>
          <cell r="D830" t="str">
            <v>lt</v>
          </cell>
          <cell r="E830">
            <v>5590</v>
          </cell>
        </row>
        <row r="831">
          <cell r="A831" t="str">
            <v>CP05</v>
          </cell>
          <cell r="B831">
            <v>772</v>
          </cell>
          <cell r="C831" t="str">
            <v>Bensin Premium</v>
          </cell>
          <cell r="D831" t="str">
            <v>lt</v>
          </cell>
          <cell r="E831">
            <v>5850</v>
          </cell>
        </row>
        <row r="832">
          <cell r="A832" t="str">
            <v>CP06</v>
          </cell>
          <cell r="B832">
            <v>773</v>
          </cell>
          <cell r="C832" t="str">
            <v>Plus Oil</v>
          </cell>
          <cell r="D832" t="str">
            <v>lt</v>
          </cell>
          <cell r="E832">
            <v>1040</v>
          </cell>
        </row>
        <row r="833">
          <cell r="A833" t="str">
            <v>CP07</v>
          </cell>
          <cell r="B833">
            <v>3</v>
          </cell>
          <cell r="C833" t="str">
            <v>Minyak Pelumas</v>
          </cell>
          <cell r="D833" t="str">
            <v>lt</v>
          </cell>
          <cell r="E833">
            <v>23790</v>
          </cell>
        </row>
        <row r="834">
          <cell r="A834" t="str">
            <v>CP08</v>
          </cell>
          <cell r="B834">
            <v>775</v>
          </cell>
          <cell r="C834" t="str">
            <v>Elpiji / botol</v>
          </cell>
          <cell r="D834" t="str">
            <v>15 kg</v>
          </cell>
          <cell r="E834">
            <v>81900</v>
          </cell>
        </row>
        <row r="835">
          <cell r="A835" t="str">
            <v>CP09</v>
          </cell>
          <cell r="B835">
            <v>776</v>
          </cell>
          <cell r="C835" t="str">
            <v>Asitilin / botol</v>
          </cell>
          <cell r="D835" t="str">
            <v>15.1 kg</v>
          </cell>
          <cell r="E835">
            <v>69550</v>
          </cell>
        </row>
        <row r="836">
          <cell r="A836" t="str">
            <v>CP10</v>
          </cell>
          <cell r="B836">
            <v>777</v>
          </cell>
          <cell r="C836" t="str">
            <v>Angin ( 02 ) / botol</v>
          </cell>
          <cell r="D836" t="str">
            <v>btl</v>
          </cell>
          <cell r="E836">
            <v>44330</v>
          </cell>
        </row>
        <row r="837">
          <cell r="A837" t="str">
            <v>CP11</v>
          </cell>
          <cell r="B837">
            <v>778</v>
          </cell>
          <cell r="C837" t="str">
            <v>Kawat Las Listrik</v>
          </cell>
          <cell r="D837" t="str">
            <v>kg</v>
          </cell>
          <cell r="E837">
            <v>13650</v>
          </cell>
        </row>
        <row r="838">
          <cell r="A838" t="str">
            <v>CP12</v>
          </cell>
          <cell r="B838">
            <v>779</v>
          </cell>
          <cell r="C838" t="str">
            <v>Karbit</v>
          </cell>
          <cell r="D838" t="str">
            <v>kg</v>
          </cell>
          <cell r="E838">
            <v>6760</v>
          </cell>
        </row>
        <row r="839">
          <cell r="B839">
            <v>780</v>
          </cell>
          <cell r="C839" t="str">
            <v>Aspal</v>
          </cell>
          <cell r="E839">
            <v>4875</v>
          </cell>
        </row>
        <row r="840">
          <cell r="B840">
            <v>781</v>
          </cell>
          <cell r="C840" t="str">
            <v>Aspal Kemas Pand Grade 60/70</v>
          </cell>
          <cell r="D840" t="str">
            <v>Drum</v>
          </cell>
          <cell r="E840">
            <v>583440</v>
          </cell>
        </row>
        <row r="841">
          <cell r="B841">
            <v>740</v>
          </cell>
          <cell r="C841" t="str">
            <v>Pintu Air Sorong 50  x 50 cm</v>
          </cell>
        </row>
        <row r="842">
          <cell r="B842">
            <v>741</v>
          </cell>
          <cell r="C842" t="str">
            <v>Pintu Air Double Stang 1  x 2 Meter</v>
          </cell>
        </row>
        <row r="843">
          <cell r="B843">
            <v>742</v>
          </cell>
          <cell r="C843" t="str">
            <v>Pintu Air Double Stang 1,5  x 2 Meter</v>
          </cell>
        </row>
        <row r="844">
          <cell r="B844">
            <v>743</v>
          </cell>
          <cell r="C844" t="str">
            <v>Pintu Air Double Stang 1  x 2,5 Meter</v>
          </cell>
        </row>
        <row r="845">
          <cell r="B845">
            <v>744</v>
          </cell>
          <cell r="C845" t="str">
            <v>Pintu Air Double Stang 1,5  x 2,5 Meter</v>
          </cell>
        </row>
        <row r="846">
          <cell r="B846">
            <v>745</v>
          </cell>
          <cell r="C846" t="str">
            <v>Pintu Air Stang Tunggal  1x 1,5 Meter</v>
          </cell>
        </row>
        <row r="847">
          <cell r="B847">
            <v>746</v>
          </cell>
          <cell r="C847" t="str">
            <v>Pintu Air Stang Tunggal 0,5  x 1 Meter</v>
          </cell>
        </row>
        <row r="849">
          <cell r="B849" t="str">
            <v>X</v>
          </cell>
          <cell r="C849" t="str">
            <v>BAHAN FASILITAS LALU LINTAS</v>
          </cell>
        </row>
        <row r="850">
          <cell r="B850">
            <v>782</v>
          </cell>
          <cell r="C850" t="str">
            <v>Rambu Jalan Uk. 45 x 45 cm</v>
          </cell>
          <cell r="D850" t="str">
            <v>bh</v>
          </cell>
          <cell r="E850">
            <v>304980</v>
          </cell>
        </row>
        <row r="851">
          <cell r="B851">
            <v>783</v>
          </cell>
          <cell r="C851" t="str">
            <v>Rambu Jalan Uk. 60 x 60 cm</v>
          </cell>
          <cell r="D851" t="str">
            <v>bh</v>
          </cell>
          <cell r="E851">
            <v>465790</v>
          </cell>
        </row>
        <row r="852">
          <cell r="B852">
            <v>784</v>
          </cell>
          <cell r="C852" t="str">
            <v>Rambu Jalan Uk. 70 x 70 cm</v>
          </cell>
          <cell r="D852" t="str">
            <v>bh</v>
          </cell>
          <cell r="E852">
            <v>617630</v>
          </cell>
        </row>
        <row r="853">
          <cell r="B853">
            <v>785</v>
          </cell>
          <cell r="C853" t="str">
            <v>RPPJ Uk. 105 x 140 cm</v>
          </cell>
          <cell r="D853" t="str">
            <v>bh</v>
          </cell>
          <cell r="E853">
            <v>1781260</v>
          </cell>
        </row>
        <row r="854">
          <cell r="B854">
            <v>786</v>
          </cell>
          <cell r="C854" t="str">
            <v>RPPJ Uk. 120 x 160 cm</v>
          </cell>
          <cell r="D854" t="str">
            <v>bh</v>
          </cell>
          <cell r="E854">
            <v>2139540</v>
          </cell>
        </row>
        <row r="855">
          <cell r="B855">
            <v>787</v>
          </cell>
          <cell r="C855" t="str">
            <v>Pagar Pengaman Jalan</v>
          </cell>
          <cell r="D855" t="str">
            <v>bh</v>
          </cell>
          <cell r="E855">
            <v>605670</v>
          </cell>
        </row>
        <row r="856">
          <cell r="B856">
            <v>788</v>
          </cell>
          <cell r="C856" t="str">
            <v>Marka Jalan (Road Marking) Uk. 0,2 x 12 cm</v>
          </cell>
          <cell r="D856" t="str">
            <v>m</v>
          </cell>
          <cell r="E856">
            <v>27300</v>
          </cell>
        </row>
        <row r="857">
          <cell r="B857">
            <v>789</v>
          </cell>
          <cell r="C857" t="str">
            <v>Paku Marka uk. 2 x 10 x 10 cm</v>
          </cell>
          <cell r="D857" t="str">
            <v>bh</v>
          </cell>
          <cell r="E857">
            <v>233740</v>
          </cell>
        </row>
        <row r="858">
          <cell r="B858">
            <v>790</v>
          </cell>
          <cell r="C858" t="str">
            <v>Paku Marka uk. 2 x 10 x 12 cm</v>
          </cell>
          <cell r="D858" t="str">
            <v>bh</v>
          </cell>
          <cell r="E858">
            <v>242190</v>
          </cell>
        </row>
        <row r="859">
          <cell r="B859">
            <v>791</v>
          </cell>
          <cell r="C859" t="str">
            <v>Apill (Trafic Light)-Simpang Tiga</v>
          </cell>
          <cell r="D859" t="str">
            <v>unit</v>
          </cell>
          <cell r="E859">
            <v>101124270</v>
          </cell>
        </row>
        <row r="860">
          <cell r="B860">
            <v>792</v>
          </cell>
          <cell r="C860" t="str">
            <v>Apill (Trafic Light)-Simpang Empat</v>
          </cell>
          <cell r="D860" t="str">
            <v>unit</v>
          </cell>
          <cell r="E860">
            <v>120601130</v>
          </cell>
        </row>
        <row r="861">
          <cell r="B861">
            <v>793</v>
          </cell>
          <cell r="C861" t="str">
            <v>Lampu Peringatan (Warning Light)</v>
          </cell>
          <cell r="D861" t="str">
            <v>unit</v>
          </cell>
          <cell r="E861">
            <v>54315040</v>
          </cell>
        </row>
        <row r="862">
          <cell r="B862">
            <v>794</v>
          </cell>
          <cell r="C862" t="str">
            <v>Patok Tikungan (dilineator) bahan plastik</v>
          </cell>
          <cell r="D862" t="str">
            <v>bh</v>
          </cell>
          <cell r="E862">
            <v>399230</v>
          </cell>
        </row>
        <row r="863">
          <cell r="B863">
            <v>795</v>
          </cell>
          <cell r="C863" t="str">
            <v>Patok Tikungan (dilineator) pipa besi</v>
          </cell>
          <cell r="D863" t="str">
            <v>bh</v>
          </cell>
          <cell r="E863">
            <v>300300</v>
          </cell>
        </row>
        <row r="864">
          <cell r="B864">
            <v>796</v>
          </cell>
          <cell r="C864" t="str">
            <v>Cermin Tikungan</v>
          </cell>
          <cell r="D864" t="str">
            <v>unit</v>
          </cell>
          <cell r="E864">
            <v>4692090</v>
          </cell>
        </row>
        <row r="865">
          <cell r="B865">
            <v>797</v>
          </cell>
          <cell r="C865" t="str">
            <v>Kerucut Lalu Lintas Uk. 90 cm</v>
          </cell>
          <cell r="D865" t="str">
            <v>bh</v>
          </cell>
          <cell r="E865">
            <v>315640</v>
          </cell>
        </row>
        <row r="866">
          <cell r="B866">
            <v>798</v>
          </cell>
          <cell r="C866" t="str">
            <v>Kerucut Lalu Lintas Uk. 75 cm</v>
          </cell>
          <cell r="D866" t="str">
            <v>bh</v>
          </cell>
          <cell r="E866">
            <v>332670</v>
          </cell>
        </row>
        <row r="867">
          <cell r="B867">
            <v>799</v>
          </cell>
          <cell r="C867" t="str">
            <v>Kerucut Lalu Lintas Uk. 60 cm</v>
          </cell>
          <cell r="D867" t="str">
            <v>bh</v>
          </cell>
          <cell r="E867">
            <v>315640</v>
          </cell>
        </row>
        <row r="868">
          <cell r="B868">
            <v>800</v>
          </cell>
          <cell r="C868" t="str">
            <v>Timbangan Portable</v>
          </cell>
          <cell r="D868" t="str">
            <v>unit</v>
          </cell>
          <cell r="E868">
            <v>637105170</v>
          </cell>
        </row>
        <row r="869">
          <cell r="B869">
            <v>801</v>
          </cell>
          <cell r="C869" t="str">
            <v>Peralatan PKB otomatik</v>
          </cell>
          <cell r="D869" t="str">
            <v>unit</v>
          </cell>
          <cell r="E869">
            <v>7556145870</v>
          </cell>
        </row>
        <row r="870">
          <cell r="B870">
            <v>802</v>
          </cell>
          <cell r="C870" t="str">
            <v>Peralatan PKB semi otomatik</v>
          </cell>
          <cell r="D870" t="str">
            <v>unit</v>
          </cell>
          <cell r="E870">
            <v>4800597100</v>
          </cell>
        </row>
        <row r="871">
          <cell r="B871">
            <v>803</v>
          </cell>
          <cell r="C871" t="str">
            <v>Peralatan Uji Pemeriksaan dan Pengawasan Kb di Jalan</v>
          </cell>
          <cell r="D871" t="str">
            <v>unit</v>
          </cell>
          <cell r="E871">
            <v>4275343800</v>
          </cell>
        </row>
        <row r="874">
          <cell r="D874" t="str">
            <v>Banjar,     Februari 2006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OTAL"/>
      <sheetName val="DAF-1"/>
      <sheetName val="DAF-2"/>
      <sheetName val="DAF-3"/>
      <sheetName val="Analisa G   K"/>
      <sheetName val="Analisa  F  I"/>
      <sheetName val="pre_sum"/>
      <sheetName val="person "/>
      <sheetName val="equipment"/>
      <sheetName val="hitungan"/>
      <sheetName val="Summary-PI"/>
      <sheetName val="Keterangan"/>
      <sheetName val="DAF_2"/>
      <sheetName val="TOWN"/>
      <sheetName val="Fill this out first___"/>
      <sheetName val="rINCIAN"/>
      <sheetName val="STR"/>
      <sheetName val="ALAT"/>
      <sheetName val="A"/>
      <sheetName val="BQ ARS"/>
      <sheetName val="HARSA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l.X"/>
      <sheetName val="Ahs.1"/>
    </sheetNames>
    <sheetDataSet>
      <sheetData sheetId="0" refreshError="1"/>
      <sheetData sheetId="1" refreshError="1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Harsat Bahan"/>
      <sheetName val="Harsat Upah"/>
      <sheetName val="Harsat Pekerjaan"/>
      <sheetName val="Har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1">
          <cell r="F91">
            <v>10500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nalys (2)"/>
      <sheetName val="Analis alat"/>
      <sheetName val="ANALIS TAMBAHAN"/>
      <sheetName val="Analys"/>
      <sheetName val="Sat~Bahu"/>
      <sheetName val="Sat~Pek"/>
      <sheetName val="RAB"/>
      <sheetName val="rekap"/>
      <sheetName val="Sat_Bahu"/>
      <sheetName val="4-Basic Price"/>
      <sheetName val="Harsat Bahan"/>
      <sheetName val="Harsat Upah"/>
      <sheetName val="Harsat Pekerja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6">
          <cell r="C16" t="str">
            <v>Buruh lapangan tak terlatih</v>
          </cell>
        </row>
      </sheetData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Harsat Upah"/>
      <sheetName val="Harsat Bahan"/>
      <sheetName val="Harsat Pekerjaan"/>
      <sheetName val="Analisa"/>
      <sheetName val="Analys BM"/>
      <sheetName val="VOLUME"/>
      <sheetName val="SCHEDULE"/>
      <sheetName val="RAB"/>
      <sheetName val="REKAP"/>
      <sheetName val="Sat~Bahu"/>
      <sheetName val="4-Basic Price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nalis alat"/>
      <sheetName val="ANALIS TAMBAHAN"/>
      <sheetName val="Analys"/>
      <sheetName val="Sat~Bahu"/>
      <sheetName val="Sat~Pek"/>
      <sheetName val="Sat_Bahu"/>
      <sheetName val="Harsat Upah"/>
      <sheetName val="Harsat Bahan"/>
      <sheetName val="4-Basic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G13" t="str">
            <v>L.091</v>
          </cell>
        </row>
        <row r="18">
          <cell r="G18" t="str">
            <v>L.106</v>
          </cell>
        </row>
        <row r="94">
          <cell r="C94" t="str">
            <v>Mesin gilas 3 roda  8 -10 ton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___"/>
      <sheetName val="STRUKTUR"/>
      <sheetName val="TOWN"/>
      <sheetName val="index"/>
      <sheetName val="STR"/>
      <sheetName val="Fill this out first..."/>
      <sheetName val="ADDENDUM"/>
      <sheetName val="Sales"/>
      <sheetName val="cover"/>
      <sheetName val="Marku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K.TambahAC"/>
      <sheetName val="FH"/>
      <sheetName val="K.TambahFH"/>
      <sheetName val="Pipe"/>
      <sheetName val="valve"/>
      <sheetName val="valve 16k"/>
      <sheetName val="ASS-PL"/>
      <sheetName val="Fitting"/>
      <sheetName val="Ana duct"/>
      <sheetName val="Hsd Duct"/>
      <sheetName val="Grille"/>
      <sheetName val="DM"/>
      <sheetName val="BAG-2"/>
      <sheetName val="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Harsat_marina"/>
      <sheetName val="ME"/>
      <sheetName val="TOWN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 ARS"/>
      <sheetName val="Analisa ARS"/>
      <sheetName val="equipment"/>
      <sheetName val="person "/>
      <sheetName val="Sheet1"/>
      <sheetName val="DAF-2"/>
      <sheetName val="Fill this out first___"/>
      <sheetName val="STRUKTUR"/>
      <sheetName val="index"/>
      <sheetName val="TOWN"/>
      <sheetName val="ST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EKAP Gedung"/>
      <sheetName val="ME"/>
      <sheetName val="REKAP Infra"/>
      <sheetName val="INFRA"/>
      <sheetName val="AC VRV"/>
      <sheetName val="FAN"/>
      <sheetName val="Upah"/>
      <sheetName val="Kabel"/>
      <sheetName val="AC-KABEL POWER-2"/>
      <sheetName val="AC-KABEL AWG"/>
      <sheetName val="Sheet7"/>
      <sheetName val="Ducting PU"/>
      <sheetName val="Ducting BJLS 60, 70"/>
      <sheetName val="Pipa Refrigrant"/>
      <sheetName val="Grille, Damper, Flexible"/>
      <sheetName val="Valve, Pipa Drain"/>
      <sheetName val="P-PVC.D"/>
      <sheetName val="Sheet2"/>
      <sheetName val="Sheet3"/>
      <sheetName val="Sheet4"/>
      <sheetName val="Sheet5"/>
    </sheetNames>
    <definedNames>
      <definedName name="sihomb" sheetId="1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umbing"/>
      <sheetName val="Elekt"/>
      <sheetName val="Non Std Mek"/>
      <sheetName val="Non Std Elekt"/>
      <sheetName val="Sheet4"/>
      <sheetName val="analisa"/>
      <sheetName val="hs pipa"/>
      <sheetName val="ah sanitary"/>
      <sheetName val="hs elektrikal"/>
      <sheetName val="dft peralatan"/>
      <sheetName val="schedyle"/>
      <sheetName val="dft material"/>
      <sheetName val="kop brosur"/>
      <sheetName val="take up mtrl ducting"/>
      <sheetName val="alamat"/>
      <sheetName val="spesifikasi mat dan type"/>
      <sheetName val="struktu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&amp;B"/>
    </sheetNames>
    <sheetDataSet>
      <sheetData sheetId="0" refreshError="1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SCOPE"/>
      <sheetName val="MAKER"/>
      <sheetName val="BQ"/>
      <sheetName val="PROFIT"/>
      <sheetName val="SUM-PRO"/>
      <sheetName val="SEX"/>
      <sheetName val="DBP-0200"/>
      <sheetName val="COMPARATION"/>
      <sheetName val="DBP-0100"/>
      <sheetName val="ME"/>
      <sheetName val="data profit"/>
      <sheetName val="0504"/>
      <sheetName val="sumpro"/>
      <sheetName val="Plumbing &amp; Fire"/>
      <sheetName val="Sheet1"/>
      <sheetName val="Currency Rate"/>
      <sheetName val="An Arsitektur"/>
      <sheetName val="Unit Rate (2)"/>
      <sheetName val="An Struktur"/>
      <sheetName val="FORM X COST"/>
      <sheetName val="SITE-E"/>
      <sheetName val="ELEMENT SUM"/>
      <sheetName val="STAFFSCHED "/>
      <sheetName val="Bahan "/>
      <sheetName val="Upah"/>
      <sheetName val="Pekerjaa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"/>
      <sheetName val="Kabel"/>
      <sheetName val="Valve, Pipa Drain"/>
      <sheetName val="Grille, Damper, Flexible"/>
      <sheetName val="Pipa Refrigrant"/>
      <sheetName val="Ducting PU"/>
      <sheetName val="Ducting BJLS 60 "/>
      <sheetName val="Supl.X"/>
    </sheetNames>
    <sheetDataSet>
      <sheetData sheetId="0"/>
      <sheetData sheetId="1"/>
      <sheetData sheetId="2"/>
      <sheetData sheetId="3">
        <row r="87">
          <cell r="L87">
            <v>295895</v>
          </cell>
        </row>
      </sheetData>
      <sheetData sheetId="4"/>
      <sheetData sheetId="5"/>
      <sheetData sheetId="6">
        <row r="302">
          <cell r="N302">
            <v>200215</v>
          </cell>
        </row>
      </sheetData>
      <sheetData sheetId="7" refreshError="1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er"/>
      <sheetName val="Surat"/>
      <sheetName val="RAB"/>
      <sheetName val="Rab Rev"/>
      <sheetName val="Cco"/>
      <sheetName val="U&amp;B"/>
      <sheetName val="analisa"/>
      <sheetName val="Harga Satuan"/>
      <sheetName val="REKAP"/>
      <sheetName val="Jadwal"/>
      <sheetName val="BO"/>
      <sheetName val="lbhr"/>
      <sheetName val="Prog Mgn "/>
      <sheetName val="Prog Bln"/>
      <sheetName val="lh"/>
      <sheetName val="lm"/>
      <sheetName val="Pekerja"/>
      <sheetName val="Cuaca"/>
      <sheetName val="Sat~Bahu"/>
      <sheetName val="Harsat Upah"/>
      <sheetName val="Harsat Bahan"/>
    </sheetNames>
    <sheetDataSet>
      <sheetData sheetId="0"/>
      <sheetData sheetId="1"/>
      <sheetData sheetId="2">
        <row r="4">
          <cell r="A4" t="str">
            <v>BLOK MUNDU DESA BINANGUN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-fbhk"/>
      <sheetName val="rek-fitAB"/>
      <sheetName val="rek-hbk"/>
      <sheetName val="rek-val"/>
      <sheetName val="bq-kt"/>
      <sheetName val="bq-ktsa"/>
      <sheetName val="bq-ktf"/>
      <sheetName val="bq-kthk"/>
      <sheetName val="bq-ktc"/>
      <sheetName val="bq-kth"/>
      <sheetName val="bq-ktv"/>
      <sheetName val="rek-san1"/>
      <sheetName val="rek-hot"/>
      <sheetName val="rek-fitPP "/>
      <sheetName val="A"/>
      <sheetName val="Pipe"/>
      <sheetName val="valve"/>
      <sheetName val="Dafmat"/>
      <sheetName val="Fitting"/>
      <sheetName val="bq-pl"/>
      <sheetName val="COST"/>
      <sheetName val="Analisa"/>
      <sheetName val="Sheet1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 (2)"/>
      <sheetName val="2000-bln"/>
      <sheetName val="1000-bln"/>
      <sheetName val="ATB-2000"/>
      <sheetName val="ATB-1000"/>
      <sheetName val="H.Satuan"/>
      <sheetName val="Analisa-1"/>
      <sheetName val="cold mill"/>
      <sheetName val="Sheet3"/>
      <sheetName val="Sheet4"/>
      <sheetName val="Sheet5"/>
      <sheetName val="Sheet6"/>
      <sheetName val="Sheet7"/>
      <sheetName val="H_Satuan"/>
      <sheetName val="A"/>
      <sheetName val="Daftar Subkon"/>
      <sheetName val="Rekap Biaya"/>
      <sheetName val="Analisa 2"/>
      <sheetName val="8LT 12"/>
      <sheetName val="DAF-1"/>
      <sheetName val="Price Biaya Cadangan"/>
      <sheetName val="BQ.Rekapitulasi  Akhir"/>
      <sheetName val="Koefisien"/>
      <sheetName val="SBDY"/>
      <sheetName val="DAPRO"/>
      <sheetName val="Mall"/>
      <sheetName val="HRG BHN"/>
      <sheetName val="SUB TOTAL___"/>
      <sheetName val="Supl.X"/>
      <sheetName val="A(Rev.3)"/>
      <sheetName val="Rekap"/>
      <sheetName val="ANA-C"/>
      <sheetName val="Cover Daf-2"/>
      <sheetName val="D4"/>
      <sheetName val="D6"/>
      <sheetName val="D7"/>
      <sheetName val="D8"/>
      <sheetName val="Tataudara"/>
      <sheetName val="ANALISA"/>
      <sheetName val="Agregat Halus &amp; Kasar"/>
      <sheetName val="ANALISA TENDER"/>
      <sheetName val="Sales"/>
      <sheetName val="Cover"/>
      <sheetName val="Rkp"/>
      <sheetName val="AHSbj"/>
      <sheetName val="HARGA MATERIAL"/>
      <sheetName val="Rekap Direct Cost"/>
      <sheetName val="AC"/>
      <sheetName val="Rate"/>
      <sheetName val="Form-3.3"/>
      <sheetName val="HarSat"/>
      <sheetName val="MEK"/>
      <sheetName val="A-12"/>
      <sheetName val="DC HOT MIX2"/>
      <sheetName val="BQ-Str"/>
      <sheetName val="Faktor"/>
      <sheetName val="Rekap-Bdg"/>
      <sheetName val="ENG-101"/>
      <sheetName val="Man Power"/>
      <sheetName val="BOQ KSN"/>
      <sheetName val="Daftar Upah"/>
      <sheetName val="Concrete"/>
      <sheetName val="ANALISA PEK.UMUM"/>
      <sheetName val="harga"/>
      <sheetName val="Daftar Harga"/>
      <sheetName val="000000"/>
      <sheetName val="RANGKUM"/>
      <sheetName val="ALAT"/>
      <sheetName val="BQ ARS"/>
      <sheetName val="REF.ONLY"/>
      <sheetName val="BQ"/>
      <sheetName val="SAT-DAS"/>
      <sheetName val="PAD_F"/>
      <sheetName val="Input Data"/>
      <sheetName val="DESBT"/>
      <sheetName val="플랜트 설치"/>
      <sheetName val="Fins_Beng_Fas"/>
      <sheetName val="Fins-Beng&amp;Fas"/>
      <sheetName val="Pag_hal_pos"/>
      <sheetName val="TOWN"/>
      <sheetName val="112-885"/>
      <sheetName val="LS_Rutin"/>
      <sheetName val="BQ-1A"/>
      <sheetName val="Sumber Daya"/>
      <sheetName val="RINCIAN SD."/>
      <sheetName val="Plumbing"/>
      <sheetName val="Material"/>
      <sheetName val="index"/>
      <sheetName val="rekap ahs"/>
      <sheetName val="rekap-bialat"/>
      <sheetName val="CIVIL_1"/>
      <sheetName val="RAB"/>
      <sheetName val="beton"/>
      <sheetName val="Embong-Malang"/>
      <sheetName val="BQ PL "/>
      <sheetName val="BQ_Rekapitulasi  Akhir"/>
      <sheetName val="SEX"/>
      <sheetName val="BQ.Rekapitulasi Akhir"/>
      <sheetName val="H.DASAR"/>
      <sheetName val="PO-2"/>
      <sheetName val="rekap2"/>
      <sheetName val="boq"/>
      <sheetName val="RKP-2"/>
      <sheetName val="Daft upah, bahan &amp;alat"/>
      <sheetName val="H_Satuan_(2)"/>
      <sheetName val="H_Satuan1"/>
      <sheetName val="cold_mill"/>
      <sheetName val="Daftar_Subkon"/>
      <sheetName val="Analisa_2"/>
      <sheetName val="Rekap_Biaya"/>
      <sheetName val="Price_Biaya_Cadangan"/>
      <sheetName val="BQ_Rekapitulasi__Akhir"/>
      <sheetName val="Cover_Daf-2"/>
      <sheetName val="8LT_12"/>
      <sheetName val="STR"/>
      <sheetName val="Upah"/>
      <sheetName val="Rkap Bya"/>
      <sheetName val="SCH"/>
      <sheetName val="Harga S Dasar"/>
      <sheetName val="tbl-ska"/>
      <sheetName val="MAP"/>
      <sheetName val="ALOKASI"/>
      <sheetName val="BOQ "/>
      <sheetName val="ELEMENT SUM"/>
      <sheetName val="lokasari_el"/>
      <sheetName val="RKP-BOQ"/>
      <sheetName val="DW"/>
      <sheetName val="RFP003D"/>
      <sheetName val="#REF"/>
      <sheetName val="Fill this out first___"/>
      <sheetName val="??? ??"/>
      <sheetName val="RAB.SEKRETARIAT (1)"/>
      <sheetName val="STR(CANCEL)"/>
      <sheetName val="CABLE BULK"/>
      <sheetName val="TOEC"/>
      <sheetName val="An.PLB"/>
      <sheetName val="S_Suramadu"/>
      <sheetName val="BHN"/>
      <sheetName val="rekap index eskalasi"/>
      <sheetName val="AN-E"/>
      <sheetName val="perbandingan"/>
      <sheetName val="Basic P"/>
      <sheetName val="Harsat Bahan"/>
      <sheetName val="AC-2"/>
      <sheetName val="PROD-MAT"/>
      <sheetName val="Sat Bah _ Up"/>
      <sheetName val="Markup"/>
      <sheetName val="Sumda1"/>
      <sheetName val="Grand Sum BT"/>
      <sheetName val="DP"/>
      <sheetName val="rincian per proyek"/>
      <sheetName val="VOL"/>
      <sheetName val="Rekap Sal"/>
      <sheetName val="PAD-F"/>
      <sheetName val="Kuantitas &amp; Harga"/>
      <sheetName val="PROGRESS"/>
      <sheetName val="Sub"/>
      <sheetName val="RAP"/>
      <sheetName val="DAF-2"/>
      <sheetName val="bahan "/>
      <sheetName val="prog-mgu"/>
      <sheetName val="AKP-01"/>
      <sheetName val="Dist_analys"/>
      <sheetName val="Div2"/>
      <sheetName val="INPUT"/>
      <sheetName val="HRG-DASAR"/>
      <sheetName val="Sum IF"/>
      <sheetName val="TABEL"/>
      <sheetName val="Harsat Upah"/>
      <sheetName val="RENTAL1"/>
      <sheetName val="AUG02"/>
      <sheetName val="Weight Bridge"/>
      <sheetName val="Kantor_Str_Ars_Tmbh"/>
      <sheetName val="WF"/>
      <sheetName val="Data"/>
      <sheetName val="D-3"/>
      <sheetName val="INDIR"/>
      <sheetName val="TE TS FA LAN MATV"/>
      <sheetName val="Analisa ARS"/>
      <sheetName val="Cover Daf_2"/>
      <sheetName val="Harga Satuan"/>
      <sheetName val="Upah_Bahan"/>
      <sheetName val="gvl"/>
      <sheetName val="EE-PROP"/>
      <sheetName val="Price Persiapan dan Penunjang"/>
      <sheetName val="Vol. Mat SC"/>
      <sheetName val="Page 1"/>
      <sheetName val="str-Rab"/>
      <sheetName val="BASIC PRICE "/>
      <sheetName val="Indirect"/>
      <sheetName val="Daft 2.1"/>
      <sheetName val="TOTAL"/>
      <sheetName val="DAFTAR 7"/>
      <sheetName val="DAFTAR_8"/>
      <sheetName val="DAF_1"/>
      <sheetName val="UPAL"/>
      <sheetName val="Orgs Proy"/>
      <sheetName val="II. TAHANAN UMUM"/>
      <sheetName val="UNIT PRICE"/>
      <sheetName val="subkon"/>
      <sheetName val="supporting data"/>
      <sheetName val="Sheet2"/>
      <sheetName val="A-ars"/>
      <sheetName val="URAIAN"/>
      <sheetName val="LS-Rutin"/>
      <sheetName val="견적기준"/>
      <sheetName val="Hrg"/>
      <sheetName val="Hargamat"/>
      <sheetName val="ANALISA SNI'08(ubh bgsting)"/>
      <sheetName val="___ __"/>
      <sheetName val="7-STAIRWAY"/>
      <sheetName val="Mandor"/>
      <sheetName val="HSD"/>
      <sheetName val="GENERAL"/>
      <sheetName val="Pricing"/>
      <sheetName val="cash flow"/>
      <sheetName val="Unit Rate"/>
      <sheetName val="BASIC"/>
      <sheetName val="RLB"/>
      <sheetName val="SUR-HARGA"/>
      <sheetName val="為替レ－ト "/>
      <sheetName val="B Q 2007"/>
      <sheetName val="NP"/>
      <sheetName val="Combinned &amp; Grafic HB"/>
      <sheetName val="RUCIKA&amp;WAVIN"/>
      <sheetName val="PBK-01"/>
      <sheetName val=" SAT PL"/>
      <sheetName val="HRG DSR"/>
      <sheetName val="Upah&amp;Bahan"/>
      <sheetName val="Conn. Lib"/>
      <sheetName val="Sat~Bahu"/>
      <sheetName val="SPH"/>
      <sheetName val="REQDELTA"/>
      <sheetName val="COA"/>
      <sheetName val="Sheet1"/>
      <sheetName val="MUA"/>
      <sheetName val="Estimate"/>
      <sheetName val="UPAHBAHAN"/>
      <sheetName val="Summary"/>
      <sheetName val="Text"/>
      <sheetName val="mA THP III"/>
      <sheetName val="2.10"/>
      <sheetName val="BM"/>
      <sheetName val="Galian batu"/>
      <sheetName val="Rekap DKH"/>
      <sheetName val="HARGA_MATERIAL"/>
      <sheetName val="BQ_ARS"/>
      <sheetName val="A(Rev_3)"/>
      <sheetName val="Agregat_Halus_&amp;_Kasar"/>
      <sheetName val="ANALISA_TENDER"/>
      <sheetName val="Input_Data"/>
      <sheetName val="Supl_X"/>
      <sheetName val="Daftar_Harga"/>
      <sheetName val="Rekap_Direct_Cost"/>
      <sheetName val="Sumber_Daya"/>
      <sheetName val="H_DASAR"/>
      <sheetName val="Form-3_3"/>
      <sheetName val="Daft_upah,_bahan_&amp;alat"/>
      <sheetName val="HRG_BHN"/>
      <sheetName val="SUB_TOTAL___"/>
      <sheetName val="STR_CANCEL_"/>
      <sheetName val="tabel profil"/>
      <sheetName val="Ratios"/>
      <sheetName val="U. div 2"/>
      <sheetName val="Analisa RAP"/>
      <sheetName val="schalat"/>
      <sheetName val="HargaDasar"/>
      <sheetName val="Cashflow"/>
      <sheetName val="SPK"/>
      <sheetName val="ELEKTRONIK"/>
      <sheetName val="Lamp_V"/>
      <sheetName val="inv"/>
      <sheetName val="pt-perso"/>
      <sheetName val="telp"/>
      <sheetName val="Alat &amp; Bahan"/>
      <sheetName val="Perm. Test"/>
      <sheetName val="Ope FC"/>
      <sheetName val="Opening"/>
      <sheetName val="REKAP_ARSITEKTUR."/>
      <sheetName val="諸経費"/>
      <sheetName val="清水計算営業税率関連"/>
      <sheetName val="個案9411"/>
      <sheetName val="Bahan"/>
      <sheetName val="SD"/>
      <sheetName val="bum"/>
      <sheetName val="hardas"/>
      <sheetName val="UM"/>
      <sheetName val="Master Edit"/>
      <sheetName val="Rek.Analisa"/>
      <sheetName val="breakdown"/>
      <sheetName val="RBP_ 2"/>
      <sheetName val="rekap_bialat"/>
      <sheetName val="3-DIV8"/>
      <sheetName val="ana_str"/>
      <sheetName val="HB"/>
      <sheetName val="SCHEDULE "/>
      <sheetName val="Part A + B"/>
      <sheetName val="struktur tdk dipakai"/>
      <sheetName val="cl_cc21"/>
      <sheetName val="Meth"/>
      <sheetName val="4-Basic Price"/>
      <sheetName val="Analisa Baku ME"/>
      <sheetName val="16-AC-27JULI"/>
      <sheetName val="DC_HOT_MIX2"/>
      <sheetName val="Man_Power"/>
      <sheetName val="BOQ_KSN"/>
      <sheetName val="Daftar_Upah"/>
      <sheetName val="ANALISA_PEK_UMUM"/>
      <sheetName val="RINCIAN_SD_"/>
      <sheetName val="BQ_Rekapitulasi_Akhir"/>
      <sheetName val="rekap_ahs"/>
      <sheetName val="플랜트_설치"/>
      <sheetName val="terbilang"/>
      <sheetName val="BARU-4 "/>
      <sheetName val="VAC BDWN"/>
      <sheetName val="analysis2"/>
      <sheetName val="basic price"/>
      <sheetName val="Pt"/>
      <sheetName val="BQ Elektrikal"/>
      <sheetName val="BQ_Rekapitulasi Akhir"/>
      <sheetName val="Muncraaat-6"/>
      <sheetName val="SUMBER"/>
      <sheetName val="Mekanikal"/>
      <sheetName val="Hargamaterial"/>
      <sheetName val="bq.T.Abang"/>
      <sheetName val="Monitor"/>
      <sheetName val="RAB Jalan"/>
      <sheetName val="SUMDA"/>
      <sheetName val="DHrg"/>
      <sheetName val="Fill this out first..."/>
      <sheetName val="PENAWARAN"/>
      <sheetName val="RekBq"/>
      <sheetName val="SURAT"/>
      <sheetName val="Jadwal Kerja Bln"/>
      <sheetName val="master schedule"/>
      <sheetName val="CV"/>
      <sheetName val="A+Supl."/>
      <sheetName val="Connections"/>
      <sheetName val="DWTables"/>
      <sheetName val="Cable Data from Attachment-C"/>
      <sheetName val="1"/>
      <sheetName val="BARU-3"/>
      <sheetName val="LAMA-3"/>
      <sheetName val="LAMA-4"/>
      <sheetName val="Calcu 02"/>
      <sheetName val="REKAP_AN"/>
      <sheetName val="bahan upah"/>
      <sheetName val="Anl.+"/>
      <sheetName val="rekap konst"/>
      <sheetName val="Kont-1"/>
      <sheetName val="H_Satuan_(2)1"/>
      <sheetName val="H_Satuan2"/>
      <sheetName val="cold_mill1"/>
      <sheetName val="Daftar_Subkon1"/>
      <sheetName val="Analisa_21"/>
      <sheetName val="Rekap_Biaya1"/>
      <sheetName val="Price_Biaya_Cadangan1"/>
      <sheetName val="BQ_Rekapitulasi__Akhir1"/>
      <sheetName val="8LT_121"/>
      <sheetName val="Cover_Daf-21"/>
      <sheetName val="Fill_this_out_first___"/>
      <sheetName val="Sum_IF"/>
      <sheetName val="U__div_2"/>
      <sheetName val="Grand_Sum_BT"/>
      <sheetName val="Analisa_RAP"/>
      <sheetName val="Basic_P"/>
      <sheetName val="RBP__2"/>
      <sheetName val="cash_flow"/>
      <sheetName val="Kuantitas_&amp;_Harga"/>
      <sheetName val="RAB_SEKRETARIAT_(1)"/>
      <sheetName val="TE_TS_FA_LAN_MATV"/>
      <sheetName val="bahan_"/>
      <sheetName val="BOQ_"/>
      <sheetName val="為替レ－ト_"/>
      <sheetName val="B_Q_2007"/>
      <sheetName val="Combinned_&amp;_Grafic_HB"/>
      <sheetName val="Harsat_Bahan"/>
      <sheetName val="BQ_PL_"/>
      <sheetName val="BQ_Rekapitulasi__Akhir2"/>
      <sheetName val="Vol__Mat_SC"/>
      <sheetName val="REF_ONLY"/>
      <sheetName val="Rkap_Bya"/>
      <sheetName val="Weight_Bridge"/>
      <sheetName val="Harga_S_Dasar"/>
      <sheetName val="ELEMENT_SUM"/>
      <sheetName val="???_??"/>
      <sheetName val="CABLE_BULK"/>
      <sheetName val="An_PLB"/>
      <sheetName val="rekap_index_eskalasi"/>
      <sheetName val="UNIT_PRICE"/>
      <sheetName val="supporting_data"/>
      <sheetName val="Pipe"/>
      <sheetName val="REKAP PAGAR DEPAN"/>
      <sheetName val="REKAP LOKAL"/>
      <sheetName val="REKAP PAGAR SAMPING"/>
      <sheetName val="REKAP GERBANG"/>
      <sheetName val="______"/>
      <sheetName val="Panel"/>
      <sheetName val="SUM"/>
      <sheetName val="UPBH AB"/>
      <sheetName val="MC DPU BI"/>
      <sheetName val="Skedul"/>
      <sheetName val="Peralatan"/>
      <sheetName val="BCPAB"/>
      <sheetName val="AHS Aspal"/>
      <sheetName val="TENAGA"/>
      <sheetName val="MOBILISASI"/>
      <sheetName val="Rinc.Ged.A (G.Utama)"/>
      <sheetName val="@nalisa E"/>
      <sheetName val="II"/>
      <sheetName val="III"/>
      <sheetName val="DB"/>
      <sheetName val="Signage Detail"/>
      <sheetName val="sat dasar"/>
      <sheetName val="Pag_hal"/>
      <sheetName val="Apr '15"/>
      <sheetName val="Aug '14"/>
      <sheetName val="Des '14"/>
      <sheetName val="Feb '15"/>
      <sheetName val="Jan '15"/>
      <sheetName val="Jul '14"/>
      <sheetName val="Jun '14"/>
      <sheetName val="Mar '15"/>
      <sheetName val="Mei '14"/>
      <sheetName val="Mei '15"/>
      <sheetName val="Nov '14"/>
      <sheetName val="Oct '14"/>
      <sheetName val="Sep '14"/>
      <sheetName val="ANALISA KUSEN"/>
      <sheetName val="HAl 27"/>
      <sheetName val="RESOURCES-6"/>
      <sheetName val="MAP-2"/>
      <sheetName val="Daft_2_1"/>
      <sheetName val="Part_A_+_B"/>
      <sheetName val="Harga_Satuan"/>
      <sheetName val="II__TAHANAN_UMUM"/>
      <sheetName val="Analisa_ARS"/>
      <sheetName val="Orgs_Proy"/>
      <sheetName val="Alat_&amp;_Bahan"/>
      <sheetName val="Price_Persiapan_dan_Penunjang"/>
      <sheetName val="Cover_Daf_2"/>
      <sheetName val="Page_1"/>
      <sheetName val="2_10"/>
      <sheetName val="rincian_per_proyek"/>
      <sheetName val="CUACA"/>
      <sheetName val="Urai _Resap pengikat"/>
      <sheetName val="D.79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2"/>
      <sheetName val="D.93"/>
      <sheetName val="D.94"/>
      <sheetName val="D.95"/>
      <sheetName val="D.96"/>
      <sheetName val="7.공정표"/>
      <sheetName val="H-Dasar"/>
      <sheetName val="61004"/>
      <sheetName val="Master 1.0"/>
      <sheetName val="Hrg Satuan &amp; Upah"/>
      <sheetName val="RAPA"/>
      <sheetName val="MUTASI"/>
      <sheetName val="REGISTER(1)"/>
      <sheetName val="anal.P"/>
      <sheetName val="KALK_GES"/>
      <sheetName val="PRY01-1"/>
      <sheetName val="BEBAN P DITAIL"/>
      <sheetName val="H. Dasar"/>
      <sheetName val="BAR SCREEN"/>
      <sheetName val="HRG BAHAN"/>
      <sheetName val="DK&amp;H"/>
      <sheetName val="PRY 01-1"/>
      <sheetName val="Tenaker"/>
      <sheetName val="Parameter"/>
      <sheetName val="DI-ESTI"/>
      <sheetName val="DKH"/>
      <sheetName val="Pay"/>
      <sheetName val="Rev Type"/>
      <sheetName val="LBK"/>
      <sheetName val="B.UMUM"/>
      <sheetName val="H"/>
      <sheetName val="Pen Macadam"/>
      <sheetName val="RAB-2006-Total"/>
      <sheetName val="KH-Q1,Q2,01"/>
      <sheetName val="12CGOU"/>
      <sheetName val="pry 05 Pegawai"/>
      <sheetName val="Currency"/>
      <sheetName val="DAF-4"/>
      <sheetName val="Isolasi Luar"/>
      <sheetName val="Isolasi Luar Dalam"/>
      <sheetName val="Tanpa Isolasi"/>
      <sheetName val="INFO"/>
      <sheetName val="CAT-HARGA"/>
      <sheetName val="DAF-3"/>
      <sheetName val="Informasi"/>
      <sheetName val="RAB Gedung Utama"/>
      <sheetName val="srtberkas"/>
      <sheetName val="notasi"/>
      <sheetName val="TPI"/>
      <sheetName val="SAPON"/>
      <sheetName val="KK2"/>
      <sheetName val="Menu"/>
      <sheetName val="Option List"/>
      <sheetName val="HASAT DASAR"/>
      <sheetName val="SELISIH HARGA"/>
      <sheetName val="CH"/>
      <sheetName val="R.A.B."/>
      <sheetName val="BAG_2"/>
      <sheetName val="#REF!"/>
      <sheetName val="STRUKTUR-1"/>
      <sheetName val="FINISHING"/>
      <sheetName val="har-sat"/>
      <sheetName val="MATERIAL ANALISA"/>
      <sheetName val="Database"/>
      <sheetName val="T. Cs Log P III"/>
      <sheetName val="DATA 2"/>
      <sheetName val="REKAP beton"/>
      <sheetName val="unitprice"/>
      <sheetName val="Sch-5"/>
      <sheetName val="L. Hr"/>
      <sheetName val="AR"/>
      <sheetName val="Rekap-Kintoko"/>
      <sheetName val="Rev. RBP-KP"/>
      <sheetName val="Rev RBP-1 "/>
      <sheetName val="Daft 2_1"/>
      <sheetName val="Umum"/>
      <sheetName val="PRY02"/>
      <sheetName val="Soil Report"/>
      <sheetName val="PriceList"/>
      <sheetName val="HARGA ALAT"/>
      <sheetName val="ALAT-1"/>
      <sheetName val="AGG, C"/>
      <sheetName val="RAB Kantin"/>
      <sheetName val="RAB Rektorat"/>
      <sheetName val="RAB Masjid"/>
      <sheetName val="RAB Gd Kuliah"/>
      <sheetName val="RAB Asrama Putri"/>
      <sheetName val="RAB Asrama Putra"/>
      <sheetName val="RAB Cottage 45"/>
      <sheetName val="RAB Cottage 70"/>
      <sheetName val="RAB Cottage 140"/>
      <sheetName val="H-BHN"/>
      <sheetName val="P.M(Monitoring Sche)"/>
      <sheetName val="Lab Sche (Summary)."/>
      <sheetName val="2.1 受電設備棟"/>
      <sheetName val="2.2 受・防火水槽"/>
      <sheetName val="2.3 排水処理設備棟"/>
      <sheetName val="2.4 倉庫棟"/>
      <sheetName val="2.5 守衛棟"/>
      <sheetName val="TOSHIBA-Structure"/>
      <sheetName val="tidak dipakai"/>
      <sheetName val="REKAPUTAMA_R1_"/>
      <sheetName val="PRELIM"/>
      <sheetName val="RSTR"/>
      <sheetName val="RBONG"/>
      <sheetName val="BONGKARAN"/>
      <sheetName val="5-ALAT(1)"/>
      <sheetName val="lokasari-el"/>
      <sheetName val="plint"/>
      <sheetName val="Sheet"/>
      <sheetName val="산근"/>
      <sheetName val="ISIAN"/>
      <sheetName val="REKAP_STRUKTUR"/>
      <sheetName val="Produksi &amp; Scedule"/>
      <sheetName val="merger"/>
      <sheetName val="1.1 ALAT TULIS KANTOR"/>
      <sheetName val="Cost Summary"/>
      <sheetName val="ALT"/>
      <sheetName val="reso"/>
      <sheetName val="Hrg.Sat"/>
      <sheetName val="SCORE_RC_Code"/>
      <sheetName val="Satuan Dasar"/>
      <sheetName val="NP (2)"/>
      <sheetName val="ESCON"/>
      <sheetName val="RAB &amp; RCO OWNER VERS."/>
      <sheetName val="Analysis"/>
      <sheetName val="SheetGMP"/>
      <sheetName val="SheetGMT"/>
      <sheetName val="JADI"/>
      <sheetName val="PI"/>
      <sheetName val="Kabel"/>
      <sheetName val="HSD_Alat"/>
      <sheetName val="anl.sa"/>
      <sheetName val="B.as"/>
      <sheetName val="TIE-INS"/>
      <sheetName val="AN-K"/>
      <sheetName val="HS ALAT"/>
      <sheetName val="DAFTAR  BESI IWF"/>
      <sheetName val="Ana"/>
      <sheetName val="H-Bahan"/>
      <sheetName val="Anal"/>
      <sheetName val="Analtanah"/>
      <sheetName val="dafharbhn"/>
      <sheetName val="Anls"/>
      <sheetName val="Analisa Gabungan"/>
      <sheetName val="D2.2"/>
      <sheetName val="MAIN BQ"/>
      <sheetName val="MASTER_BOQ"/>
      <sheetName val="EQT-ESTN"/>
      <sheetName val="PERHITUNGAN QUANTITY "/>
      <sheetName val="Floor"/>
      <sheetName val="SNI-17-3-09"/>
      <sheetName val="Paint Type B"/>
      <sheetName val="3.4-PIPE"/>
      <sheetName val="Harsat_El"/>
      <sheetName val="rab strktr ars print"/>
      <sheetName val="Harga Dasar"/>
      <sheetName val="analis"/>
      <sheetName val="backup mc_0"/>
      <sheetName val="RINCI"/>
      <sheetName val="UPH,BHN,ALT"/>
      <sheetName val="Harsat.Alat"/>
      <sheetName val="A-11 Steel Str"/>
      <sheetName val="A-03 Pile"/>
      <sheetName val="LMW-PEG"/>
      <sheetName val="PNT"/>
      <sheetName val="8.4.2 Rambu"/>
      <sheetName val="Combined"/>
      <sheetName val="Front end"/>
      <sheetName val="Back End"/>
      <sheetName val="RAB (I)"/>
      <sheetName val="Df-Kuan"/>
      <sheetName val="RPP-6"/>
      <sheetName val="AnalisaSIPIL RIIL"/>
      <sheetName val="schbhn"/>
      <sheetName val="variable"/>
      <sheetName val="Rencana vs Realisasi"/>
      <sheetName val="Rek-Analisa"/>
      <sheetName val="RENPEN"/>
      <sheetName val="Sensitivitas"/>
      <sheetName val="DivVII"/>
      <sheetName val="PEMBESIAN BALOK INDUK!"/>
      <sheetName val="D985"/>
      <sheetName val="rhsp"/>
      <sheetName val="Spec ME"/>
      <sheetName val="61005"/>
      <sheetName val="61006"/>
      <sheetName val="61007"/>
      <sheetName val="61008"/>
      <sheetName val="Isian Biodata"/>
      <sheetName val="Satuan"/>
      <sheetName val="HSBU ANA"/>
      <sheetName val="anal_hs"/>
      <sheetName val="RAB 1"/>
      <sheetName val="ARSUtM "/>
      <sheetName val="SORT"/>
      <sheetName val="Analisa ME "/>
      <sheetName val="DAFTAR BESI KANAL C SIKU"/>
      <sheetName val="M.Pekerjaan"/>
      <sheetName val="BasicPrice"/>
      <sheetName val="UPAH&amp;BHN"/>
      <sheetName val="3"/>
      <sheetName val="4"/>
      <sheetName val="Batal"/>
      <sheetName val="A) Psiapan"/>
      <sheetName val="rekap-ans"/>
      <sheetName val="3-DIV5"/>
      <sheetName val="ganda"/>
      <sheetName val="HS. Upah"/>
      <sheetName val="Dafhrg"/>
      <sheetName val="Daftarharga"/>
      <sheetName val="SHAPE"/>
      <sheetName val="JBAHAN"/>
      <sheetName val="Super"/>
      <sheetName val="Scd_RAB"/>
      <sheetName val="Rekap Analisa"/>
      <sheetName val="Analisa Harga Satuan"/>
      <sheetName val="analisa print"/>
      <sheetName val="S.roomToyota"/>
      <sheetName val="Upah bhn mat"/>
      <sheetName val="Rekap _2_"/>
      <sheetName val="SAA"/>
      <sheetName val="Steel Material List"/>
      <sheetName val="BD Steel"/>
      <sheetName val="breakdown cable tray"/>
      <sheetName val="Pekerjaan Pabrik Utama"/>
      <sheetName val="Pekerjaan Pabrik Utama-Add"/>
      <sheetName val="Pekerjaan Bangunan TPS"/>
      <sheetName val="Pekerjaan Bangunan TPS (2)"/>
      <sheetName val="Pekerjaan Area Luar Jalan"/>
      <sheetName val="IV.1. Str. Office"/>
      <sheetName val="IV.2. Str. Serbaguna,GWT&amp;Wisma"/>
      <sheetName val="IV.3. Str. Gudang Rokok &amp; Promo"/>
      <sheetName val="IV.4. Str. Gudang Cengkeh"/>
      <sheetName val="IV.6. Str. R Genset"/>
      <sheetName val="IV.7. Str. Parkir Mobil"/>
      <sheetName val="IV.8. Str. Parkir Motor Kantor"/>
      <sheetName val="IV.9. Str. Parkir Motor Karyawa"/>
      <sheetName val="HRG BAHAN &amp; UPAH okk"/>
      <sheetName val="Analis Kusen okk"/>
      <sheetName val="SPKsd190518"/>
      <sheetName val="RAB "/>
      <sheetName val="DIV_1"/>
      <sheetName val="LPA-C"/>
      <sheetName val="ANL"/>
      <sheetName val="HS"/>
      <sheetName val="수입"/>
      <sheetName val="man_PEP"/>
      <sheetName val="Analisa copy"/>
      <sheetName val="DASAR"/>
      <sheetName val="MVC"/>
      <sheetName val="PERSI"/>
      <sheetName val="An H.Sat Pek.Ut"/>
      <sheetName val="HRG BAHAN-UPAH"/>
      <sheetName val="PO2"/>
      <sheetName val="tblpAKET-1_2"/>
      <sheetName val="Volume"/>
      <sheetName val="INPUT HARGA"/>
      <sheetName val="ANALISAGATE"/>
      <sheetName val="HARGA DSR"/>
      <sheetName val="Reference"/>
      <sheetName val="B_U"/>
      <sheetName val="BREAKER"/>
      <sheetName val="TOEVOER"/>
      <sheetName val="AHS TITIK ME"/>
      <sheetName val="ANALISA railing"/>
      <sheetName val="SCHEDULE"/>
      <sheetName val="예산작성기준(전기)"/>
      <sheetName val="Elektrikal"/>
      <sheetName val="Parem"/>
      <sheetName val="Target Raker(10)"/>
      <sheetName val="KUB-01(10)"/>
      <sheetName val="IBASE"/>
      <sheetName val="M+MC"/>
      <sheetName val="RAB ME"/>
      <sheetName val="rab_analisa"/>
      <sheetName val="SITE-E"/>
      <sheetName val="MGG3"/>
      <sheetName val="sliprt"/>
      <sheetName val="HRG SAT UPH BHN PU 2012"/>
      <sheetName val="3-DIV2"/>
      <sheetName val="abcdef"/>
      <sheetName val="Referensi"/>
      <sheetName val="Wiw"/>
      <sheetName val="BOW"/>
      <sheetName val="2017"/>
      <sheetName val="Bendung"/>
      <sheetName val="Plat Lantai Trestle"/>
      <sheetName val="3-DIV4"/>
      <sheetName val="Rekap Anl"/>
      <sheetName val="D2"/>
      <sheetName val="D3"/>
      <sheetName val="MPU-D4"/>
      <sheetName val="MPU-D6"/>
      <sheetName val="DIV.1"/>
      <sheetName val="anal rab"/>
      <sheetName val="DKDH"/>
      <sheetName val="Bahan &amp; Upah 2012"/>
      <sheetName val="HB "/>
      <sheetName val="CE Elec"/>
      <sheetName val="lamp. 12"/>
      <sheetName val="REKAP SPENT CATALYS"/>
      <sheetName val="bd"/>
      <sheetName val="BQ-E20-02(Rp)"/>
      <sheetName val="hrg-dsr"/>
      <sheetName val="GRAND REKAP"/>
      <sheetName val="W-NAD"/>
      <sheetName val="iTEM hARSAT"/>
      <sheetName val="FD"/>
      <sheetName val="GI"/>
      <sheetName val="EE (3)"/>
      <sheetName val="PAVEMENT"/>
      <sheetName val="TRAFFIC"/>
      <sheetName val="BISMILLAH"/>
      <sheetName val="etraksi"/>
      <sheetName val="name"/>
      <sheetName val="Analisa SNI STANDART "/>
      <sheetName val="% Prog"/>
      <sheetName val="PL (MONTHLY)"/>
      <sheetName val="Cover-01"/>
      <sheetName val="Mobilindo"/>
      <sheetName val="L.BA blok"/>
      <sheetName val="Proyeksi"/>
      <sheetName val="Trading Comps"/>
      <sheetName val="Valuation"/>
      <sheetName val="Supporting"/>
      <sheetName val="GSMTOWER"/>
      <sheetName val="AnMobilisasi"/>
      <sheetName val="COGMPL"/>
      <sheetName val="tbl_tarip"/>
      <sheetName val="H_Satuan_(2)2"/>
      <sheetName val="H_Satuan3"/>
      <sheetName val="cold_mill2"/>
      <sheetName val="Daftar_Subkon2"/>
      <sheetName val="Rekap_Biaya2"/>
      <sheetName val="Analisa_22"/>
      <sheetName val="Price_Biaya_Cadangan2"/>
      <sheetName val="BQ_Rekapitulasi__Akhir3"/>
      <sheetName val="Cover_Daf-22"/>
      <sheetName val="8LT_122"/>
      <sheetName val="A(Rev_3)1"/>
      <sheetName val="Agregat_Halus_&amp;_Kasar1"/>
      <sheetName val="Rekap_Direct_Cost1"/>
      <sheetName val="Form-3_31"/>
      <sheetName val="Sumber_Daya1"/>
      <sheetName val="Supl_X1"/>
      <sheetName val="ANALISA_TENDER1"/>
      <sheetName val="HARGA_MATERIAL1"/>
      <sheetName val="Daftar_Harga1"/>
      <sheetName val="BOQ_KSN1"/>
      <sheetName val="DC_HOT_MIX21"/>
      <sheetName val="Man_Power1"/>
      <sheetName val="Daftar_Upah1"/>
      <sheetName val="ANALISA_PEK_UMUM1"/>
      <sheetName val="RINCIAN_SD_1"/>
      <sheetName val="BQ_ARS1"/>
      <sheetName val="BQ_Rekapitulasi_Akhir1"/>
      <sheetName val="플랜트_설치1"/>
      <sheetName val="HRG_BHN1"/>
      <sheetName val="SUB_TOTAL___1"/>
      <sheetName val="Input_Data1"/>
      <sheetName val="Rkap_Bya1"/>
      <sheetName val="HAl_27"/>
      <sheetName val="H_DASAR1"/>
      <sheetName val="rekap_ahs1"/>
      <sheetName val="Weight_Bridge1"/>
      <sheetName val="Harga_Satuan1"/>
      <sheetName val="BQ_Rekapitulasi__Akhir4"/>
      <sheetName val="Produksi_&amp;_Scedule"/>
      <sheetName val="mA_THP_III"/>
      <sheetName val="PL_(MONTHLY)"/>
      <sheetName val="Galian_batu"/>
      <sheetName val="BOQ_1"/>
      <sheetName val="Price_Persiapan_dan_Penunjang1"/>
      <sheetName val="TE_TS_FA_LAN_MATV1"/>
      <sheetName val="Cable_Data_from_Attachment-C"/>
      <sheetName val="REF_ONLY1"/>
      <sheetName val="BQ_PL_1"/>
      <sheetName val="Daft_upah,_bahan_&amp;alat1"/>
      <sheetName val="Harsat_Bahan1"/>
      <sheetName val="Kuantitas_&amp;_Harga1"/>
      <sheetName val="UNIT_PRICE1"/>
      <sheetName val="supporting_data1"/>
      <sheetName val="L_BA_blok"/>
      <sheetName val="cash_flow1"/>
      <sheetName val="Trading_Comps"/>
      <sheetName val="AnalisaSIPIL_RIIL"/>
      <sheetName val="HRG_BAHAN_&amp;_UPAH_okk"/>
      <sheetName val="Analis_Kusen_okk"/>
      <sheetName val="bahan_1"/>
      <sheetName val="rincian_per_proyek1"/>
      <sheetName val="rekap_index_eskalasi1"/>
      <sheetName val="Basic_P1"/>
      <sheetName val="Fill_this_out_first___1"/>
      <sheetName val="RAB_SEKRETARIAT_(1)1"/>
      <sheetName val="Harga_S_Dasar1"/>
      <sheetName val="ELEMENT_SUM1"/>
      <sheetName val="???_??1"/>
      <sheetName val="CABLE_BULK1"/>
      <sheetName val="An_PLB1"/>
      <sheetName val="Unit_Rate"/>
      <sheetName val="Sat_Bah___Up"/>
      <sheetName val="_SAT_PL"/>
      <sheetName val="Grand_Sum_BT1"/>
      <sheetName val="Daft_2_11"/>
      <sheetName val="Cover_Daf_21"/>
      <sheetName val="Analisa_ARS1"/>
      <sheetName val="HRG_DSR"/>
      <sheetName val="Sum_IF1"/>
      <sheetName val="ANALISA_SNI'08(ubh_bgsting)"/>
      <sheetName val="為替レ－ト_1"/>
      <sheetName val="B_Q_20071"/>
      <sheetName val="Rekap_Sal"/>
      <sheetName val="II__TAHANAN_UMUM1"/>
      <sheetName val="SCHEDULE_"/>
      <sheetName val="U__div_21"/>
      <sheetName val="Analisa_RAP1"/>
      <sheetName val="BASIC_PRICE_"/>
      <sheetName val="Vol__Mat_SC1"/>
      <sheetName val="Combinned_&amp;_Grafic_HB1"/>
      <sheetName val="Perm__Test"/>
      <sheetName val="2_101"/>
      <sheetName val="Alat_&amp;_Bahan1"/>
      <sheetName val="Analisa_Baku_ME"/>
      <sheetName val="Page_11"/>
      <sheetName val="Jadwal_Kerja_Bln"/>
      <sheetName val="Harsat_Upah"/>
      <sheetName val="VAC_BDWN"/>
      <sheetName val="RAB_Jalan"/>
      <sheetName val="basic_price"/>
      <sheetName val="Orgs_Proy1"/>
      <sheetName val="bq_T_Abang"/>
      <sheetName val="Master_Edit"/>
      <sheetName val="Rek_Analisa"/>
      <sheetName val="BARU-4_"/>
      <sheetName val="RBP__21"/>
      <sheetName val="Conn__Lib"/>
      <sheetName val="AHS_Aspal"/>
      <sheetName val="Part_A_+_B1"/>
      <sheetName val="Urai__Resap_pengikat"/>
      <sheetName val="BQ_Rekapitulasi_Akhir2"/>
      <sheetName val="BQ_Elektrikal"/>
      <sheetName val="Hrg_Sat"/>
      <sheetName val="Fill_this_out_first___2"/>
      <sheetName val="DAFTAR_7"/>
      <sheetName val="Ope_FC"/>
      <sheetName val="Rekap_DKH"/>
      <sheetName val="REKAP_ARSITEKTUR_"/>
      <sheetName val="tabel_profil"/>
      <sheetName val="Cost_Summary"/>
      <sheetName val="Apr_'15"/>
      <sheetName val="Aug_'14"/>
      <sheetName val="Des_'14"/>
      <sheetName val="Feb_'15"/>
      <sheetName val="Jan_'15"/>
      <sheetName val="Jul_'14"/>
      <sheetName val="Jun_'14"/>
      <sheetName val="Mar_'15"/>
      <sheetName val="Mei_'14"/>
      <sheetName val="Mei_'15"/>
      <sheetName val="Nov_'14"/>
      <sheetName val="Oct_'14"/>
      <sheetName val="Sep_'14"/>
      <sheetName val="D_79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2"/>
      <sheetName val="D_93"/>
      <sheetName val="D_94"/>
      <sheetName val="D_95"/>
      <sheetName val="D_96"/>
      <sheetName val="7_공정표"/>
      <sheetName val="Master_1_0"/>
      <sheetName val="Hrg_Satuan_&amp;_Upah"/>
      <sheetName val="4-Basic_Price"/>
      <sheetName val="struktur_tdk_dipakai"/>
      <sheetName val="bahan_upah"/>
      <sheetName val="rekap_konst"/>
      <sheetName val="Satuan_Dasar"/>
      <sheetName val="1_1_ALAT_TULIS_KANTOR"/>
      <sheetName val="ANALISA_KUSEN"/>
      <sheetName val="REKAP_beton"/>
      <sheetName val="A+Supl_"/>
      <sheetName val="Anl_+"/>
      <sheetName val="tidak_dipakai"/>
      <sheetName val="Rev_Type"/>
      <sheetName val="HARGA_ALAT"/>
      <sheetName val="AGG,_C"/>
      <sheetName val="Rinc_Ged_A_(G_Utama)"/>
      <sheetName val="Signage_Detail"/>
      <sheetName val="RAB VOL"/>
      <sheetName val="U&amp;B"/>
      <sheetName val="coef"/>
      <sheetName val="RINCIAN"/>
      <sheetName val="351BQMCN"/>
      <sheetName val="BIALANG"/>
      <sheetName val="Rek.An"/>
      <sheetName val="Print"/>
      <sheetName val="Formula Paket A"/>
      <sheetName val="AHS"/>
      <sheetName val="Z"/>
      <sheetName val="MT_an"/>
      <sheetName val="schalt"/>
      <sheetName val="schtng"/>
      <sheetName val=""/>
      <sheetName val="pek tanah utk irigasi"/>
      <sheetName val="Uba"/>
      <sheetName val="POL"/>
      <sheetName val="UnitRateA.1.II"/>
      <sheetName val="BEBAN_P_DITAIL"/>
      <sheetName val="H__Dasar"/>
      <sheetName val="BAR_SCREEN"/>
      <sheetName val="HRG_BAHAN"/>
      <sheetName val="Isolasi_Luar"/>
      <sheetName val="Isolasi_Luar_Dalam"/>
      <sheetName val="Tanpa_Isolasi"/>
      <sheetName val="RAB_Gedung_Utama"/>
      <sheetName val="Option_List"/>
      <sheetName val="HASAT_DASAR"/>
      <sheetName val="SELISIH_HARGA"/>
      <sheetName val="R_A_B_"/>
      <sheetName val="MATERIAL_ANALISA"/>
      <sheetName val="P_M(Monitoring_Sche)"/>
      <sheetName val="Lab_Sche_(Summary)_"/>
      <sheetName val="2_1_受電設備棟"/>
      <sheetName val="2_2_受・防火水槽"/>
      <sheetName val="2_3_排水処理設備棟"/>
      <sheetName val="2_4_倉庫棟"/>
      <sheetName val="2_5_守衛棟"/>
      <sheetName val="Data Alat"/>
      <sheetName val="SIMPRO(AGST)"/>
      <sheetName val="HRG UPAH BAHAN"/>
      <sheetName val="EXTERNAL  (revisi 1)"/>
      <sheetName val="HS1b"/>
      <sheetName val="D.BOARD"/>
      <sheetName val="subbase"/>
      <sheetName val="BPS"/>
      <sheetName val="RESUME"/>
      <sheetName val="______1"/>
      <sheetName val="L__Hr"/>
      <sheetName val="master_schedule"/>
      <sheetName val="Rev__RBP-KP"/>
      <sheetName val="Rev_RBP-1_"/>
      <sheetName val="Daft_2_12"/>
      <sheetName val="anal_P"/>
      <sheetName val="Pen_Macadam"/>
      <sheetName val="pry_05_Pegawai"/>
      <sheetName val="8_4_2_Rambu"/>
      <sheetName val="Rek_An"/>
      <sheetName val="Formula_Paket_A"/>
      <sheetName val="Front_end"/>
      <sheetName val="Back_End"/>
      <sheetName val="RAB_(I)"/>
      <sheetName val="pek_tanah_utk_irigasi"/>
      <sheetName val="anl_sa"/>
      <sheetName val="B_as"/>
      <sheetName val="sat_dasar"/>
      <sheetName val="UnitRateA_1_II"/>
      <sheetName val="S_roomToyota"/>
      <sheetName val="PRY_01-1"/>
      <sheetName val="DATA_2"/>
      <sheetName val="Calcu_02"/>
      <sheetName val="An_H_Sat_Pek_Ut"/>
      <sheetName val="Data_Alat"/>
      <sheetName val="LEP AWAL DES 11"/>
      <sheetName val="DaftarHS"/>
      <sheetName val="Enc14"/>
      <sheetName val="WBS 2005"/>
      <sheetName val="BK-PU"/>
      <sheetName val="est proy"/>
      <sheetName val="AnAlat"/>
      <sheetName val="Daftar upah &amp; material"/>
      <sheetName val="Analisa Teknik"/>
      <sheetName val="Sat Upah"/>
      <sheetName val="PO2 ok"/>
      <sheetName val="daya"/>
      <sheetName val="****00"/>
      <sheetName val="Notes"/>
      <sheetName val="B"/>
      <sheetName val="Posisi Biaya"/>
      <sheetName val="C_Flow"/>
      <sheetName val="Ahs.2"/>
      <sheetName val="Ahs.1"/>
      <sheetName val="Lap. Minggu 81 (JUNI)"/>
      <sheetName val="TEST CASE"/>
      <sheetName val="anl hsmpu"/>
      <sheetName val="RBP- 2"/>
      <sheetName val="H_Satuan_(2)3"/>
      <sheetName val="H_Satuan4"/>
      <sheetName val="cold_mill3"/>
      <sheetName val="Daftar_Subkon3"/>
      <sheetName val="Rekap_Biaya3"/>
      <sheetName val="Analisa_23"/>
      <sheetName val="Price_Biaya_Cadangan3"/>
      <sheetName val="BQ_Rekapitulasi__Akhir5"/>
      <sheetName val="Cover_Daf-23"/>
      <sheetName val="8LT_123"/>
      <sheetName val="A(Rev_3)2"/>
      <sheetName val="Agregat_Halus_&amp;_Kasar2"/>
      <sheetName val="Rekap_Direct_Cost2"/>
      <sheetName val="Form-3_32"/>
      <sheetName val="Sumber_Daya2"/>
      <sheetName val="Supl_X2"/>
      <sheetName val="ANALISA_TENDER2"/>
      <sheetName val="HARGA_MATERIAL2"/>
      <sheetName val="Daftar_Harga2"/>
      <sheetName val="BOQ_KSN2"/>
      <sheetName val="DC_HOT_MIX22"/>
      <sheetName val="Man_Power2"/>
      <sheetName val="Daftar_Upah2"/>
      <sheetName val="ANALISA_PEK_UMUM2"/>
      <sheetName val="RINCIAN_SD_2"/>
      <sheetName val="BQ_ARS2"/>
      <sheetName val="BQ_Rekapitulasi_Akhir3"/>
      <sheetName val="플랜트_설치2"/>
      <sheetName val="HRG_BHN2"/>
      <sheetName val="SUB_TOTAL___2"/>
      <sheetName val="Input_Data2"/>
      <sheetName val="Rkap_Bya2"/>
      <sheetName val="HAl_271"/>
      <sheetName val="H_DASAR2"/>
      <sheetName val="rekap_ahs2"/>
      <sheetName val="Weight_Bridge2"/>
      <sheetName val="Harga_Satuan2"/>
      <sheetName val="BQ_Rekapitulasi__Akhir6"/>
      <sheetName val="Produksi_&amp;_Scedule1"/>
      <sheetName val="mA_THP_III1"/>
      <sheetName val="PL_(MONTHLY)1"/>
      <sheetName val="Galian_batu1"/>
      <sheetName val="BOQ_2"/>
      <sheetName val="Price_Persiapan_dan_Penunjang2"/>
      <sheetName val="TE_TS_FA_LAN_MATV2"/>
      <sheetName val="Cable_Data_from_Attachment-C1"/>
      <sheetName val="REF_ONLY2"/>
      <sheetName val="BQ_PL_2"/>
      <sheetName val="Daft_upah,_bahan_&amp;alat2"/>
      <sheetName val="Harsat_Bahan2"/>
      <sheetName val="Kuantitas_&amp;_Harga2"/>
      <sheetName val="UNIT_PRICE2"/>
      <sheetName val="supporting_data2"/>
      <sheetName val="L_BA_blok1"/>
      <sheetName val="cash_flow2"/>
      <sheetName val="Trading_Comps1"/>
      <sheetName val="AnalisaSIPIL_RIIL1"/>
      <sheetName val="HRG_BAHAN_&amp;_UPAH_okk1"/>
      <sheetName val="Analis_Kusen_okk1"/>
      <sheetName val="bahan_2"/>
      <sheetName val="rincian_per_proyek2"/>
      <sheetName val="rekap_index_eskalasi2"/>
      <sheetName val="Basic_P2"/>
      <sheetName val="Fill_this_out_first___3"/>
      <sheetName val="RAB_SEKRETARIAT_(1)2"/>
      <sheetName val="Harga_S_Dasar2"/>
      <sheetName val="ELEMENT_SUM2"/>
      <sheetName val="???_??2"/>
      <sheetName val="CABLE_BULK2"/>
      <sheetName val="An_PLB2"/>
      <sheetName val="Unit_Rate1"/>
      <sheetName val="Sat_Bah___Up1"/>
      <sheetName val="_SAT_PL1"/>
      <sheetName val="Grand_Sum_BT2"/>
      <sheetName val="Cover_Daf_22"/>
      <sheetName val="Analisa_ARS2"/>
      <sheetName val="HRG_DSR1"/>
      <sheetName val="Sum_IF2"/>
      <sheetName val="ANALISA_SNI'08(ubh_bgsting)1"/>
      <sheetName val="為替レ－ト_2"/>
      <sheetName val="B_Q_20072"/>
      <sheetName val="Rekap_Sal1"/>
      <sheetName val="II__TAHANAN_UMUM2"/>
      <sheetName val="SCHEDULE_1"/>
      <sheetName val="U__div_22"/>
      <sheetName val="Analisa_RAP2"/>
      <sheetName val="BASIC_PRICE_1"/>
      <sheetName val="Vol__Mat_SC2"/>
      <sheetName val="Combinned_&amp;_Grafic_HB2"/>
      <sheetName val="Perm__Test1"/>
      <sheetName val="2_102"/>
      <sheetName val="Alat_&amp;_Bahan2"/>
      <sheetName val="Analisa_Baku_ME1"/>
      <sheetName val="Page_12"/>
      <sheetName val="Jadwal_Kerja_Bln1"/>
      <sheetName val="Harsat_Upah1"/>
      <sheetName val="VAC_BDWN1"/>
      <sheetName val="RAB_Jalan1"/>
      <sheetName val="basic_price1"/>
      <sheetName val="Orgs_Proy2"/>
      <sheetName val="bq_T_Abang1"/>
      <sheetName val="Master_Edit1"/>
      <sheetName val="Rek_Analisa1"/>
      <sheetName val="BARU-4_1"/>
      <sheetName val="RBP__22"/>
      <sheetName val="Conn__Lib1"/>
      <sheetName val="AHS_Aspal1"/>
      <sheetName val="Part_A_+_B2"/>
      <sheetName val="Urai__Resap_pengikat1"/>
      <sheetName val="BQ_Rekapitulasi_Akhir4"/>
      <sheetName val="BQ_Elektrikal1"/>
      <sheetName val="Hrg_Sat1"/>
      <sheetName val="Fill_this_out_first___4"/>
      <sheetName val="DAFTAR_71"/>
      <sheetName val="Ope_FC1"/>
      <sheetName val="Rekap_DKH1"/>
      <sheetName val="REKAP_ARSITEKTUR_1"/>
      <sheetName val="tabel_profil1"/>
      <sheetName val="Cost_Summary1"/>
      <sheetName val="Apr_'151"/>
      <sheetName val="Aug_'141"/>
      <sheetName val="Des_'141"/>
      <sheetName val="Feb_'151"/>
      <sheetName val="Jan_'151"/>
      <sheetName val="Jul_'141"/>
      <sheetName val="Jun_'141"/>
      <sheetName val="Mar_'151"/>
      <sheetName val="Mei_'141"/>
      <sheetName val="Mei_'151"/>
      <sheetName val="Nov_'141"/>
      <sheetName val="Oct_'141"/>
      <sheetName val="Sep_'141"/>
      <sheetName val="D_791"/>
      <sheetName val="D_811"/>
      <sheetName val="D_821"/>
      <sheetName val="D_831"/>
      <sheetName val="D_841"/>
      <sheetName val="D_851"/>
      <sheetName val="D_861"/>
      <sheetName val="D_871"/>
      <sheetName val="D_881"/>
      <sheetName val="D_891"/>
      <sheetName val="D_921"/>
      <sheetName val="D_931"/>
      <sheetName val="D_941"/>
      <sheetName val="D_951"/>
      <sheetName val="D_961"/>
      <sheetName val="7_공정표1"/>
      <sheetName val="Master_1_01"/>
      <sheetName val="Hrg_Satuan_&amp;_Upah1"/>
      <sheetName val="4-Basic_Price1"/>
      <sheetName val="struktur_tdk_dipakai1"/>
      <sheetName val="bahan_upah1"/>
      <sheetName val="rekap_konst1"/>
      <sheetName val="Satuan_Dasar1"/>
      <sheetName val="1_1_ALAT_TULIS_KANTOR1"/>
      <sheetName val="ANALISA_KUSEN1"/>
      <sheetName val="REKAP_beton1"/>
      <sheetName val="A+Supl_1"/>
      <sheetName val="Anl_+1"/>
      <sheetName val="tidak_dipakai1"/>
      <sheetName val="Rev_Type1"/>
      <sheetName val="HARGA_ALAT1"/>
      <sheetName val="AGG,_C1"/>
      <sheetName val="Rinc_Ged_A_(G_Utama)1"/>
      <sheetName val="Signage_Detail1"/>
      <sheetName val="NP_(2)"/>
      <sheetName val="Analisa_SNI_STANDART_"/>
      <sheetName val="%_Prog"/>
      <sheetName val="REKAP_PAGAR_DEPAN"/>
      <sheetName val="REKAP_LOKAL"/>
      <sheetName val="REKAP_PAGAR_SAMPING"/>
      <sheetName val="REKAP_GERBANG"/>
      <sheetName val="RAB_&amp;_RCO_OWNER_VERS_"/>
      <sheetName val="HS_ALAT"/>
      <sheetName val="H_Satuan_(2)4"/>
      <sheetName val="H_Satuan5"/>
      <sheetName val="cold_mill4"/>
      <sheetName val="Daftar_Subkon4"/>
      <sheetName val="Rekap_Biaya4"/>
      <sheetName val="Analisa_24"/>
      <sheetName val="Price_Biaya_Cadangan4"/>
      <sheetName val="BQ_Rekapitulasi__Akhir7"/>
      <sheetName val="Cover_Daf-24"/>
      <sheetName val="8LT_124"/>
      <sheetName val="A(Rev_3)3"/>
      <sheetName val="Agregat_Halus_&amp;_Kasar3"/>
      <sheetName val="Rekap_Direct_Cost3"/>
      <sheetName val="Form-3_33"/>
      <sheetName val="Sumber_Daya3"/>
      <sheetName val="Supl_X3"/>
      <sheetName val="ANALISA_TENDER3"/>
      <sheetName val="HARGA_MATERIAL3"/>
      <sheetName val="Daftar_Harga3"/>
      <sheetName val="BOQ_KSN3"/>
      <sheetName val="DC_HOT_MIX23"/>
      <sheetName val="Man_Power3"/>
      <sheetName val="Daftar_Upah3"/>
      <sheetName val="ANALISA_PEK_UMUM3"/>
      <sheetName val="RINCIAN_SD_3"/>
      <sheetName val="BQ_ARS3"/>
      <sheetName val="BQ_Rekapitulasi_Akhir5"/>
      <sheetName val="플랜트_설치3"/>
      <sheetName val="HRG_BHN3"/>
      <sheetName val="SUB_TOTAL___3"/>
      <sheetName val="Input_Data3"/>
      <sheetName val="Rkap_Bya3"/>
      <sheetName val="HAl_272"/>
      <sheetName val="H_DASAR3"/>
      <sheetName val="rekap_ahs3"/>
      <sheetName val="Weight_Bridge3"/>
      <sheetName val="Harga_Satuan3"/>
      <sheetName val="BQ_Rekapitulasi__Akhir8"/>
      <sheetName val="Produksi_&amp;_Scedule2"/>
      <sheetName val="mA_THP_III2"/>
      <sheetName val="PL_(MONTHLY)2"/>
      <sheetName val="Galian_batu2"/>
      <sheetName val="BOQ_3"/>
      <sheetName val="Price_Persiapan_dan_Penunjang3"/>
      <sheetName val="TE_TS_FA_LAN_MATV3"/>
      <sheetName val="Cable_Data_from_Attachment-C2"/>
      <sheetName val="REF_ONLY3"/>
      <sheetName val="BQ_PL_3"/>
      <sheetName val="Daft_upah,_bahan_&amp;alat3"/>
      <sheetName val="Harsat_Bahan3"/>
      <sheetName val="Kuantitas_&amp;_Harga3"/>
      <sheetName val="UNIT_PRICE3"/>
      <sheetName val="supporting_data3"/>
      <sheetName val="L_BA_blok2"/>
      <sheetName val="cash_flow3"/>
      <sheetName val="Trading_Comps2"/>
      <sheetName val="AnalisaSIPIL_RIIL2"/>
      <sheetName val="HRG_BAHAN_&amp;_UPAH_okk2"/>
      <sheetName val="Analis_Kusen_okk2"/>
      <sheetName val="bahan_3"/>
      <sheetName val="rincian_per_proyek3"/>
      <sheetName val="rekap_index_eskalasi3"/>
      <sheetName val="Basic_P3"/>
      <sheetName val="Fill_this_out_first___5"/>
      <sheetName val="RAB_SEKRETARIAT_(1)3"/>
      <sheetName val="Harga_S_Dasar3"/>
      <sheetName val="ELEMENT_SUM3"/>
      <sheetName val="???_??3"/>
      <sheetName val="CABLE_BULK3"/>
      <sheetName val="An_PLB3"/>
      <sheetName val="Unit_Rate2"/>
      <sheetName val="Sat_Bah___Up2"/>
      <sheetName val="_SAT_PL2"/>
      <sheetName val="Grand_Sum_BT3"/>
      <sheetName val="Daft_2_13"/>
      <sheetName val="Cover_Daf_23"/>
      <sheetName val="Analisa_ARS3"/>
      <sheetName val="HRG_DSR2"/>
      <sheetName val="Sum_IF3"/>
      <sheetName val="ANALISA_SNI'08(ubh_bgsting)2"/>
      <sheetName val="為替レ－ト_3"/>
      <sheetName val="B_Q_20073"/>
      <sheetName val="Rekap_Sal2"/>
      <sheetName val="II__TAHANAN_UMUM3"/>
      <sheetName val="SCHEDULE_2"/>
      <sheetName val="U__div_23"/>
      <sheetName val="Analisa_RAP3"/>
      <sheetName val="BASIC_PRICE_2"/>
      <sheetName val="Vol__Mat_SC3"/>
      <sheetName val="Combinned_&amp;_Grafic_HB3"/>
      <sheetName val="Perm__Test2"/>
      <sheetName val="2_103"/>
      <sheetName val="Alat_&amp;_Bahan3"/>
      <sheetName val="Analisa_Baku_ME2"/>
      <sheetName val="Page_13"/>
      <sheetName val="Jadwal_Kerja_Bln2"/>
      <sheetName val="Harsat_Upah2"/>
      <sheetName val="VAC_BDWN2"/>
      <sheetName val="RAB_Jalan2"/>
      <sheetName val="basic_price2"/>
      <sheetName val="Orgs_Proy3"/>
      <sheetName val="bq_T_Abang2"/>
      <sheetName val="Master_Edit2"/>
      <sheetName val="Rek_Analisa2"/>
      <sheetName val="BARU-4_2"/>
      <sheetName val="RBP__23"/>
      <sheetName val="Conn__Lib2"/>
      <sheetName val="AHS_Aspal2"/>
      <sheetName val="Part_A_+_B3"/>
      <sheetName val="Urai__Resap_pengikat2"/>
      <sheetName val="BQ_Rekapitulasi_Akhir6"/>
      <sheetName val="BQ_Elektrikal2"/>
      <sheetName val="Hrg_Sat2"/>
      <sheetName val="______2"/>
      <sheetName val="Fill_this_out_first___6"/>
      <sheetName val="DAFTAR_72"/>
      <sheetName val="Ope_FC2"/>
      <sheetName val="Rekap_DKH2"/>
      <sheetName val="REKAP_ARSITEKTUR_2"/>
      <sheetName val="tabel_profil2"/>
      <sheetName val="Cost_Summary2"/>
      <sheetName val="Apr_'152"/>
      <sheetName val="Aug_'142"/>
      <sheetName val="Des_'142"/>
      <sheetName val="Feb_'152"/>
      <sheetName val="Jan_'152"/>
      <sheetName val="Jul_'142"/>
      <sheetName val="Jun_'142"/>
      <sheetName val="Mar_'152"/>
      <sheetName val="Mei_'142"/>
      <sheetName val="Mei_'152"/>
      <sheetName val="Nov_'142"/>
      <sheetName val="Oct_'142"/>
      <sheetName val="Sep_'142"/>
      <sheetName val="D_792"/>
      <sheetName val="D_812"/>
      <sheetName val="D_822"/>
      <sheetName val="D_832"/>
      <sheetName val="D_842"/>
      <sheetName val="D_852"/>
      <sheetName val="D_862"/>
      <sheetName val="D_872"/>
      <sheetName val="D_882"/>
      <sheetName val="D_892"/>
      <sheetName val="D_922"/>
      <sheetName val="D_932"/>
      <sheetName val="D_942"/>
      <sheetName val="D_952"/>
      <sheetName val="D_962"/>
      <sheetName val="7_공정표2"/>
      <sheetName val="Master_1_02"/>
      <sheetName val="Hrg_Satuan_&amp;_Upah2"/>
      <sheetName val="4-Basic_Price2"/>
      <sheetName val="struktur_tdk_dipakai2"/>
      <sheetName val="bahan_upah2"/>
      <sheetName val="rekap_konst2"/>
      <sheetName val="Satuan_Dasar2"/>
      <sheetName val="1_1_ALAT_TULIS_KANTOR2"/>
      <sheetName val="ANALISA_KUSEN2"/>
      <sheetName val="REKAP_beton2"/>
      <sheetName val="A+Supl_2"/>
      <sheetName val="Anl_+2"/>
      <sheetName val="tidak_dipakai2"/>
      <sheetName val="Rev_Type2"/>
      <sheetName val="HARGA_ALAT2"/>
      <sheetName val="AGG,_C2"/>
      <sheetName val="Rinc_Ged_A_(G_Utama)2"/>
      <sheetName val="Signage_Detail2"/>
      <sheetName val="NP_(2)1"/>
      <sheetName val="L__Hr1"/>
      <sheetName val="Analisa_SNI_STANDART_1"/>
      <sheetName val="%_Prog1"/>
      <sheetName val="master_schedule1"/>
      <sheetName val="Calcu_021"/>
      <sheetName val="REKAP_PAGAR_DEPAN1"/>
      <sheetName val="REKAP_LOKAL1"/>
      <sheetName val="REKAP_PAGAR_SAMPING1"/>
      <sheetName val="REKAP_GERBANG1"/>
      <sheetName val="P_M(Monitoring_Sche)1"/>
      <sheetName val="Lab_Sche_(Summary)_1"/>
      <sheetName val="2_1_受電設備棟1"/>
      <sheetName val="2_2_受・防火水槽1"/>
      <sheetName val="2_3_排水処理設備棟1"/>
      <sheetName val="2_4_倉庫棟1"/>
      <sheetName val="2_5_守衛棟1"/>
      <sheetName val="RAB_&amp;_RCO_OWNER_VERS_1"/>
      <sheetName val="HRG_BAHAN1"/>
      <sheetName val="Isolasi_Luar1"/>
      <sheetName val="Isolasi_Luar_Dalam1"/>
      <sheetName val="Tanpa_Isolasi1"/>
      <sheetName val="RAB_Gedung_Utama1"/>
      <sheetName val="Option_List1"/>
      <sheetName val="HASAT_DASAR1"/>
      <sheetName val="SELISIH_HARGA1"/>
      <sheetName val="R_A_B_1"/>
      <sheetName val="MATERIAL_ANALISA1"/>
      <sheetName val="BEBAN_P_DITAIL1"/>
      <sheetName val="H__Dasar1"/>
      <sheetName val="BAR_SCREEN1"/>
      <sheetName val="HS_ALAT1"/>
      <sheetName val="REKAP RAP"/>
      <sheetName val="단가"/>
      <sheetName val="시설물일위"/>
      <sheetName val="수목데이타"/>
      <sheetName val="99노임기준"/>
      <sheetName val="단가대비표"/>
      <sheetName val="일위대가"/>
      <sheetName val="10.1 (1)"/>
      <sheetName val="10.1 (2)"/>
      <sheetName val="10.1 (3)"/>
      <sheetName val="10.1 (4)"/>
      <sheetName val="10.1 (5)"/>
      <sheetName val="Rutin"/>
      <sheetName val="화재 탐지 설비"/>
      <sheetName val="JUCKEYK"/>
      <sheetName val="DSBDY"/>
      <sheetName val="CBD-PRICE"/>
      <sheetName val="2000전체분"/>
      <sheetName val="2000년1차"/>
      <sheetName val="투찰"/>
      <sheetName val="D5"/>
      <sheetName val="1.REK"/>
      <sheetName val="DATE"/>
      <sheetName val="Petunjuk Ngisi (2)"/>
      <sheetName val="FORMULA"/>
      <sheetName val="Rawat Inap"/>
      <sheetName val="ASPAL (14)"/>
      <sheetName val="Foundation"/>
      <sheetName val="3-DIV3"/>
      <sheetName val="hARGA SAT"/>
      <sheetName val="analisa nya"/>
      <sheetName val="RAB PENAWARAN"/>
      <sheetName val="K - Drywall-Presd"/>
      <sheetName val="extern"/>
      <sheetName val="MC"/>
      <sheetName val="Rek. Mob"/>
      <sheetName val="lamp 9"/>
      <sheetName val="ANALALAT"/>
      <sheetName val="BQ1"/>
      <sheetName val="Analisa HSP"/>
      <sheetName val="SCD_ADD I"/>
      <sheetName val="MU2"/>
      <sheetName val="List Material"/>
      <sheetName val="Bab10"/>
      <sheetName val="공사금액 내역 (1)"/>
      <sheetName val="96.12"/>
      <sheetName val="BQawal"/>
      <sheetName val="Testing"/>
      <sheetName val="ANGGARAN"/>
      <sheetName val="RKP 01"/>
      <sheetName val="DRAFT KONSUMEN"/>
      <sheetName val="sai"/>
      <sheetName val="CATS Codes"/>
      <sheetName val="Source"/>
      <sheetName val="Uraian Pekerjaan"/>
      <sheetName val="anal Lamp 4a"/>
      <sheetName val="RAB-SPL2"/>
      <sheetName val="RAB_ASRAMA_(7.A)"/>
      <sheetName val="HASAT"/>
      <sheetName val="1. Rekap A"/>
      <sheetName val="Master"/>
      <sheetName val="Encl -14A"/>
      <sheetName val="Encl-7"/>
      <sheetName val="SUM-IF"/>
      <sheetName val="SCH12"/>
      <sheetName val="1.B"/>
      <sheetName val="Hrg Sat"/>
      <sheetName val="PLANT"/>
      <sheetName val="Base Info"/>
      <sheetName val="Ana. PU"/>
      <sheetName val="5-Peralatan"/>
      <sheetName val="Terb1"/>
      <sheetName val="Arsitektur"/>
      <sheetName val="6. CCTV"/>
      <sheetName val="7. Data"/>
      <sheetName val="11. PMK"/>
      <sheetName val="Tabel HSP"/>
      <sheetName val="Kerja"/>
      <sheetName val="TRNS-C1"/>
      <sheetName val="REKAP TOTAL MEPEQ "/>
      <sheetName val="REKAP PERSIAPAN"/>
      <sheetName val="Persiapan"/>
      <sheetName val="REKAP PLUMBING"/>
      <sheetName val="Air Bersih"/>
      <sheetName val="Air Panas"/>
      <sheetName val="Air Buangan"/>
      <sheetName val="Air Hujan"/>
      <sheetName val="Gas"/>
      <sheetName val="STP"/>
      <sheetName val="REKAP VAC"/>
      <sheetName val="Ventilasi"/>
      <sheetName val="Air Conditioning"/>
      <sheetName val="Chiller Plant"/>
      <sheetName val="REKAP PEMADAM"/>
      <sheetName val="Hydrant"/>
      <sheetName val="Splinker"/>
      <sheetName val="REKAP ELEKTRIKAL"/>
      <sheetName val="Grounding &amp; Penyalur petir"/>
      <sheetName val="GENSET"/>
      <sheetName val="REKAP ELEKTRONIK"/>
      <sheetName val="Fire Alarm"/>
      <sheetName val="Sound System"/>
      <sheetName val="G-Phone"/>
      <sheetName val="CCTV"/>
      <sheetName val="BAS"/>
      <sheetName val="REKAP LIFT"/>
      <sheetName val="Pengadaan"/>
      <sheetName val="Pemasangan"/>
      <sheetName val="GONDOLA"/>
      <sheetName val="ADD"/>
      <sheetName val="Rekap Prelim"/>
      <sheetName val="perhit.alat"/>
      <sheetName val="bahan SNI"/>
      <sheetName val="ANALISA SNI'07(Bangli)"/>
      <sheetName val="RAP FLAT"/>
      <sheetName val="Sch1"/>
      <sheetName val="K'9"/>
      <sheetName val="Biaya"/>
      <sheetName val="Pemindahan Penduduk "/>
      <sheetName val="TS"/>
      <sheetName val="Rekap. ME"/>
      <sheetName val="Surat Penw. "/>
      <sheetName val="Pek. Elektrikal"/>
      <sheetName val="Pek-ARS"/>
      <sheetName val="LIFT DAN TRAVELATOR"/>
      <sheetName val="Instalasi Tata Udara"/>
      <sheetName val="rekap ARS"/>
      <sheetName val="Sewa Alat"/>
      <sheetName val="Bill Item Ac"/>
      <sheetName val="Lift"/>
      <sheetName val="Khusus"/>
      <sheetName val="Electrical"/>
      <sheetName val="HALAMAN 1-60"/>
      <sheetName val="As"/>
      <sheetName val="List"/>
      <sheetName val="Indek Kemahalan"/>
      <sheetName val="Cost_Of_Fund"/>
      <sheetName val="Analisa Tend"/>
      <sheetName val="21"/>
      <sheetName val="AN Tdr"/>
      <sheetName val="REKAP BQ "/>
      <sheetName val="Daf 1"/>
      <sheetName val="영업소실적"/>
      <sheetName val="Konfirm"/>
      <sheetName val="Spec1"/>
      <sheetName val="BUL"/>
      <sheetName val="Temporary"/>
      <sheetName val="tifico"/>
      <sheetName val="PTMELINT (AC-WC)"/>
      <sheetName val="MgN"/>
      <sheetName val="EARTH"/>
      <sheetName val="BAJA TUL"/>
      <sheetName val="Hargabahan"/>
      <sheetName val="Alat Berat"/>
      <sheetName val="Kuantitas"/>
      <sheetName val="REKAP AHSP.A"/>
      <sheetName val="LAP. MINGG"/>
      <sheetName val="XLR_NoRangeSheet"/>
      <sheetName val="TIME SCHEDULE"/>
      <sheetName val="Data-Pdk"/>
      <sheetName val="An-Lat"/>
      <sheetName val="Analisa BOW 07"/>
      <sheetName val="1.General "/>
      <sheetName val="MEJA"/>
      <sheetName val="Rumus"/>
      <sheetName val="TIME"/>
      <sheetName val="HRG AGRGT"/>
      <sheetName val="ANALIS SNI"/>
      <sheetName val="harga.bahan"/>
      <sheetName val="DHSBU"/>
      <sheetName val="Rekap-Alat"/>
      <sheetName val="Rek MC"/>
      <sheetName val="Analis Upah"/>
      <sheetName val="RAB JALUR Lend.tinggi"/>
      <sheetName val="Jadwal"/>
      <sheetName val="HRGA SATUAN UPAH-BAHAN"/>
      <sheetName val="BAHN"/>
      <sheetName val="Hrg Satuan"/>
      <sheetName val="BHN1"/>
      <sheetName val="D7(1)"/>
      <sheetName val="APRON TAHAP I"/>
      <sheetName val="IB"/>
      <sheetName val="41,9&amp;36,3"/>
      <sheetName val="HARGA-UPAH"/>
      <sheetName val="BILAL2"/>
      <sheetName val="dasboard"/>
      <sheetName val="LMKC"/>
      <sheetName val="Laba JO"/>
      <sheetName val="LINK-MAST. BASIC PRICE"/>
      <sheetName val="HPS Demak"/>
      <sheetName val="DON GIA"/>
      <sheetName val="CHITIET VL_NC"/>
      <sheetName val="Tiepdia"/>
      <sheetName val="TDTKP"/>
      <sheetName val="TONGKE3p "/>
      <sheetName val="VCV_BE_TONG"/>
      <sheetName val="TNHCHINH"/>
      <sheetName val="HPP X Q'TY"/>
      <sheetName val="RINCIAN-SC"/>
      <sheetName val="ARP-7"/>
      <sheetName val="Quary"/>
      <sheetName val="SUM-VOL"/>
      <sheetName val="Income tax"/>
      <sheetName val="villa"/>
      <sheetName val="____00"/>
      <sheetName val="Asumsi"/>
      <sheetName val="LMKC_01"/>
      <sheetName val="갑지"/>
      <sheetName val="Rekapitulasi"/>
      <sheetName val="Pro-Base"/>
      <sheetName val="7_16"/>
      <sheetName val="B - Norelec"/>
      <sheetName val="REKAP PER BUILDING"/>
      <sheetName val="Allowance"/>
      <sheetName val="SPJ"/>
      <sheetName val="Std-Prod KS"/>
      <sheetName val="gaji"/>
      <sheetName val="SKD"/>
      <sheetName val="schman"/>
      <sheetName val="schmat"/>
      <sheetName val="HS-1"/>
      <sheetName val="FL-Cl"/>
      <sheetName val="Brick+Finish"/>
      <sheetName val="Jm"/>
      <sheetName val="Upah&amp; Bahan"/>
      <sheetName val="Analisa Upah &amp; Bahan Plum"/>
      <sheetName val="div3"/>
      <sheetName val="s"/>
      <sheetName val="Anls 1"/>
      <sheetName val="Dafkua"/>
      <sheetName val="I-KAMAR"/>
      <sheetName val="REKAPITULASI HARGA SATUAN"/>
      <sheetName val="rk_an_k"/>
      <sheetName val="RAB.1"/>
      <sheetName val="RAB.2"/>
      <sheetName val="RAB.4"/>
      <sheetName val="RAB.5"/>
      <sheetName val="RAB.6"/>
      <sheetName val="DIV-3"/>
      <sheetName val="DIV-7"/>
      <sheetName val="an me"/>
      <sheetName val="BAHAN &amp; ALAT"/>
      <sheetName val="Urut kabupaten"/>
      <sheetName val="simak"/>
      <sheetName val="konf.kap"/>
      <sheetName val="schedulle"/>
      <sheetName val="flowchart"/>
      <sheetName val="MPU"/>
      <sheetName val="SUBCON"/>
      <sheetName val="STAFINTI"/>
      <sheetName val="USULALAT"/>
      <sheetName val="2"/>
      <sheetName val="5"/>
      <sheetName val="d7bton"/>
      <sheetName val="D"/>
      <sheetName val="D8 kerblma"/>
      <sheetName val="Harga S Dasar UNTUK IDISI"/>
      <sheetName val="agregat"/>
      <sheetName val="D10"/>
      <sheetName val="bhn-upah"/>
      <sheetName val="harga bahan"/>
      <sheetName val="URTEK"/>
      <sheetName val="HarAlat"/>
      <sheetName val="Uph&amp;bhn"/>
      <sheetName val="Penwrn"/>
      <sheetName val="F.1 1.G.ST.1A"/>
      <sheetName val="ANL_TEK.6"/>
      <sheetName val="Prod.Alat"/>
      <sheetName val="Rek.Cianten3"/>
      <sheetName val=" ANL. bw"/>
      <sheetName val="Meto"/>
      <sheetName val="BIIL ASLI"/>
      <sheetName val="DATUM"/>
      <sheetName val="Du_lieu"/>
      <sheetName val="RBP2"/>
      <sheetName val="AKP"/>
      <sheetName val="Upah+Bahan"/>
      <sheetName val="data-pendukung"/>
      <sheetName val="ASat"/>
      <sheetName val="6.PEK ASPAL"/>
      <sheetName val="TSS"/>
      <sheetName val="GH Quantity"/>
      <sheetName val="Gal_Jack Hammer"/>
      <sheetName val="RBP.4"/>
      <sheetName val="HSD (Rate)"/>
      <sheetName val="RBP.3"/>
      <sheetName val="Lamp. 1 "/>
      <sheetName val="Lamp. 2"/>
      <sheetName val="Lap__Minggu_81_(JUNI)"/>
      <sheetName val="bilangan"/>
      <sheetName val="L-Mechanical"/>
      <sheetName val="DAF-BAHAN"/>
      <sheetName val="Kantor"/>
      <sheetName val="3.1 (3)"/>
      <sheetName val="HYPOTHESES"/>
      <sheetName val="B.T"/>
      <sheetName val="Section 2 MastlisteRev02"/>
      <sheetName val="Kode rekening Belanja"/>
      <sheetName val="Kode Rekening Pembiayaan"/>
      <sheetName val="Kode Rekening Pdapatn Kab.kota"/>
      <sheetName val="HD ALAT"/>
      <sheetName val="New MADC"/>
      <sheetName val="MAPP"/>
      <sheetName val="610.04a"/>
      <sheetName val="Sales Parameter"/>
      <sheetName val="PRIST LIST"/>
      <sheetName val="H-SAT"/>
      <sheetName val="Param"/>
      <sheetName val="Salary"/>
      <sheetName val="IDC-RUSUN"/>
      <sheetName val="RWD-02"/>
      <sheetName val="RekapLEP"/>
      <sheetName val="Qty_pile"/>
      <sheetName val="Steel_tank"/>
      <sheetName val="Steel_wall"/>
      <sheetName val="Cable Data"/>
      <sheetName val="analis azaa"/>
      <sheetName val="DAF-9"/>
      <sheetName val="IPA1"/>
      <sheetName val="Data Teknik"/>
      <sheetName val="Factors"/>
      <sheetName val="Standar Detail"/>
      <sheetName val="Steel_slab"/>
      <sheetName val="Analisaaaa"/>
      <sheetName val="Data Keu"/>
      <sheetName val="Lembar 1_2_2"/>
      <sheetName val="FORM BQ TL PRATU 4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/>
      <sheetData sheetId="526" refreshError="1"/>
      <sheetData sheetId="527" refreshError="1"/>
      <sheetData sheetId="528" refreshError="1"/>
      <sheetData sheetId="529"/>
      <sheetData sheetId="530" refreshError="1"/>
      <sheetData sheetId="53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 refreshError="1"/>
      <sheetData sheetId="826"/>
      <sheetData sheetId="827" refreshError="1"/>
      <sheetData sheetId="828" refreshError="1"/>
      <sheetData sheetId="829" refreshError="1"/>
      <sheetData sheetId="830" refreshError="1"/>
      <sheetData sheetId="83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/>
      <sheetData sheetId="840" refreshError="1"/>
      <sheetData sheetId="841"/>
      <sheetData sheetId="842"/>
      <sheetData sheetId="843"/>
      <sheetData sheetId="844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 refreshError="1"/>
      <sheetData sheetId="893"/>
      <sheetData sheetId="894" refreshError="1"/>
      <sheetData sheetId="895" refreshError="1"/>
      <sheetData sheetId="896"/>
      <sheetData sheetId="897" refreshError="1"/>
      <sheetData sheetId="898"/>
      <sheetData sheetId="899" refreshError="1"/>
      <sheetData sheetId="900" refreshError="1"/>
      <sheetData sheetId="901" refreshError="1"/>
      <sheetData sheetId="902" refreshError="1"/>
      <sheetData sheetId="903"/>
      <sheetData sheetId="904"/>
      <sheetData sheetId="905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/>
      <sheetData sheetId="940"/>
      <sheetData sheetId="941"/>
      <sheetData sheetId="942"/>
      <sheetData sheetId="943" refreshError="1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/>
      <sheetData sheetId="1669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 refreshError="1"/>
      <sheetData sheetId="1712" refreshError="1"/>
      <sheetData sheetId="1713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/>
      <sheetData sheetId="1747"/>
      <sheetData sheetId="1748" refreshError="1"/>
      <sheetData sheetId="1749" refreshError="1"/>
      <sheetData sheetId="1750" refreshError="1"/>
      <sheetData sheetId="175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fico"/>
      <sheetName val="tifico[NO]"/>
      <sheetName val="tifico[Ext]"/>
      <sheetName val="Sheet1"/>
      <sheetName val="tifico_NO_"/>
      <sheetName val="tifico_Ext_"/>
      <sheetName val="met bab3"/>
      <sheetName val="anal bab8"/>
      <sheetName val="Analis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BOQ"/>
      <sheetName val="Sat~Bahu"/>
      <sheetName val="SATPEK"/>
      <sheetName val="pelita lapen (2)"/>
      <sheetName val="pelita lapen"/>
      <sheetName val="pelita lapen (3)"/>
      <sheetName val="Sat~Pek"/>
      <sheetName val="Analisa"/>
      <sheetName val="Analys"/>
      <sheetName val="Analis Tambahan"/>
      <sheetName val="H.Satuan"/>
      <sheetName val="RAB"/>
    </sheetNames>
    <sheetDataSet>
      <sheetData sheetId="0" refreshError="1"/>
      <sheetData sheetId="1" refreshError="1"/>
      <sheetData sheetId="2">
        <row r="17">
          <cell r="H17">
            <v>29000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LEKTRIKAL"/>
      <sheetName val="REKAP"/>
      <sheetName val="AC"/>
      <sheetName val="Plumbing"/>
      <sheetName val="Dafmat"/>
      <sheetName val="Pompa"/>
      <sheetName val="Ven Fan"/>
      <sheetName val="Ana Duct"/>
      <sheetName val="Hsd Duct"/>
      <sheetName val="Pipe"/>
      <sheetName val="Grille"/>
      <sheetName val="valve-20k"/>
      <sheetName val="valve-10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C13" t="str">
            <v xml:space="preserve">Chilled Water Pipe </v>
          </cell>
        </row>
        <row r="14">
          <cell r="C14" t="str">
            <v>Material      :  Galvanized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E17">
            <v>1</v>
          </cell>
          <cell r="G17">
            <v>6880</v>
          </cell>
          <cell r="I17">
            <v>1870</v>
          </cell>
        </row>
        <row r="18">
          <cell r="A18">
            <v>0.75</v>
          </cell>
          <cell r="C18">
            <v>20</v>
          </cell>
          <cell r="E18">
            <v>1</v>
          </cell>
          <cell r="G18">
            <v>3360</v>
          </cell>
          <cell r="I18">
            <v>1980</v>
          </cell>
        </row>
        <row r="19">
          <cell r="A19">
            <v>1</v>
          </cell>
          <cell r="C19">
            <v>25</v>
          </cell>
          <cell r="E19">
            <v>1</v>
          </cell>
          <cell r="G19">
            <v>13370</v>
          </cell>
          <cell r="I19">
            <v>2020</v>
          </cell>
        </row>
        <row r="20">
          <cell r="A20">
            <v>1.25</v>
          </cell>
          <cell r="C20">
            <v>32</v>
          </cell>
          <cell r="E20">
            <v>1</v>
          </cell>
          <cell r="G20">
            <v>17550</v>
          </cell>
          <cell r="I20">
            <v>2050</v>
          </cell>
        </row>
        <row r="21">
          <cell r="A21">
            <v>1.5</v>
          </cell>
          <cell r="C21">
            <v>40</v>
          </cell>
          <cell r="E21">
            <v>1.25</v>
          </cell>
          <cell r="G21">
            <v>19860</v>
          </cell>
          <cell r="I21">
            <v>2090</v>
          </cell>
        </row>
        <row r="22">
          <cell r="A22">
            <v>2</v>
          </cell>
          <cell r="C22">
            <v>50</v>
          </cell>
          <cell r="E22">
            <v>1.25</v>
          </cell>
          <cell r="G22">
            <v>28990</v>
          </cell>
          <cell r="I22">
            <v>2140</v>
          </cell>
        </row>
        <row r="23">
          <cell r="A23">
            <v>2.5</v>
          </cell>
          <cell r="C23">
            <v>65</v>
          </cell>
          <cell r="E23">
            <v>1.25</v>
          </cell>
          <cell r="G23">
            <v>35590</v>
          </cell>
          <cell r="I23">
            <v>2260</v>
          </cell>
        </row>
        <row r="24">
          <cell r="A24">
            <v>3</v>
          </cell>
          <cell r="C24">
            <v>80</v>
          </cell>
          <cell r="E24">
            <v>1.25</v>
          </cell>
          <cell r="G24">
            <v>46750</v>
          </cell>
          <cell r="I24">
            <v>3420</v>
          </cell>
        </row>
        <row r="25">
          <cell r="A25">
            <v>4</v>
          </cell>
          <cell r="C25">
            <v>100</v>
          </cell>
          <cell r="E25">
            <v>1.25</v>
          </cell>
          <cell r="G25">
            <v>66940</v>
          </cell>
          <cell r="I25">
            <v>3530</v>
          </cell>
        </row>
        <row r="26">
          <cell r="A26">
            <v>5</v>
          </cell>
          <cell r="C26">
            <v>125</v>
          </cell>
          <cell r="E26">
            <v>1.25</v>
          </cell>
          <cell r="G26">
            <v>83380</v>
          </cell>
          <cell r="I26">
            <v>4050</v>
          </cell>
        </row>
        <row r="27">
          <cell r="A27">
            <v>6</v>
          </cell>
          <cell r="C27">
            <v>150</v>
          </cell>
          <cell r="E27">
            <v>1.5</v>
          </cell>
          <cell r="G27">
            <v>98950</v>
          </cell>
          <cell r="I27">
            <v>4180</v>
          </cell>
        </row>
        <row r="28">
          <cell r="A28">
            <v>8</v>
          </cell>
          <cell r="C28">
            <v>200</v>
          </cell>
          <cell r="E28">
            <v>1.5</v>
          </cell>
          <cell r="G28">
            <v>189970</v>
          </cell>
          <cell r="I28">
            <v>4440</v>
          </cell>
        </row>
        <row r="29">
          <cell r="A29">
            <v>10</v>
          </cell>
          <cell r="C29">
            <v>250</v>
          </cell>
          <cell r="E29">
            <v>1.5</v>
          </cell>
          <cell r="G29">
            <v>238100</v>
          </cell>
          <cell r="I29">
            <v>4700</v>
          </cell>
        </row>
        <row r="30">
          <cell r="A30">
            <v>12</v>
          </cell>
          <cell r="C30">
            <v>300</v>
          </cell>
          <cell r="E30">
            <v>1.5</v>
          </cell>
          <cell r="G30">
            <v>283420</v>
          </cell>
          <cell r="I30">
            <v>4960</v>
          </cell>
        </row>
        <row r="31">
          <cell r="A31">
            <v>14</v>
          </cell>
          <cell r="C31">
            <v>350</v>
          </cell>
          <cell r="E31">
            <v>1.5</v>
          </cell>
          <cell r="G31">
            <v>315920</v>
          </cell>
          <cell r="I31">
            <v>4960</v>
          </cell>
        </row>
        <row r="32">
          <cell r="A32">
            <v>16</v>
          </cell>
          <cell r="B32">
            <v>16</v>
          </cell>
          <cell r="C32">
            <v>400</v>
          </cell>
          <cell r="E32">
            <v>1.5</v>
          </cell>
          <cell r="G32">
            <v>361900</v>
          </cell>
          <cell r="I32">
            <v>4960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-fbhk"/>
      <sheetName val="rek-fitAB"/>
      <sheetName val="rek-hbk"/>
      <sheetName val="rek-val"/>
      <sheetName val="bq-kt"/>
      <sheetName val="bq-ktsa"/>
      <sheetName val="bq-ktf"/>
      <sheetName val="bq-kthk"/>
      <sheetName val="bq-ktc"/>
      <sheetName val="bq-kth"/>
      <sheetName val="bq-ktv"/>
      <sheetName val="rek-san1"/>
      <sheetName val="rek-hot"/>
      <sheetName val="rek-fitPP "/>
      <sheetName val="A"/>
      <sheetName val="Pipe"/>
      <sheetName val="valve"/>
      <sheetName val="Dafmat"/>
      <sheetName val="Fitting"/>
      <sheetName val="bq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3">
          <cell r="C13" t="str">
            <v>Cold Water Pipe</v>
          </cell>
        </row>
        <row r="14">
          <cell r="C14" t="str">
            <v>Material      :  Galvanized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G17">
            <v>6200</v>
          </cell>
          <cell r="I17">
            <v>1790</v>
          </cell>
        </row>
        <row r="18">
          <cell r="A18">
            <v>0.75</v>
          </cell>
          <cell r="C18">
            <v>20</v>
          </cell>
          <cell r="G18">
            <v>7980</v>
          </cell>
          <cell r="I18">
            <v>1890</v>
          </cell>
        </row>
        <row r="19">
          <cell r="A19">
            <v>1</v>
          </cell>
          <cell r="C19">
            <v>25</v>
          </cell>
          <cell r="G19">
            <v>12390</v>
          </cell>
          <cell r="I19">
            <v>1930</v>
          </cell>
        </row>
        <row r="20">
          <cell r="A20">
            <v>1.25</v>
          </cell>
          <cell r="C20">
            <v>32</v>
          </cell>
          <cell r="G20">
            <v>16850</v>
          </cell>
          <cell r="I20">
            <v>1960</v>
          </cell>
        </row>
        <row r="21">
          <cell r="A21">
            <v>1.5</v>
          </cell>
          <cell r="C21">
            <v>40</v>
          </cell>
          <cell r="G21">
            <v>17900</v>
          </cell>
          <cell r="I21">
            <v>2000</v>
          </cell>
        </row>
        <row r="22">
          <cell r="A22">
            <v>2</v>
          </cell>
          <cell r="C22">
            <v>50</v>
          </cell>
          <cell r="G22">
            <v>25150</v>
          </cell>
          <cell r="I22">
            <v>2040</v>
          </cell>
        </row>
        <row r="23">
          <cell r="A23">
            <v>2.5</v>
          </cell>
          <cell r="C23">
            <v>65</v>
          </cell>
          <cell r="G23">
            <v>32030</v>
          </cell>
          <cell r="I23">
            <v>2160</v>
          </cell>
        </row>
        <row r="24">
          <cell r="A24">
            <v>3</v>
          </cell>
          <cell r="C24">
            <v>80</v>
          </cell>
          <cell r="G24">
            <v>42050</v>
          </cell>
          <cell r="I24">
            <v>3270</v>
          </cell>
        </row>
        <row r="25">
          <cell r="A25">
            <v>4</v>
          </cell>
          <cell r="C25">
            <v>100</v>
          </cell>
          <cell r="G25">
            <v>60270</v>
          </cell>
          <cell r="I25">
            <v>3370</v>
          </cell>
        </row>
        <row r="26">
          <cell r="A26">
            <v>5</v>
          </cell>
          <cell r="C26">
            <v>125</v>
          </cell>
          <cell r="G26">
            <v>79590</v>
          </cell>
          <cell r="I26">
            <v>3860</v>
          </cell>
        </row>
        <row r="27">
          <cell r="A27">
            <v>6</v>
          </cell>
          <cell r="C27">
            <v>150</v>
          </cell>
          <cell r="G27">
            <v>94450</v>
          </cell>
          <cell r="I27">
            <v>3990</v>
          </cell>
        </row>
        <row r="28">
          <cell r="A28">
            <v>8</v>
          </cell>
          <cell r="C28">
            <v>200</v>
          </cell>
          <cell r="G28">
            <v>181340</v>
          </cell>
          <cell r="I28">
            <v>4240</v>
          </cell>
        </row>
        <row r="29">
          <cell r="A29">
            <v>10</v>
          </cell>
          <cell r="C29">
            <v>250</v>
          </cell>
          <cell r="G29">
            <v>227270</v>
          </cell>
          <cell r="I29">
            <v>4490</v>
          </cell>
        </row>
        <row r="30">
          <cell r="A30">
            <v>12</v>
          </cell>
          <cell r="C30">
            <v>300</v>
          </cell>
          <cell r="G30">
            <v>270530</v>
          </cell>
          <cell r="I30">
            <v>4740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ana_str"/>
      <sheetName val="Pipe"/>
      <sheetName val="Bill No 6 Koord &amp; Attendance"/>
      <sheetName val="HSATUAN"/>
      <sheetName val="B _ Norelec"/>
      <sheetName val="KH-Q1,Q2,01"/>
      <sheetName val="Analisa Upah &amp; Bahan Plum"/>
      <sheetName val="C. Analisa "/>
      <sheetName val="Analisa STR"/>
      <sheetName val="Pt"/>
      <sheetName val="harsat"/>
      <sheetName val="Analisa"/>
      <sheetName val="COST"/>
      <sheetName val="Sheet1"/>
      <sheetName val="Fill this out first___"/>
      <sheetName val="STRUKTUR"/>
      <sheetName val="UPAH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r BT"/>
      <sheetName val="Det Str BT"/>
      <sheetName val="Ars BT"/>
      <sheetName val="Det Ars BT"/>
      <sheetName val="Lansekap"/>
      <sheetName val="Elektrikal"/>
      <sheetName val="Pip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.076"/>
      <sheetName val="Sat~Bahu (2)"/>
      <sheetName val="Analys (2)"/>
      <sheetName val="Rekap"/>
      <sheetName val="RB"/>
      <sheetName val="REALISASI"/>
      <sheetName val="CCO"/>
      <sheetName val="HARIAN"/>
      <sheetName val="DATA"/>
      <sheetName val="k. minggu (1)"/>
      <sheetName val="M-C (3)"/>
      <sheetName val="MC (3)"/>
      <sheetName val="MC (2)"/>
      <sheetName val="M-C (2)"/>
      <sheetName val="MC (1)"/>
      <sheetName val="M-C (1)"/>
      <sheetName val="MC (0)"/>
      <sheetName val="M-C (0)"/>
      <sheetName val="RB (3)"/>
      <sheetName val="RB (2)"/>
      <sheetName val="BU-DATA1"/>
      <sheetName val="Sat~Pek"/>
      <sheetName val="Sat~Bahu"/>
      <sheetName val="Analys"/>
      <sheetName val="Schedule"/>
      <sheetName val="TOTAL"/>
      <sheetName val="H.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1">
          <cell r="G111" t="str">
            <v>E.253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board"/>
      <sheetName val="Ana-sdm"/>
      <sheetName val="Prelim"/>
      <sheetName val="Bill of Qty"/>
      <sheetName val="BQ Takur"/>
      <sheetName val="Analisa"/>
      <sheetName val="Hargamat"/>
      <sheetName val="Analisa Str"/>
      <sheetName val="Hargamat Str"/>
      <sheetName val="H-BHN"/>
      <sheetName val="A-BANTU"/>
      <sheetName val="bq"/>
      <sheetName val="Elektrikal"/>
      <sheetName val="List Material"/>
      <sheetName val="Pipe"/>
      <sheetName val="RAB"/>
      <sheetName val="HSATUAN"/>
      <sheetName val="harsat"/>
      <sheetName val="KH_Q1_Q2_01"/>
      <sheetName val="GEDUNG_A"/>
      <sheetName val="Boq"/>
      <sheetName val="SUB STRUCTURE"/>
      <sheetName val="REKAP"/>
      <sheetName val="Penjumlahan"/>
      <sheetName val="FINISHING"/>
      <sheetName val="HSD"/>
      <sheetName val="Analisa 2"/>
      <sheetName val="Pt"/>
      <sheetName val="HB me"/>
      <sheetName val="Str BT"/>
      <sheetName val="H.Satuan"/>
      <sheetName val="beton"/>
      <sheetName val="UPAH"/>
      <sheetName val="13.Nangakara Weir"/>
      <sheetName val="14.Irr.Canal Work"/>
      <sheetName val="15.Irr. Struc.Work"/>
      <sheetName val="16.Pipe Inst."/>
      <sheetName val="18.Lateral Pipe"/>
      <sheetName val="1.General "/>
      <sheetName val="RAB STR KARIMUN"/>
      <sheetName val="Sheet1"/>
      <sheetName val="POL"/>
      <sheetName val="Data"/>
      <sheetName val="KH-Q1,Q2,01"/>
      <sheetName val="Hargamaterial"/>
      <sheetName val="A"/>
      <sheetName val="rINCIAN"/>
      <sheetName val="1"/>
      <sheetName val="Fill this out first..."/>
      <sheetName val="HRG BHN"/>
      <sheetName val="atap"/>
      <sheetName val="Harga"/>
      <sheetName val="name"/>
      <sheetName val="Plumb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LISTRIK"/>
      <sheetName val="Cover"/>
      <sheetName val="Elektrikal"/>
      <sheetName val="I-KAMAR"/>
      <sheetName val="HRG BAHAN &amp; UPAH okk"/>
      <sheetName val="Analis Kusen okk"/>
      <sheetName val="Analisa"/>
      <sheetName val="Rekap"/>
      <sheetName val="car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-8000AB"/>
    </sheetNames>
    <sheetDataSet>
      <sheetData sheetId="0" refreshError="1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urrent"/>
      <sheetName val="PERTANYAAN"/>
      <sheetName val="Ana duct"/>
      <sheetName val="Hsd Duct"/>
      <sheetName val="Grille"/>
      <sheetName val="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SUM-PRO (4)"/>
      <sheetName val="SUM-PRO (3)"/>
      <sheetName val="SUM-PRO (2)"/>
      <sheetName val="SUM-PRO"/>
      <sheetName val="SEX (4)"/>
      <sheetName val="SEX (3)"/>
      <sheetName val="SEX (2)"/>
      <sheetName val="SEX"/>
      <sheetName val="scope"/>
      <sheetName val="MAKER"/>
      <sheetName val="PRO-PH3"/>
      <sheetName val="PRO-PH2"/>
      <sheetName val="PRO"/>
      <sheetName val="BQ"/>
      <sheetName val="equipment"/>
      <sheetName val="B - Norelec"/>
      <sheetName val="A"/>
      <sheetName val="AC"/>
      <sheetName val="lintec-sumicon"/>
      <sheetName val="Unit Rate"/>
      <sheetName val="Pipe"/>
      <sheetName val="SUM-PRO_(4)"/>
      <sheetName val="SUM-PRO_(3)"/>
      <sheetName val="SUM-PRO_(2)"/>
      <sheetName val="SEX_(4)"/>
      <sheetName val="SEX_(3)"/>
      <sheetName val="SEX_(2)"/>
      <sheetName val="B_-_Norelec"/>
      <sheetName val="tifico"/>
      <sheetName val="sort2"/>
      <sheetName val="CAT_HAR"/>
      <sheetName val="Fill this out first___"/>
      <sheetName val="SUM-PRO_(4)1"/>
      <sheetName val="SUM-PRO_(3)1"/>
      <sheetName val="SUM-PRO_(2)1"/>
      <sheetName val="SEX_(4)1"/>
      <sheetName val="SEX_(3)1"/>
      <sheetName val="SEX_(2)1"/>
      <sheetName val="B_-_Norelec1"/>
      <sheetName val="Unit_Rate"/>
      <sheetName val="Fill_this_out_first___"/>
      <sheetName val="I-KAMAR"/>
      <sheetName val="Cover Daf-2"/>
      <sheetName val="Cash Flow bulanan"/>
      <sheetName val="I_KAMAR"/>
      <sheetName val="#REF"/>
      <sheetName val="BAG-2"/>
      <sheetName val="Cover"/>
      <sheetName val="Daftar Upah"/>
      <sheetName val="harsat"/>
      <sheetName val="H.Satuan"/>
      <sheetName val="Bill of Qty MEP"/>
      <sheetName val="NAMES"/>
      <sheetName val="DSBDY"/>
      <sheetName val="DAF-1"/>
      <sheetName val="Material"/>
      <sheetName val="RAB AR&amp;STR"/>
      <sheetName val="4-Basic Price"/>
      <sheetName val="PRD 01-7"/>
      <sheetName val="PRD 01-8"/>
      <sheetName val="PRD 01-9"/>
      <sheetName val="PRD 01-10"/>
      <sheetName val="PRD 01-11"/>
      <sheetName val="PRD 01-3"/>
      <sheetName val="PRD 01-4"/>
      <sheetName val="Pers"/>
      <sheetName val="HM"/>
      <sheetName val="HB "/>
      <sheetName val="EE-PROP"/>
      <sheetName val="NET表"/>
      <sheetName val="BQ表"/>
      <sheetName val="Bahan"/>
      <sheetName val="HRG BHN"/>
      <sheetName val="HARGA MATERIAL"/>
      <sheetName val="COVERUSRP"/>
      <sheetName val="SITE"/>
      <sheetName val="ESCOND"/>
      <sheetName val="BQUSRP"/>
      <sheetName val="Mat"/>
      <sheetName val="DAFTAR 7"/>
      <sheetName val="Kuantitas &amp; Harga"/>
      <sheetName val="SUM-PRO_(4)2"/>
      <sheetName val="SUM-PRO_(3)2"/>
      <sheetName val="SUM-PRO_(2)2"/>
      <sheetName val="SEX_(4)2"/>
      <sheetName val="SEX_(3)2"/>
      <sheetName val="SEX_(2)2"/>
      <sheetName val="B_-_Norelec2"/>
      <sheetName val="Unit_Rate1"/>
      <sheetName val="Cover_Daf-2"/>
      <sheetName val="Fill_this_out_first___1"/>
      <sheetName val="Cash_Flow_bulanan"/>
      <sheetName val="H_Satuan"/>
      <sheetName val="Daftar_Upah"/>
      <sheetName val="Bill_of_Qty_MEP"/>
      <sheetName val="4-Basic_Price"/>
      <sheetName val="Isolasi Luar Dalam"/>
      <sheetName val="Isolasi Luar"/>
      <sheetName val="GSMTOWER"/>
      <sheetName val="BQ-E20-02(Rp)"/>
      <sheetName val="RAB T-95 BK"/>
      <sheetName val="GTS I PS"/>
      <sheetName val="FINISHING"/>
      <sheetName val="SUM 200"/>
      <sheetName val="Analisa STR"/>
      <sheetName val="JAD-PEL"/>
      <sheetName val="Fill this out first..."/>
      <sheetName val="Tabel Berat"/>
      <sheetName val="STRUKTUR"/>
      <sheetName val="JKT (2)"/>
      <sheetName val="Markup"/>
      <sheetName val="LOADDAT"/>
      <sheetName val=" Rencana Vol per Section"/>
      <sheetName val="Div2"/>
      <sheetName val="Estimate"/>
      <sheetName val="TS"/>
      <sheetName val="NET?"/>
      <sheetName val="BQ?"/>
      <sheetName val="Prelim"/>
      <sheetName val="SITE-E"/>
      <sheetName val="STR"/>
      <sheetName val="Sheet1"/>
      <sheetName val="351BQMCN"/>
      <sheetName val="Analisa"/>
      <sheetName val="D.1.7"/>
      <sheetName val="D.1.5"/>
      <sheetName val="D.2.3"/>
      <sheetName val="D.2.2"/>
      <sheetName val="D &amp; W sizes"/>
      <sheetName val="I-ME"/>
      <sheetName val="Steel-Twr"/>
      <sheetName val="hrg-sat.pek"/>
      <sheetName val="Urai _Resap pengikat"/>
      <sheetName val="index"/>
      <sheetName val="RAB_AR&amp;STR"/>
      <sheetName val="PRD_01-7"/>
      <sheetName val="PRD_01-8"/>
      <sheetName val="PRD_01-9"/>
      <sheetName val="PRD_01-10"/>
      <sheetName val="PRD_01-11"/>
      <sheetName val="PRD_01-3"/>
      <sheetName val="PRD_01-4"/>
      <sheetName val="L-Mechanical"/>
      <sheetName val="Faktor"/>
      <sheetName val="Plafond"/>
      <sheetName val="rekap ahs"/>
      <sheetName val="rekap-bialat"/>
      <sheetName val="struktur tdk dipakai"/>
      <sheetName val="NET_"/>
      <sheetName val="BQ_"/>
      <sheetName val="Currency Rate"/>
      <sheetName val="CODE"/>
      <sheetName val="24V"/>
      <sheetName val="an. struktur"/>
      <sheetName val="Dashboard"/>
      <sheetName val="AHSbj"/>
      <sheetName val="Isolasi_Luar_Dalam"/>
      <sheetName val="Isolasi_Luar"/>
      <sheetName val="RAB"/>
      <sheetName val="VLOOKUP"/>
      <sheetName val="H. Satuan"/>
      <sheetName val="AHS. Keg"/>
      <sheetName val="villa"/>
      <sheetName val="01A- RAB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L1"/>
      <sheetName val="PL2"/>
      <sheetName val="PL3"/>
      <sheetName val="PL4"/>
      <sheetName val="Panel,feeder,elek"/>
      <sheetName val="TJ1Q47"/>
      <sheetName val="Sch"/>
      <sheetName val="TOTAL"/>
      <sheetName val="Duc-3"/>
      <sheetName val="TABEL BAJA"/>
      <sheetName val="SAT-BHN"/>
      <sheetName val="INPUT DATAS"/>
      <sheetName val="Quantity"/>
      <sheetName val="Bahan upah"/>
      <sheetName val="plumbing"/>
      <sheetName val="HRG_BHN"/>
      <sheetName val="HB_"/>
      <sheetName val="HARGA_MATERIAL"/>
      <sheetName val="DAF-2"/>
      <sheetName val="Piping"/>
      <sheetName val="Summary"/>
      <sheetName val="hs-str"/>
      <sheetName val="BQ ARS"/>
      <sheetName val="플랜트 설치"/>
      <sheetName val="____"/>
      <sheetName val="Elec-ins"/>
      <sheetName val="Perm. Test"/>
      <sheetName val="DAF-9"/>
      <sheetName val="BQ-Str"/>
      <sheetName val="Eta-maxC Lager"/>
      <sheetName val="6 Felder - Md"/>
      <sheetName val="AG25 inner maxQ-Truck"/>
      <sheetName val="U1"/>
      <sheetName val="6 Felder - maxQ"/>
      <sheetName val="RAB KapukII"/>
      <sheetName val="BAU"/>
      <sheetName val="Memb Schd"/>
      <sheetName val="DIV-03"/>
      <sheetName val="REKAP A BESAR"/>
      <sheetName val="hrg_sat"/>
      <sheetName val="Sheet2"/>
      <sheetName val="Upah"/>
      <sheetName val="overall"/>
      <sheetName val="harga"/>
      <sheetName val="GLP's and PSPC's"/>
      <sheetName val="Internal Summary"/>
      <sheetName val="Antenna"/>
      <sheetName val="Admin"/>
      <sheetName val="bobot"/>
      <sheetName val="BS pricing"/>
      <sheetName val="Parameter"/>
      <sheetName val="BOM"/>
      <sheetName val="Project Summary"/>
      <sheetName val="lookup"/>
      <sheetName val="Factor"/>
      <sheetName val="GLP_s_changed_from_previous"/>
      <sheetName val="Alloc 1"/>
      <sheetName val="CONV_TAB"/>
      <sheetName val="BILL"/>
      <sheetName val="Legend"/>
      <sheetName val="GLP-DISCOUNT"/>
      <sheetName val="BER CAL"/>
      <sheetName val="Legenda"/>
      <sheetName val="BSC_UPGRADES"/>
      <sheetName val="Problem Class"/>
      <sheetName val="ALL"/>
      <sheetName val="Rekap Direct Cost"/>
      <sheetName val="Galian 1"/>
      <sheetName val="uraian analisa"/>
      <sheetName val="DATA PROYEK"/>
      <sheetName val="Bill_Qua"/>
      <sheetName val="REKAP"/>
      <sheetName val="AKP"/>
      <sheetName val="Bi-BANK"/>
      <sheetName val="BU"/>
      <sheetName val="PP"/>
      <sheetName val="PRLTN"/>
      <sheetName val="R_BOS"/>
      <sheetName val="R_PRLT"/>
      <sheetName val="R_UPH"/>
      <sheetName val="RBP_1"/>
      <sheetName val="RBP-MAT"/>
      <sheetName val="RBP-SKON"/>
      <sheetName val="RUPA2"/>
      <sheetName val="SUBKON"/>
      <sheetName val="DISBIA"/>
      <sheetName val="BBM"/>
      <sheetName val="BRK-DWN"/>
      <sheetName val="MTRL"/>
      <sheetName val="R_BANK"/>
      <sheetName val="R_PP"/>
      <sheetName val="R_RUPA"/>
      <sheetName val="RBP"/>
      <sheetName val="SKAT"/>
      <sheetName val="SURAT"/>
      <sheetName val="div7"/>
      <sheetName val="RBP2"/>
      <sheetName val="RBP- 2"/>
      <sheetName val="AKP-1"/>
      <sheetName val="B"/>
      <sheetName val="Sheet9"/>
      <sheetName val="Harga Dasar"/>
      <sheetName val="TBM"/>
      <sheetName val="Basic Price"/>
      <sheetName val="RAB PRO"/>
      <sheetName val="GLP's_and_PSPC's1"/>
      <sheetName val="Mat_Tower"/>
      <sheetName val="Mat_Tower2"/>
      <sheetName val="US_indoor_vs_macro_outdoor"/>
      <sheetName val="63_Swap"/>
      <sheetName val="berlang"/>
      <sheetName val="CRITERIA2"/>
      <sheetName val="COSY"/>
      <sheetName val="Parameters"/>
      <sheetName val="Project_Summary1"/>
      <sheetName val="Factors"/>
      <sheetName val="Rekapsub-total-ME"/>
      <sheetName val="SITAC-Model"/>
      <sheetName val="BS_pricing"/>
      <sheetName val="Temp"/>
      <sheetName val="Param"/>
      <sheetName val="Material_Mounting2"/>
      <sheetName val="Lampiran_MTO"/>
      <sheetName val="Rekap-ME"/>
      <sheetName val="NWEXT"/>
      <sheetName val="OFFEREXT"/>
      <sheetName val="Allowance"/>
      <sheetName val="Problem_Class"/>
      <sheetName val="Validasi"/>
      <sheetName val="PSPC_LE_Pnext_Current"/>
      <sheetName val="Validation"/>
      <sheetName val="AM-MARGIN"/>
      <sheetName val="SUPPEXT"/>
      <sheetName val="Forecast"/>
      <sheetName val="Data"/>
      <sheetName val="US_indoor_vs_macro_outdoor2"/>
      <sheetName val="SUM-PRO_(4)3"/>
      <sheetName val="SUM-PRO_(3)3"/>
      <sheetName val="SUM-PRO_(2)3"/>
      <sheetName val="SEX_(4)3"/>
      <sheetName val="SEX_(3)3"/>
      <sheetName val="SEX_(2)3"/>
      <sheetName val="B_-_Norelec3"/>
      <sheetName val="TYPE A"/>
      <sheetName val="TYPE B"/>
      <sheetName val="TYPE C"/>
      <sheetName val="TYPE D"/>
      <sheetName val="BOR PILE"/>
      <sheetName val="BASEMENT PELATARAN"/>
      <sheetName val="SIRKULASI, PELATARAN, EKSTERNAL"/>
      <sheetName val="JARINGAN AIR BERSIH"/>
      <sheetName val="JARINGAN LISTRIK"/>
      <sheetName val="JARINGAN TELEPHON"/>
      <sheetName val="PERSIAPAN"/>
      <sheetName val="REKAP ME"/>
      <sheetName val="TYPIKAL UNIT"/>
      <sheetName val="REKAPTOTAL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PESANTREN"/>
      <sheetName val="G"/>
      <sheetName val="Curup"/>
      <sheetName val="Prabu"/>
      <sheetName val="On Time"/>
      <sheetName val="H S D"/>
      <sheetName val="anal"/>
      <sheetName val=""/>
      <sheetName val="Unit_Rate2"/>
      <sheetName val="Daftar_Upah1"/>
      <sheetName val="Cover_Daf-21"/>
      <sheetName val="Fill_this_out_first___3"/>
      <sheetName val="Cash_Flow_bulanan1"/>
      <sheetName val="H_Satuan1"/>
      <sheetName val="Bill_of_Qty_MEP1"/>
      <sheetName val="4-Basic_Price1"/>
      <sheetName val="PRD_01-71"/>
      <sheetName val="PRD_01-81"/>
      <sheetName val="PRD_01-91"/>
      <sheetName val="PRD_01-101"/>
      <sheetName val="PRD_01-111"/>
      <sheetName val="PRD_01-31"/>
      <sheetName val="PRD_01-41"/>
      <sheetName val="Fill_this_out_first___4"/>
      <sheetName val="Tabel_Berat1"/>
      <sheetName val="Analisa_STR1"/>
      <sheetName val="HARGA_MATERIAL1"/>
      <sheetName val="RAB_AR&amp;STR1"/>
      <sheetName val="HRG_BHN1"/>
      <sheetName val="JKT_(2)1"/>
      <sheetName val="Fill_this_out_first___2"/>
      <sheetName val="Tabel_Berat"/>
      <sheetName val="Analisa_STR"/>
      <sheetName val="JKT_(2)"/>
      <sheetName val="SUM-PRO_(4)4"/>
      <sheetName val="SUM-PRO_(3)4"/>
      <sheetName val="SUM-PRO_(2)4"/>
      <sheetName val="SEX_(4)4"/>
      <sheetName val="SEX_(3)4"/>
      <sheetName val="SEX_(2)4"/>
      <sheetName val="B_-_Norelec4"/>
      <sheetName val="Unit_Rate3"/>
      <sheetName val="Daftar_Upah2"/>
      <sheetName val="Cover_Daf-22"/>
      <sheetName val="Fill_this_out_first___5"/>
      <sheetName val="Cash_Flow_bulanan2"/>
      <sheetName val="H_Satuan2"/>
      <sheetName val="Bill_of_Qty_MEP2"/>
      <sheetName val="4-Basic_Price2"/>
      <sheetName val="PRD_01-72"/>
      <sheetName val="PRD_01-82"/>
      <sheetName val="PRD_01-92"/>
      <sheetName val="PRD_01-102"/>
      <sheetName val="PRD_01-112"/>
      <sheetName val="PRD_01-32"/>
      <sheetName val="PRD_01-42"/>
      <sheetName val="Fill_this_out_first___6"/>
      <sheetName val="Tabel_Berat2"/>
      <sheetName val="Analisa_STR2"/>
      <sheetName val="HARGA_MATERIAL2"/>
      <sheetName val="RAB_AR&amp;STR2"/>
      <sheetName val="HRG_BHN2"/>
      <sheetName val="JKT_(2)2"/>
      <sheetName val="SUM-PRO_(4)5"/>
      <sheetName val="SUM-PRO_(3)5"/>
      <sheetName val="SUM-PRO_(2)5"/>
      <sheetName val="SEX_(4)5"/>
      <sheetName val="SEX_(3)5"/>
      <sheetName val="SEX_(2)5"/>
      <sheetName val="B_-_Norelec5"/>
      <sheetName val="Unit_Rate4"/>
      <sheetName val="Daftar_Upah3"/>
      <sheetName val="Cover_Daf-23"/>
      <sheetName val="Fill_this_out_first___7"/>
      <sheetName val="Cash_Flow_bulanan3"/>
      <sheetName val="H_Satuan3"/>
      <sheetName val="Bill_of_Qty_MEP3"/>
      <sheetName val="4-Basic_Price3"/>
      <sheetName val="PRD_01-73"/>
      <sheetName val="PRD_01-83"/>
      <sheetName val="PRD_01-93"/>
      <sheetName val="PRD_01-103"/>
      <sheetName val="PRD_01-113"/>
      <sheetName val="PRD_01-33"/>
      <sheetName val="PRD_01-43"/>
      <sheetName val="Fill_this_out_first___8"/>
      <sheetName val="Tabel_Berat3"/>
      <sheetName val="Analisa_STR3"/>
      <sheetName val="HARGA_MATERIAL3"/>
      <sheetName val="RAB_AR&amp;STR3"/>
      <sheetName val="HRG_BHN3"/>
      <sheetName val="JKT_(2)3"/>
      <sheetName val="Meth "/>
      <sheetName val="AnalisaSIPIL RIIL"/>
      <sheetName val="schbhn"/>
      <sheetName val="schalt"/>
      <sheetName val="schtng"/>
      <sheetName val="HRG-DASAR"/>
      <sheetName val="Hrg Sat"/>
      <sheetName val="rate"/>
      <sheetName val="D985"/>
      <sheetName val="LR-APR-06"/>
      <sheetName val="hARGA SAT"/>
      <sheetName val="aN-suku"/>
      <sheetName val="BAB_5_13_Anal"/>
      <sheetName val="LR-JUN-06"/>
      <sheetName val="3-DIV4"/>
      <sheetName val="LR-MAR-06"/>
      <sheetName val="koef"/>
      <sheetName val="BARU-3"/>
      <sheetName val="BARU-4 "/>
      <sheetName val="LAMA-3"/>
      <sheetName val="LAMA-4"/>
      <sheetName val="LR-MEI-06"/>
      <sheetName val="LR-SPT-06"/>
      <sheetName val="bialangsung"/>
      <sheetName val="REF.ONLY"/>
      <sheetName val="Analisa Upah &amp; Bahan Plum"/>
      <sheetName val="D.3.1 Dinding"/>
      <sheetName val="ocean voyage"/>
      <sheetName val="tb. besi"/>
      <sheetName val="tulang"/>
      <sheetName val="REKAP TOTAL"/>
      <sheetName val="REKAP STR"/>
      <sheetName val="REKAP UNIT"/>
      <sheetName val="Q_01__BLL_per_kode"/>
      <sheetName val="Q_02__PO_per_kode"/>
      <sheetName val="EVALUASI"/>
      <sheetName val="Balok_1"/>
      <sheetName val="name"/>
      <sheetName val="INPUT_DATAS"/>
      <sheetName val="RAB_T-95_BK"/>
      <sheetName val="GTS_I_PS"/>
      <sheetName val="SUM_200"/>
      <sheetName val="Kuantitas_&amp;_Harga"/>
      <sheetName val="DAFTAR_7"/>
      <sheetName val="_Rencana_Vol_per_Section"/>
      <sheetName val="D_1_7"/>
      <sheetName val="D_1_5"/>
      <sheetName val="D_2_3"/>
      <sheetName val="D_2_2"/>
      <sheetName val="D_&amp;_W_sizes"/>
      <sheetName val="hrg-sat_pek"/>
      <sheetName val="Currency_Rate"/>
      <sheetName val="an__struktur"/>
      <sheetName val="L_TIGA"/>
      <sheetName val="L-TIGA"/>
      <sheetName val="#REF!"/>
      <sheetName val="Rekap Addendum"/>
      <sheetName val="BQ Dudukan Fascade OT KC"/>
      <sheetName val="ANALISA HARGA SATUAN"/>
      <sheetName val="Mall"/>
      <sheetName val="Input"/>
      <sheetName val="3ဵ1BQMCN"/>
      <sheetName val="DAF-5"/>
      <sheetName val="PPC"/>
      <sheetName val="Ahs.2"/>
      <sheetName val="Ahs.1"/>
      <sheetName val="SUB TOTAL "/>
      <sheetName val="Daf Pekerjaan"/>
      <sheetName val="BQMPALOC"/>
      <sheetName val="概総括1"/>
      <sheetName val="DIV1"/>
      <sheetName val="Tabel"/>
      <sheetName val="TRANS"/>
      <sheetName val="Perm__Test"/>
      <sheetName val="Urai__Resap_pengikat"/>
      <sheetName val="uraian_analisa"/>
      <sheetName val="DATA_PROYEK"/>
      <sheetName val="RBP-_2"/>
      <sheetName val="Galian_1"/>
      <sheetName val="rekap_ahs"/>
      <sheetName val="Pt"/>
      <sheetName val="BAG-III"/>
      <sheetName val="ALEK"/>
      <sheetName val="FitOutConfCentre"/>
      <sheetName val="RUPS"/>
      <sheetName val="Rinci-Biaya"/>
      <sheetName val="Rinci-Pendapatan"/>
      <sheetName val="CPO 16-9-TID "/>
      <sheetName val="ah sanitary"/>
      <sheetName val="Analisa Alat"/>
      <sheetName val="Terbilang"/>
      <sheetName val="Q'TY"/>
      <sheetName val="DIV.1"/>
      <sheetName val="DIV.2"/>
      <sheetName val="DIV.2a"/>
      <sheetName val="DIV.2a (2)"/>
      <sheetName val="DIV.2a.BET"/>
      <sheetName val="DIV.2a.TUL"/>
      <sheetName val="DIV.2b"/>
      <sheetName val="DIV.2b (2)"/>
      <sheetName val="DIV.2c"/>
      <sheetName val="DIV.2d"/>
      <sheetName val="DIV.3"/>
      <sheetName val="DIV.5"/>
      <sheetName val="DIV.6"/>
      <sheetName val="DIV.8"/>
      <sheetName val="DIV.8.a"/>
      <sheetName val="DIV.9"/>
      <sheetName val="ALAT"/>
      <sheetName val="INFO"/>
      <sheetName val="SKEDUL"/>
      <sheetName val="NP"/>
      <sheetName val="PANEL"/>
      <sheetName val="Gudang non AC-AC Struktur"/>
      <sheetName val="rab j17"/>
      <sheetName val="A-ars"/>
      <sheetName val="HB_1"/>
      <sheetName val="Isolasi_Luar_Dalam1"/>
      <sheetName val="Isolasi_Luar1"/>
      <sheetName val="H__Satuan"/>
      <sheetName val="AHS__Keg"/>
      <sheetName val="struktur_tdk_dipakai"/>
      <sheetName val="01A-_RAB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Bahan_upah"/>
      <sheetName val="BQ_ARS"/>
      <sheetName val="Eta-maxC_Lager"/>
      <sheetName val="6_Felder_-_Md"/>
      <sheetName val="AG25_inner_maxQ-Truck"/>
      <sheetName val="6_Felder_-_maxQ"/>
      <sheetName val="RAB_KapukII"/>
      <sheetName val="Memb_Schd"/>
      <sheetName val="REKAP_A_BESAR"/>
      <sheetName val="플랜트_설치"/>
      <sheetName val="TABEL_BAJA"/>
      <sheetName val="GLP's_and_PSPC's"/>
      <sheetName val="Internal_Summary"/>
      <sheetName val="BS_pricing1"/>
      <sheetName val="Project_Summary"/>
      <sheetName val="Alloc_1"/>
      <sheetName val="BER_CAL"/>
      <sheetName val="Problem_Class1"/>
      <sheetName val="ah_sanitary"/>
      <sheetName val="Analisa_Alat"/>
      <sheetName val="On_Time"/>
      <sheetName val="Rekap_Direct_Cost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hARGA_SAT"/>
      <sheetName val="BARU-4_"/>
      <sheetName val="rab_j17"/>
      <sheetName val="H_S_D"/>
      <sheetName val="TYPE_A"/>
      <sheetName val="TYPE_B"/>
      <sheetName val="TYPE_C"/>
      <sheetName val="TYPE_D"/>
      <sheetName val="BOR_PILE"/>
      <sheetName val="BASEMENT_PELATARAN"/>
      <sheetName val="SIRKULASI,_PELATARAN,_EKSTERNAL"/>
      <sheetName val="JARINGAN_AIR_BERSIH"/>
      <sheetName val="JARINGAN_LISTRIK"/>
      <sheetName val="JARINGAN_TELEPHON"/>
      <sheetName val="REKAP_ME"/>
      <sheetName val="TYPIKAL_UNIT"/>
      <sheetName val="_Rencana_Vol_per_Section1"/>
      <sheetName val="HB_2"/>
      <sheetName val="Kuantitas_&amp;_Harga1"/>
      <sheetName val="DAFTAR_71"/>
      <sheetName val="Isolasi_Luar_Dalam2"/>
      <sheetName val="Isolasi_Luar2"/>
      <sheetName val="rekap_ahs1"/>
      <sheetName val="RAB_T-95_BK1"/>
      <sheetName val="GTS_I_PS1"/>
      <sheetName val="SUM_2001"/>
      <sheetName val="Urai__Resap_pengikat1"/>
      <sheetName val="D_1_71"/>
      <sheetName val="D_1_51"/>
      <sheetName val="D_2_31"/>
      <sheetName val="D_2_21"/>
      <sheetName val="D_&amp;_W_sizes1"/>
      <sheetName val="hrg-sat_pek1"/>
      <sheetName val="H__Satuan1"/>
      <sheetName val="AHS__Keg1"/>
      <sheetName val="struktur_tdk_dipakai1"/>
      <sheetName val="an__struktur1"/>
      <sheetName val="Currency_Rate1"/>
      <sheetName val="01A-_RAB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Bahan_upah1"/>
      <sheetName val="BQ_ARS1"/>
      <sheetName val="Perm__Test1"/>
      <sheetName val="Eta-maxC_Lager1"/>
      <sheetName val="6_Felder_-_Md1"/>
      <sheetName val="AG25_inner_maxQ-Truck1"/>
      <sheetName val="6_Felder_-_maxQ1"/>
      <sheetName val="RAB_KapukII1"/>
      <sheetName val="Memb_Schd1"/>
      <sheetName val="REKAP_A_BESAR1"/>
      <sheetName val="INPUT_DATAS1"/>
      <sheetName val="플랜트_설치1"/>
      <sheetName val="TABEL_BAJA1"/>
      <sheetName val="uraian_analisa1"/>
      <sheetName val="DATA_PROYEK1"/>
      <sheetName val="RBP-_21"/>
      <sheetName val="GLP's_and_PSPC's2"/>
      <sheetName val="Internal_Summary1"/>
      <sheetName val="BS_pricing2"/>
      <sheetName val="Project_Summary2"/>
      <sheetName val="Alloc_11"/>
      <sheetName val="BER_CAL1"/>
      <sheetName val="Problem_Class2"/>
      <sheetName val="ah_sanitary1"/>
      <sheetName val="Analisa_Alat1"/>
      <sheetName val="On_Time1"/>
      <sheetName val="Rekap_Direct_Cost1"/>
      <sheetName val="AC_unit1"/>
      <sheetName val="EL_acc1"/>
      <sheetName val="EL_lamp1"/>
      <sheetName val="EL_outlet1"/>
      <sheetName val="Chiller_acc1"/>
      <sheetName val="Pipa_PL1"/>
      <sheetName val="PK_acc1"/>
      <sheetName val="PL_acc1"/>
      <sheetName val="PK_valve1"/>
      <sheetName val="PL_valve1"/>
      <sheetName val="AC_valve1"/>
      <sheetName val="PK_pipe1"/>
      <sheetName val="EL_kabel1"/>
      <sheetName val="AC_power1"/>
      <sheetName val="EL_tray1"/>
      <sheetName val="PL_power1"/>
      <sheetName val="PL_unit1"/>
      <sheetName val="PK_unit1"/>
      <sheetName val="EL_arde1"/>
      <sheetName val="hARGA_SAT1"/>
      <sheetName val="BARU-4_1"/>
      <sheetName val="Galian_11"/>
      <sheetName val="rab_j171"/>
      <sheetName val="H_S_D1"/>
      <sheetName val="TYPE_A1"/>
      <sheetName val="TYPE_B1"/>
      <sheetName val="TYPE_C1"/>
      <sheetName val="TYPE_D1"/>
      <sheetName val="BOR_PILE1"/>
      <sheetName val="BASEMENT_PELATARAN1"/>
      <sheetName val="SIRKULASI,_PELATARAN,_EKSTERNA1"/>
      <sheetName val="JARINGAN_AIR_BERSIH1"/>
      <sheetName val="JARINGAN_LISTRIK1"/>
      <sheetName val="JARINGAN_TELEPHON1"/>
      <sheetName val="REKAP_ME1"/>
      <sheetName val="TYPIKAL_UNIT1"/>
      <sheetName val="BASIC"/>
      <sheetName val="EVAL-ANAL"/>
      <sheetName val="MAP"/>
      <sheetName val="div-6"/>
      <sheetName val="RKP"/>
      <sheetName val="div-2"/>
      <sheetName val="U&amp;B"/>
      <sheetName val="Balok"/>
      <sheetName val="BOQ CBM"/>
      <sheetName val="PileCap"/>
      <sheetName val="AT 2"/>
      <sheetName val="Cover Daf_2"/>
      <sheetName val="INF"/>
      <sheetName val="An Arsitektur"/>
      <sheetName val="An Struktur"/>
      <sheetName val="TOWN"/>
      <sheetName val="2.3.5-Bsmt-Elc (ADD)"/>
      <sheetName val="2.3.6-Bsmt-Fire"/>
      <sheetName val="3.3.1-Apt-Sanitary (AD)"/>
      <sheetName val="3.3.2-Apt-Plb"/>
      <sheetName val="3.3.2-Apt-Plb (ADD)"/>
      <sheetName val="3.3.3-Apt-AC"/>
      <sheetName val="3.3.5-Apt-Elc (ADD)"/>
      <sheetName val="3.3.6-Apt-Fire"/>
      <sheetName val="6.1.Genset"/>
      <sheetName val="2.3.5-Bsmt-AC (ADD)"/>
      <sheetName val="2.3.3-Bsmt-AC (ADD)"/>
      <sheetName val="duct"/>
      <sheetName val="Daftmat"/>
      <sheetName val="DAF.HRG"/>
      <sheetName val="2. MVAC R1"/>
      <sheetName val="kalibrasi-Tank"/>
      <sheetName val="BOQ"/>
      <sheetName val="5-ALAT(1)"/>
      <sheetName val="ana-alat"/>
      <sheetName val="DHSD"/>
      <sheetName val="schtot"/>
      <sheetName val="PRICE (2)"/>
      <sheetName val="Upah "/>
      <sheetName val="harga dasar T-M-A"/>
      <sheetName val="산근"/>
      <sheetName val="Ana Fin"/>
      <sheetName val="MASTER 1"/>
      <sheetName val="Rekapitulasi"/>
      <sheetName val="pivot2"/>
      <sheetName val="pivot1"/>
      <sheetName val="Mech. BQ"/>
      <sheetName val="B. Arch"/>
      <sheetName val="Compressor Air Blow Cleaning"/>
      <sheetName val="S-curve MKBC"/>
      <sheetName val="Material Bangunan"/>
      <sheetName val="Analisa Bang"/>
      <sheetName val="ANK"/>
      <sheetName val="Bill rekap"/>
      <sheetName val="Bill of Qty"/>
      <sheetName val="PIK_QUO"/>
      <sheetName val="Daftar Harga"/>
      <sheetName val="Anls teknis"/>
      <sheetName val="Gal tanah"/>
      <sheetName val="Pancang"/>
      <sheetName val="5-ALAT"/>
      <sheetName val="TTL"/>
      <sheetName val="Menu"/>
      <sheetName val="Daf Harga"/>
      <sheetName val="Rekap Bill"/>
      <sheetName val="An_ Harga"/>
      <sheetName val="S_Suramadu"/>
      <sheetName val="PASOK"/>
      <sheetName val="BIALANG"/>
      <sheetName val="cat"/>
      <sheetName val="HARDAS-ALAT"/>
      <sheetName val="jadual material"/>
      <sheetName val="HARDAS-UPAH"/>
      <sheetName val="HARDAS-MAT"/>
      <sheetName val="LNPB-2"/>
      <sheetName val="RBP1"/>
      <sheetName val="bd"/>
      <sheetName val="keb_alat"/>
      <sheetName val="biaMAT"/>
      <sheetName val="biaSUB"/>
      <sheetName val="biatng"/>
      <sheetName val="BL"/>
      <sheetName val="BTL"/>
      <sheetName val="gaji"/>
      <sheetName val="hardas"/>
      <sheetName val="jadual bobot"/>
      <sheetName val="keb_mat"/>
      <sheetName val="keb_tng"/>
      <sheetName val="GKP"/>
      <sheetName val="Umum"/>
      <sheetName val="Harga Sat Dasar"/>
      <sheetName val="Quary"/>
      <sheetName val="Basic P"/>
      <sheetName val="L-4a,b"/>
      <sheetName val="D _ W sizes"/>
      <sheetName val="Summary_Tech"/>
      <sheetName val="DHS AC"/>
      <sheetName val="Cash2"/>
      <sheetName val="Z"/>
      <sheetName val="주관사업"/>
      <sheetName val="요약배부"/>
      <sheetName val="9 PEK-HARIAN"/>
      <sheetName val="Form PKT"/>
      <sheetName val="Volume (2)"/>
      <sheetName val="SIRKULASI, PELATAR_xdcdd_廛_x0000_ഀ쮚_x0000__x0000_Ԁ_x0000_퀀"/>
      <sheetName val="FORM X COST"/>
      <sheetName val="基本ﾃﾞｰﾀ"/>
      <sheetName val="hotel"/>
      <sheetName val="SUM-PRO_(4)6"/>
      <sheetName val="SUM-PRO_(3)6"/>
      <sheetName val="SUM-PRO_(2)6"/>
      <sheetName val="SEX_(4)6"/>
      <sheetName val="SEX_(3)6"/>
      <sheetName val="SEX_(2)6"/>
      <sheetName val="B_-_Norelec6"/>
      <sheetName val="Unit_Rate5"/>
      <sheetName val="Cover_Daf-24"/>
      <sheetName val="Fill_this_out_first___9"/>
      <sheetName val="H_Satuan4"/>
      <sheetName val="Cash_Flow_bulanan4"/>
      <sheetName val="Daftar_Upah4"/>
      <sheetName val="Bill_of_Qty_MEP4"/>
      <sheetName val="RAB_AR&amp;STR4"/>
      <sheetName val="4-Basic_Price4"/>
      <sheetName val="PRD_01-74"/>
      <sheetName val="PRD_01-84"/>
      <sheetName val="PRD_01-94"/>
      <sheetName val="PRD_01-104"/>
      <sheetName val="PRD_01-114"/>
      <sheetName val="PRD_01-34"/>
      <sheetName val="PRD_01-44"/>
      <sheetName val="HRG_BHN4"/>
      <sheetName val="HB_3"/>
      <sheetName val="Isolasi_Luar_Dalam3"/>
      <sheetName val="Isolasi_Luar3"/>
      <sheetName val="Fill_this_out_first___10"/>
      <sheetName val="Tabel_Berat4"/>
      <sheetName val="Analisa_STR4"/>
      <sheetName val="HARGA_MATERIAL4"/>
      <sheetName val="JKT_(2)4"/>
      <sheetName val="DAFTAR_72"/>
      <sheetName val="_Rencana_Vol_per_Section2"/>
      <sheetName val="rekap_ahs2"/>
      <sheetName val="Kuantitas_&amp;_Harga2"/>
      <sheetName val="RAB_T-95_BK2"/>
      <sheetName val="GTS_I_PS2"/>
      <sheetName val="SUM_2002"/>
      <sheetName val="Urai__Resap_pengikat2"/>
      <sheetName val="D_1_72"/>
      <sheetName val="D_1_52"/>
      <sheetName val="D_2_32"/>
      <sheetName val="D_2_22"/>
      <sheetName val="D_&amp;_W_sizes2"/>
      <sheetName val="hrg-sat_pek2"/>
      <sheetName val="H__Satuan2"/>
      <sheetName val="AHS__Keg2"/>
      <sheetName val="struktur_tdk_dipakai2"/>
      <sheetName val="an__struktur2"/>
      <sheetName val="Currency_Rate2"/>
      <sheetName val="01A-_RAB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Bahan_upah2"/>
      <sheetName val="BQ_ARS2"/>
      <sheetName val="Perm__Test2"/>
      <sheetName val="Eta-maxC_Lager2"/>
      <sheetName val="6_Felder_-_Md2"/>
      <sheetName val="AG25_inner_maxQ-Truck2"/>
      <sheetName val="6_Felder_-_maxQ2"/>
      <sheetName val="RAB_KapukII2"/>
      <sheetName val="Memb_Schd2"/>
      <sheetName val="REKAP_A_BESAR2"/>
      <sheetName val="uraian_analisa2"/>
      <sheetName val="DATA_PROYEK2"/>
      <sheetName val="RBP-_22"/>
      <sheetName val="INPUT_DATAS2"/>
      <sheetName val="플랜트_설치2"/>
      <sheetName val="TABEL_BAJA2"/>
      <sheetName val="GLP's_and_PSPC's3"/>
      <sheetName val="Internal_Summary2"/>
      <sheetName val="BS_pricing3"/>
      <sheetName val="Project_Summary3"/>
      <sheetName val="Alloc_12"/>
      <sheetName val="BER_CAL2"/>
      <sheetName val="Problem_Class3"/>
      <sheetName val="ah_sanitary2"/>
      <sheetName val="Analisa_Alat2"/>
      <sheetName val="On_Time2"/>
      <sheetName val="Rekap_Direct_Cost2"/>
      <sheetName val="AC_unit2"/>
      <sheetName val="EL_acc2"/>
      <sheetName val="EL_lamp2"/>
      <sheetName val="EL_outlet2"/>
      <sheetName val="Chiller_acc2"/>
      <sheetName val="Pipa_PL2"/>
      <sheetName val="PK_acc2"/>
      <sheetName val="PL_acc2"/>
      <sheetName val="PK_valve2"/>
      <sheetName val="PL_valve2"/>
      <sheetName val="AC_valve2"/>
      <sheetName val="PK_pipe2"/>
      <sheetName val="EL_kabel2"/>
      <sheetName val="AC_power2"/>
      <sheetName val="EL_tray2"/>
      <sheetName val="PL_power2"/>
      <sheetName val="PL_unit2"/>
      <sheetName val="PK_unit2"/>
      <sheetName val="EL_arde2"/>
      <sheetName val="TYPE_A2"/>
      <sheetName val="TYPE_B2"/>
      <sheetName val="TYPE_C2"/>
      <sheetName val="TYPE_D2"/>
      <sheetName val="BOR_PILE2"/>
      <sheetName val="BASEMENT_PELATARAN2"/>
      <sheetName val="SIRKULASI,_PELATARAN,_EKSTERNA2"/>
      <sheetName val="JARINGAN_AIR_BERSIH2"/>
      <sheetName val="JARINGAN_LISTRIK2"/>
      <sheetName val="JARINGAN_TELEPHON2"/>
      <sheetName val="REKAP_ME2"/>
      <sheetName val="TYPIKAL_UNIT2"/>
      <sheetName val="hARGA_SAT2"/>
      <sheetName val="BARU-4_2"/>
      <sheetName val="Galian_12"/>
      <sheetName val="rab_j172"/>
      <sheetName val="H_S_D2"/>
      <sheetName val="Harga_Dasar"/>
      <sheetName val="Basic_Price"/>
      <sheetName val="RAB_PRO"/>
      <sheetName val="ocean_voyage"/>
      <sheetName val="tb__besi"/>
      <sheetName val="AnalisaSIPIL_RIIL"/>
      <sheetName val="Meth_"/>
      <sheetName val="REKAP_TOTAL"/>
      <sheetName val="REKAP_STR"/>
      <sheetName val="REKAP_UNIT"/>
      <sheetName val="D_3_1_Dinding"/>
      <sheetName val="CPO_16-9-TID_"/>
      <sheetName val="REF_ONLY"/>
      <sheetName val="Analisa_Upah_&amp;_Bahan_Plum"/>
      <sheetName val="Ahs_2"/>
      <sheetName val="Ahs_1"/>
      <sheetName val="PRICE_(2)"/>
      <sheetName val="harga_dasar_T-M-A"/>
      <sheetName val="Rekap_Addendum"/>
      <sheetName val="BQ_Dudukan_Fascade_OT_KC"/>
      <sheetName val="ANALISA_HARGA_SATUAN"/>
      <sheetName val="SUB_TOTAL_"/>
      <sheetName val="Daf_Pekerjaan"/>
      <sheetName val="Anls_teknis"/>
      <sheetName val="HS_TRG"/>
      <sheetName val="TB"/>
      <sheetName val="Balok L_2"/>
      <sheetName val="Spec ME"/>
      <sheetName val="SAP"/>
      <sheetName val="Fire Fighting"/>
      <sheetName val="fee"/>
      <sheetName val="LAMPU &amp; STK"/>
      <sheetName val="CABLE"/>
      <sheetName val="COMPONENT"/>
      <sheetName val="AHS SAKLAR &amp;STK"/>
      <sheetName val="AHS LAMPU"/>
      <sheetName val="AHS INSTALASI"/>
      <sheetName val="AHS PANEL"/>
      <sheetName val="TRAY"/>
      <sheetName val="AHS TRAFO"/>
      <sheetName val="AHS KABEL"/>
      <sheetName val="AHS TRAY "/>
      <sheetName val="AHS PHBUTM"/>
      <sheetName val="KET"/>
      <sheetName val="Elektrikal"/>
      <sheetName val="JAN2002"/>
      <sheetName val="WAREHOUSE"/>
      <sheetName val="Agregat Halus &amp; Kasar"/>
      <sheetName val="detail"/>
      <sheetName val="DOORWINDOW"/>
      <sheetName val="DETAIL 1"/>
      <sheetName val="skejul"/>
      <sheetName val="General Schedule"/>
      <sheetName val="BasicPrice"/>
      <sheetName val="Analisa H.Sat.Pek."/>
      <sheetName val="H.Material, Upah &amp; Alat"/>
      <sheetName val="1.Entry data."/>
      <sheetName val="PO-2"/>
      <sheetName val="SLNK (1)"/>
      <sheetName val="Progress"/>
      <sheetName val="hrg-dsr"/>
      <sheetName val="Sat Bah _ Up"/>
      <sheetName val="ANALISA PEK.UMUM"/>
      <sheetName val="UPAH DAN BAHAN"/>
      <sheetName val="(3)RAB-Labuan"/>
      <sheetName val="Subcont"/>
      <sheetName val="supporting data"/>
      <sheetName val="ISIAN"/>
      <sheetName val="ALAT1"/>
      <sheetName val="RAB_KL"/>
      <sheetName val="Rekap RAB_Amd"/>
      <sheetName val="RAB_Amd"/>
      <sheetName val="REKAP_Dftr_Kuan_Hrg_Amd"/>
      <sheetName val="Dftr_Kuan_Hrg Amd"/>
      <sheetName val="Schedule"/>
      <sheetName val="Penwrn"/>
      <sheetName val="Mobilisasi"/>
      <sheetName val="PNT-QUOT-#3"/>
      <sheetName val="COAT&amp;WRAP-QIOT-#3"/>
      <sheetName val="ANALIS2"/>
      <sheetName val="ANALISAGATE"/>
      <sheetName val="D-3"/>
      <sheetName val="komponen"/>
      <sheetName val="Anls"/>
      <sheetName val="HSAT"/>
      <sheetName val="BAG_2"/>
      <sheetName val="HS-2"/>
      <sheetName val="Peralatan"/>
      <sheetName val="SUM-PRO_(4)7"/>
      <sheetName val="SUM-PRO_(3)7"/>
      <sheetName val="SUM-PRO_(2)7"/>
      <sheetName val="SEX_(4)7"/>
      <sheetName val="SEX_(3)7"/>
      <sheetName val="SEX_(2)7"/>
      <sheetName val="B_-_Norelec7"/>
      <sheetName val="Unit_Rate6"/>
      <sheetName val="Cover_Daf-25"/>
      <sheetName val="Fill_this_out_first___11"/>
      <sheetName val="Cash_Flow_bulanan5"/>
      <sheetName val="Daftar_Upah5"/>
      <sheetName val="H_Satuan5"/>
      <sheetName val="Bill_of_Qty_MEP5"/>
      <sheetName val="RAB_AR&amp;STR5"/>
      <sheetName val="HRG_BHN5"/>
      <sheetName val="HARGA_MATERIAL5"/>
      <sheetName val="Analisa_STR5"/>
      <sheetName val="4-Basic_Price5"/>
      <sheetName val="PRD_01-75"/>
      <sheetName val="PRD_01-85"/>
      <sheetName val="PRD_01-95"/>
      <sheetName val="PRD_01-105"/>
      <sheetName val="PRD_01-115"/>
      <sheetName val="PRD_01-35"/>
      <sheetName val="PRD_01-45"/>
      <sheetName val="Fill_this_out_first___12"/>
      <sheetName val="Tabel_Berat5"/>
      <sheetName val="JKT_(2)5"/>
      <sheetName val="Meth_1"/>
      <sheetName val="Harga_Dasar1"/>
      <sheetName val="Basic_Price1"/>
      <sheetName val="RAB_PRO1"/>
      <sheetName val="AnalisaSIPIL_RIIL1"/>
      <sheetName val="REKAP_TOTAL1"/>
      <sheetName val="REKAP_STR1"/>
      <sheetName val="REKAP_UNIT1"/>
      <sheetName val="D_3_1_Dinding1"/>
      <sheetName val="REF_ONLY1"/>
      <sheetName val="Analisa_Upah_&amp;_Bahan_Plum1"/>
      <sheetName val="CPO_16-9-TID_1"/>
      <sheetName val="SUM-PRO_(4)8"/>
      <sheetName val="SUM-PRO_(3)8"/>
      <sheetName val="SUM-PRO_(2)8"/>
      <sheetName val="SEX_(4)8"/>
      <sheetName val="SEX_(3)8"/>
      <sheetName val="SEX_(2)8"/>
      <sheetName val="B_-_Norelec8"/>
      <sheetName val="Unit_Rate7"/>
      <sheetName val="Cover_Daf-26"/>
      <sheetName val="Fill_this_out_first___13"/>
      <sheetName val="Cash_Flow_bulanan6"/>
      <sheetName val="Daftar_Upah6"/>
      <sheetName val="H_Satuan6"/>
      <sheetName val="Bill_of_Qty_MEP6"/>
      <sheetName val="RAB_AR&amp;STR6"/>
      <sheetName val="HRG_BHN6"/>
      <sheetName val="HARGA_MATERIAL6"/>
      <sheetName val="Analisa_STR6"/>
      <sheetName val="4-Basic_Price6"/>
      <sheetName val="PRD_01-76"/>
      <sheetName val="PRD_01-86"/>
      <sheetName val="PRD_01-96"/>
      <sheetName val="PRD_01-106"/>
      <sheetName val="PRD_01-116"/>
      <sheetName val="PRD_01-36"/>
      <sheetName val="PRD_01-46"/>
      <sheetName val="Fill_this_out_first___14"/>
      <sheetName val="Tabel_Berat6"/>
      <sheetName val="JKT_(2)6"/>
      <sheetName val="Meth_2"/>
      <sheetName val="Harga_Dasar2"/>
      <sheetName val="Basic_Price2"/>
      <sheetName val="RAB_PRO2"/>
      <sheetName val="AnalisaSIPIL_RIIL2"/>
      <sheetName val="REKAP_TOTAL2"/>
      <sheetName val="REKAP_STR2"/>
      <sheetName val="REKAP_UNIT2"/>
      <sheetName val="D_3_1_Dinding2"/>
      <sheetName val="REF_ONLY2"/>
      <sheetName val="Analisa_Upah_&amp;_Bahan_Plum2"/>
      <sheetName val="CPO_16-9-TID_2"/>
      <sheetName val="IPL_SCHEDULE"/>
      <sheetName val="STAF"/>
      <sheetName val="telp"/>
      <sheetName val="SIRKULASI, PELATAR_xdcdd_廛"/>
      <sheetName val="Trading Statement"/>
      <sheetName val="REKAP MEP GD.I"/>
      <sheetName val="RAB MEP GD.I"/>
      <sheetName val="REKAP MEP GD.K"/>
      <sheetName val="RAB MEP GD.K"/>
      <sheetName val="UPAH &amp; BHN ARS"/>
      <sheetName val="AHS ARS"/>
      <sheetName val="S"/>
      <sheetName val="extern"/>
      <sheetName val="Harga Bahan"/>
      <sheetName val="SNI"/>
      <sheetName val="SNI STRUKTUR"/>
      <sheetName val="Volume"/>
      <sheetName val="Mob"/>
      <sheetName val="D7"/>
      <sheetName val="Jadwal"/>
      <sheetName val="Akun Pajak"/>
      <sheetName val="Scurty"/>
      <sheetName val="Power House"/>
      <sheetName val="BOOsTER PUMP"/>
      <sheetName val="Additional"/>
      <sheetName val="NP (2)"/>
      <sheetName val="CAB 2"/>
      <sheetName val="Fill_this_out_firstìÁ "/>
      <sheetName val="_x0000_Â8B_x0000__x0000__x0000__x0000__x0000__x0000__x0000__x0000__x0000_6"/>
      <sheetName val="숯䈸숀䈶ༀ_x0000_ༀ_x0000_Ā_x0000_䐀ሑℰ_x0004_℀_x0004_Ā_x0000__x0000__x0000__x0000__x0000_㈀ 저䈺ᵡ숯䈸숀"/>
      <sheetName val="Fill_this_out_firstìÁ_x0009_"/>
      <sheetName val="숯䈸숀䈶ༀ_x0000_ༀ_x0000_Ā_x0000_䐀ሑℰ_x0004_℀_x0004_Ā_x0000__x0000__x0000__x0000__x0000_㈀_x0009_저䈺ᵡ숯䈸숀"/>
      <sheetName val="Earthwork"/>
      <sheetName val="FitOutConfCent@¥"/>
      <sheetName val="FitOutConfCent_x0003_"/>
      <sheetName val="H-BHN"/>
      <sheetName val="5.EMT1-MASTER SCH S_curve (r.1)"/>
      <sheetName val="Eng_Hrs (HO)"/>
      <sheetName val="Electrikal"/>
      <sheetName val="Elektronik"/>
      <sheetName val="Item Kompensasi"/>
      <sheetName val="My Kitchen"/>
      <sheetName val="_x0000_Â8B_x0000__x0000__x0000_"/>
      <sheetName val="숯䈸숀䈶ༀ_x0000_ༀ_x0000_Ā_x0000_䐀ሑℰ"/>
      <sheetName val="SIRKULASI, PELATAR_xdcdd_廛_x00"/>
      <sheetName val="SIRKULASI, PELATAR廛"/>
      <sheetName val="숯䈸숀䈶ༀ"/>
      <sheetName val="Penjumlahan"/>
      <sheetName val="304-06"/>
      <sheetName val="Sat Bah &amp; Up"/>
      <sheetName val="Rumus2"/>
      <sheetName val="CALCULATION"/>
      <sheetName val="PO."/>
      <sheetName val="TABEL ORDER"/>
      <sheetName val="TABEL BOOK"/>
      <sheetName val="daywork- Tham khao"/>
      <sheetName val="03 Detailed"/>
      <sheetName val="01 Bid Price summary"/>
      <sheetName val="XL4Poppy"/>
      <sheetName val="TTDZ22"/>
      <sheetName val="JANGAN HAPUS"/>
      <sheetName val="Budget"/>
      <sheetName val="RekapSubCont"/>
      <sheetName val="Scedule"/>
      <sheetName val="Summary "/>
      <sheetName val="KOL 50 X 125"/>
      <sheetName val="L I C O 50 x 50"/>
      <sheetName val="KOL D 1200"/>
      <sheetName val="KOL 65 x 65"/>
      <sheetName val="BLK tower (lt 1)"/>
      <sheetName val="BLK tower (lt 1) add (2)"/>
      <sheetName val="BLK tower (lt 2)"/>
      <sheetName val="BLK tower (lt 2) add"/>
      <sheetName val="BLK lt base (ball rom)"/>
      <sheetName val="SLB Balroom"/>
      <sheetName val="SLB (2 3) tower"/>
      <sheetName val="SLB"/>
      <sheetName val="WAll"/>
      <sheetName val="pd8"/>
      <sheetName val="KOL_K3"/>
      <sheetName val="PERI UP_ok"/>
      <sheetName val="PERI UP TANGGA"/>
      <sheetName val="HANDSET_ok"/>
      <sheetName val="CLAMBING"/>
      <sheetName val="BEAM&amp;SLAB_ok"/>
      <sheetName val="LIST"/>
      <sheetName val="SCF LT 1"/>
      <sheetName val="SCF LT 1~3"/>
      <sheetName val="Tabel-tabel"/>
      <sheetName val="Cash Flow _2_"/>
      <sheetName val="合成単価作成・-BLDG"/>
      <sheetName val="UP MINOR"/>
      <sheetName val="SAT_BHN"/>
      <sheetName val="bldg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P7" t="str">
            <v xml:space="preserve">B U D G E T A R Y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/>
      <sheetData sheetId="579"/>
      <sheetData sheetId="580" refreshError="1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 refreshError="1"/>
      <sheetData sheetId="770" refreshError="1"/>
      <sheetData sheetId="771" refreshError="1"/>
      <sheetData sheetId="772"/>
      <sheetData sheetId="773"/>
      <sheetData sheetId="774"/>
      <sheetData sheetId="775"/>
      <sheetData sheetId="776"/>
      <sheetData sheetId="777"/>
      <sheetData sheetId="778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/>
      <sheetData sheetId="785"/>
      <sheetData sheetId="786" refreshError="1"/>
      <sheetData sheetId="787" refreshError="1"/>
      <sheetData sheetId="788" refreshError="1"/>
      <sheetData sheetId="789"/>
      <sheetData sheetId="790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/>
      <sheetData sheetId="853" refreshError="1"/>
      <sheetData sheetId="854"/>
      <sheetData sheetId="855"/>
      <sheetData sheetId="856" refreshError="1"/>
      <sheetData sheetId="857" refreshError="1"/>
      <sheetData sheetId="858" refreshError="1"/>
      <sheetData sheetId="859"/>
      <sheetData sheetId="860"/>
      <sheetData sheetId="86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/>
      <sheetData sheetId="1019"/>
      <sheetData sheetId="1020"/>
      <sheetData sheetId="1021"/>
      <sheetData sheetId="1022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/>
      <sheetData sheetId="1135"/>
      <sheetData sheetId="1136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/>
      <sheetData sheetId="1152" refreshError="1"/>
      <sheetData sheetId="1153" refreshError="1"/>
      <sheetData sheetId="1154" refreshError="1"/>
      <sheetData sheetId="1155" refreshError="1"/>
      <sheetData sheetId="1156"/>
      <sheetData sheetId="1157"/>
      <sheetData sheetId="1158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 refreshError="1"/>
      <sheetData sheetId="1252" refreshError="1"/>
      <sheetData sheetId="1253" refreshError="1"/>
      <sheetData sheetId="1254"/>
      <sheetData sheetId="1255" refreshError="1"/>
      <sheetData sheetId="1256" refreshError="1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lt 2 bo"/>
      <sheetName val="HRG BHN"/>
      <sheetName val="KH-Q1,Q2,01"/>
      <sheetName val="DAF-1"/>
      <sheetName val="analisa hor"/>
      <sheetName val="Cover Daf-2"/>
      <sheetName val="BAG-2"/>
      <sheetName val="A"/>
      <sheetName val="hsd"/>
      <sheetName val="sai"/>
      <sheetName val="bau"/>
      <sheetName val="MAPP"/>
      <sheetName val="rek det 1-3"/>
      <sheetName val="WI"/>
      <sheetName val="upah &amp; bhn"/>
      <sheetName val="Cover"/>
      <sheetName val="I-KAMAR"/>
      <sheetName val="Breakdown"/>
      <sheetName val="s_v13"/>
      <sheetName val="s_v14"/>
      <sheetName val="s_v16"/>
      <sheetName val="TOWN"/>
      <sheetName val="Analisa"/>
      <sheetName val="BAHAN"/>
      <sheetName val="BQ-Tenis"/>
      <sheetName val="Arsitektur"/>
      <sheetName val="Material"/>
      <sheetName val="BOQ_Aula"/>
      <sheetName val="Prelim"/>
      <sheetName val="FINISHING"/>
      <sheetName val="r_fin"/>
      <sheetName val="ES-PARK"/>
      <sheetName val="ES_PARK"/>
      <sheetName val="daf-3(OK)"/>
      <sheetName val="daf-7(OK)"/>
      <sheetName val="Harsat Upah"/>
      <sheetName val="anal alat"/>
      <sheetName val="Sheet1"/>
      <sheetName val="Rekap "/>
      <sheetName val="6th FLOOR INTERIOR"/>
      <sheetName val="6TH FLOOR M&amp;E"/>
      <sheetName val="6TH FLOOR AV"/>
      <sheetName val="7th FLOOR INTERIOR"/>
      <sheetName val="7th FLOOR M&amp;E"/>
      <sheetName val="7th FLOOR AV"/>
      <sheetName val="8th FLOOR INTERIOR"/>
      <sheetName val="8th FLOOR M&amp;E"/>
      <sheetName val="8th FLOOR AV"/>
      <sheetName val="Transport"/>
      <sheetName val="304-06"/>
      <sheetName val="index"/>
      <sheetName val="faktor"/>
      <sheetName val="BQ-E20-02(Rp)"/>
      <sheetName val="DatabaseBarang"/>
      <sheetName val="AHSSNI"/>
      <sheetName val="struktur"/>
      <sheetName val="villa"/>
      <sheetName val="JO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EE ARS"/>
      <sheetName val="VOL ARS"/>
      <sheetName val="VOL PJ"/>
      <sheetName val="Bahan"/>
      <sheetName val="An-ARS"/>
      <sheetName val="An-PJ Dekkson"/>
      <sheetName val="HRG BAHAN &amp; UPAH okk"/>
      <sheetName val="Analis Kusen okk"/>
      <sheetName val="LISTRIK"/>
    </sheetNames>
    <sheetDataSet>
      <sheetData sheetId="0" refreshError="1"/>
      <sheetData sheetId="1" refreshError="1"/>
      <sheetData sheetId="2">
        <row r="68">
          <cell r="J68">
            <v>0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EE ARS"/>
      <sheetName val="EE Site Development"/>
      <sheetName val="VOL ARS"/>
      <sheetName val="VOL Site Dev"/>
      <sheetName val="VOL PJ"/>
      <sheetName val="Bahan"/>
      <sheetName val="An-ARS"/>
      <sheetName val="An-PJ Dekkson"/>
      <sheetName val="HRG BAHAN &amp; UPAH okk"/>
      <sheetName val="Analis Kusen okk"/>
    </sheetNames>
    <sheetDataSet>
      <sheetData sheetId="0"/>
      <sheetData sheetId="1"/>
      <sheetData sheetId="2"/>
      <sheetData sheetId="3"/>
      <sheetData sheetId="4"/>
      <sheetData sheetId="5"/>
      <sheetData sheetId="6">
        <row r="215">
          <cell r="K215">
            <v>1661000.0000000002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RAB)"/>
      <sheetName val="BQ(RAB) (2)"/>
      <sheetName val="BQ(RAB) (3)"/>
      <sheetName val="BQ1"/>
      <sheetName val="BQ2"/>
      <sheetName val="JADWAL(1)"/>
      <sheetName val="JADWAL(2)"/>
      <sheetName val="Item8"/>
      <sheetName val="sket"/>
      <sheetName val="adukan "/>
      <sheetName val="HL"/>
      <sheetName val="BU"/>
      <sheetName val="plester"/>
      <sheetName val="Item7"/>
      <sheetName val="rutinBahu"/>
      <sheetName val="Item10"/>
      <sheetName val="Estimate"/>
      <sheetName val="Item1"/>
      <sheetName val="Item4"/>
      <sheetName val="Item6"/>
      <sheetName val="rekap"/>
      <sheetName val="Hotmix"/>
      <sheetName val="Analisa Alat"/>
      <sheetName val="Elemen"/>
      <sheetName val="Item3"/>
      <sheetName val="Idle"/>
      <sheetName val="Pas.batu"/>
      <sheetName val="Crusher"/>
      <sheetName val="Proses"/>
      <sheetName val="Alat Kudus"/>
      <sheetName val="Kap.Alat"/>
      <sheetName val="ATB(T)"/>
      <sheetName val="ac4CM(T)"/>
      <sheetName val="SKETSA"/>
      <sheetName val="BAHAN"/>
      <sheetName val="upah"/>
      <sheetName val="ALAT"/>
      <sheetName val="alatnonbuas"/>
      <sheetName val="PNWRN"/>
      <sheetName val="Sheet1"/>
      <sheetName val="vICTOR"/>
      <sheetName val="H.Satuan"/>
      <sheetName val="data"/>
      <sheetName val="BQ(RAB)_(2)"/>
      <sheetName val="BQ(RAB)_(3)"/>
      <sheetName val="adukan_"/>
      <sheetName val="Analisa_Alat"/>
      <sheetName val="Pas_batu"/>
      <sheetName val="Alat_Kudus"/>
      <sheetName val="Kap_Alat"/>
      <sheetName val="Analisa SNI STANDART "/>
      <sheetName val="DAF-2"/>
      <sheetName val="PriceList"/>
      <sheetName val="Fill this out first..."/>
      <sheetName val="Fill this out first___"/>
      <sheetName val="Analisa"/>
      <sheetName val="SBDY"/>
      <sheetName val="Material"/>
      <sheetName val="PLUMBING"/>
      <sheetName val="AnalisaSIPIL RIIL RAP"/>
      <sheetName val="FAKTOR"/>
      <sheetName val="BTL-Bau"/>
      <sheetName val="Management"/>
      <sheetName val="A"/>
      <sheetName val="Cover Daf-2"/>
      <sheetName val="KH-Q1,Q2,01"/>
      <sheetName val="Elektrikal"/>
      <sheetName val="HRG BHN"/>
      <sheetName val="Cal_Slab_Admin"/>
      <sheetName val="Pipe"/>
      <sheetName val="BQ ARS"/>
      <sheetName val="Spec ME"/>
      <sheetName val="Cover"/>
      <sheetName val="HRG BAHAN &amp; UPAH okk"/>
      <sheetName val="Analis Kusen okk"/>
      <sheetName val="BAG-2"/>
      <sheetName val="BoQ"/>
      <sheetName val="RFP009"/>
      <sheetName val="Pt"/>
      <sheetName val="struktur tdk dipakai"/>
      <sheetName val="H_Satuan"/>
      <sheetName val="Breakdown"/>
      <sheetName val="harsat"/>
      <sheetName val="HARGA BAHAN"/>
      <sheetName val="DAF_2"/>
      <sheetName val="JAN"/>
      <sheetName val="product"/>
      <sheetName val="IN OUT"/>
      <sheetName val="WI"/>
      <sheetName val="LO"/>
      <sheetName val="Ch"/>
      <sheetName val="gvl"/>
      <sheetName val="mu"/>
      <sheetName val="SITE-E"/>
      <sheetName val="Rekap Prelim"/>
      <sheetName val="DAF-1"/>
      <sheetName val="name"/>
      <sheetName val="HARGA MATERIAL"/>
      <sheetName val="Daftar Upah"/>
      <sheetName val="Analisa RAP"/>
      <sheetName val="MASTER"/>
      <sheetName val="DAFTAR_8"/>
      <sheetName val="TOTAL"/>
      <sheetName val="DAFTAR 7"/>
      <sheetName val="B - Norelec"/>
      <sheetName val="PEMBESIAN BALOK tukang (2)"/>
      <sheetName val="HSD"/>
      <sheetName val="ganda"/>
      <sheetName val="CCO"/>
      <sheetName val="D _ W sizes"/>
      <sheetName val="Har-sat-dasr"/>
      <sheetName val="Perm. Test"/>
      <sheetName val="EQT-ESTN"/>
      <sheetName val="Back-Up"/>
      <sheetName val="COST"/>
      <sheetName val="Listrik"/>
      <sheetName val="Harga Bahan &amp; Upah "/>
      <sheetName val="Jembatan I"/>
      <sheetName val="C. Analisa "/>
      <sheetName val="rab lt 2 bo"/>
      <sheetName val="I_KAMAR"/>
      <sheetName val="Man Power _ Comp"/>
      <sheetName val="Meth"/>
      <sheetName val="AN-E"/>
      <sheetName val="P-late"/>
      <sheetName val="Cashflow"/>
      <sheetName val="概総括1"/>
      <sheetName val="Harsat Upah"/>
      <sheetName val="BQ(RAB)_(2)1"/>
      <sheetName val="BQ(RAB)_(3)1"/>
      <sheetName val="adukan_1"/>
      <sheetName val="Analisa_Alat1"/>
      <sheetName val="Pas_batu1"/>
      <sheetName val="Alat_Kudus1"/>
      <sheetName val="Kap_Alat1"/>
      <sheetName val="H_Satuan1"/>
      <sheetName val="Analisa_SNI_STANDART_"/>
      <sheetName val="Fill_this_out_first___"/>
      <sheetName val="Fill_this_out_first___1"/>
      <sheetName val="HRG_BAHAN_&amp;_UPAH_okk"/>
      <sheetName val="Analis_Kusen_okk"/>
      <sheetName val="Cover_Daf-2"/>
      <sheetName val="BQ_ARS"/>
      <sheetName val="Spec_ME"/>
      <sheetName val="HSATUAN"/>
      <sheetName val="UTILITAS"/>
      <sheetName val="S_Suramadu"/>
      <sheetName val="Master 1.0"/>
      <sheetName val="Harga Satuan"/>
      <sheetName val="FINISHING"/>
      <sheetName val="INDEX"/>
      <sheetName val="Cover Daf_2"/>
      <sheetName val="DIV2"/>
      <sheetName val="Rkp"/>
      <sheetName val="Rekap_elban"/>
      <sheetName val="rekap mekanikal"/>
      <sheetName val="AN-ME"/>
      <sheetName val="Konfirm"/>
      <sheetName val="MAP"/>
      <sheetName val="GEDUNG-A"/>
      <sheetName val="1.19"/>
      <sheetName val="TOWN"/>
      <sheetName val="ANALISA railing"/>
      <sheetName val="1"/>
      <sheetName val="AnalisaSIPIL RIIL"/>
      <sheetName val="Format Report-for analysis only"/>
      <sheetName val="XREF"/>
      <sheetName val="산근"/>
      <sheetName val="ALL"/>
      <sheetName val="Man Power &amp; Comp"/>
      <sheetName val="NAMES"/>
      <sheetName val="Up &amp; bhn"/>
      <sheetName val="표지"/>
      <sheetName val="Ana. PU"/>
      <sheetName val="9DHSDBU"/>
      <sheetName val="Uraian Teknis"/>
      <sheetName val="MC_strp CoDa "/>
      <sheetName val="MAT'L LIST"/>
      <sheetName val="2. MVAC R1"/>
      <sheetName val="Koefisien"/>
      <sheetName val="List Material"/>
      <sheetName val="RAB-2006-Total"/>
      <sheetName val="UBA"/>
      <sheetName val="AHSbj"/>
      <sheetName val="BQ"/>
      <sheetName val="sdm"/>
      <sheetName val="2. BQ"/>
      <sheetName val="Analisa 2"/>
      <sheetName val="1. BQ"/>
      <sheetName val="Str BT"/>
      <sheetName val="Posisi Biaya"/>
      <sheetName val="C_Flow"/>
      <sheetName val="Conn. Lib"/>
      <sheetName val="BD Div-2 sd 7.6"/>
      <sheetName val="GRAND TOTAL"/>
      <sheetName val="304-06"/>
      <sheetName val="Sumda1"/>
      <sheetName val="Currency"/>
      <sheetName val="Agregat Halus &amp; Kasar"/>
      <sheetName val="MUTASI"/>
      <sheetName val="Volume 1"/>
      <sheetName val=" schedule AMD-2 Rev III"/>
      <sheetName val="Off + Wh"/>
      <sheetName val="405BQBAK-ME 26 bakrie"/>
      <sheetName val="A-11 Steel Str"/>
      <sheetName val="A-03 Pile"/>
      <sheetName val="Vibro_Roller"/>
      <sheetName val="rate"/>
      <sheetName val="01A- RAB"/>
      <sheetName val="UPAHBAHAN"/>
      <sheetName val="???1"/>
      <sheetName val="ANALISA-HST"/>
      <sheetName val="RAB"/>
      <sheetName val="KEBALAT"/>
      <sheetName val="SCH"/>
      <sheetName val="3.1"/>
      <sheetName val="TABEL"/>
      <sheetName val="gal"/>
      <sheetName val="BasicPrice"/>
      <sheetName val="SEX"/>
      <sheetName val="ana_str"/>
      <sheetName val="Fin Sum"/>
      <sheetName val="FAK"/>
      <sheetName val="HB "/>
      <sheetName val="BM"/>
      <sheetName val="PAD-F"/>
      <sheetName val="RAP"/>
      <sheetName val="ES-PARK"/>
      <sheetName val="ES_PARK"/>
      <sheetName val="Harsat Bahan"/>
      <sheetName val="3.4-PIPE"/>
      <sheetName val="Time Schedule"/>
      <sheetName val="Harga Upah+Bahan"/>
      <sheetName val="B Q 2007"/>
      <sheetName val="Hrg"/>
      <sheetName val="Analisa Upah &amp; Bahan Plum"/>
      <sheetName val="dasar"/>
      <sheetName val="Pricing"/>
      <sheetName val="BQ Detail"/>
      <sheetName val="srtberkas"/>
      <sheetName val="Por"/>
      <sheetName val="3-DIV5"/>
      <sheetName val="Galian batu"/>
      <sheetName val="D 5243-ARAMCO"/>
      <sheetName val="D-4801 OXY"/>
      <sheetName val="jobhist"/>
      <sheetName val="RAB.SEKRETARIAT (1)"/>
      <sheetName val="."/>
      <sheetName val="%"/>
      <sheetName val="Indirect"/>
      <sheetName val="??"/>
      <sheetName val="PEMBESIAN_BALOK_tukang_(2)"/>
      <sheetName val="struktur_tdk_dipakai"/>
      <sheetName val="HRG_BHN"/>
      <sheetName val="HARGA_BAHAN"/>
      <sheetName val="Man_Power___Comp"/>
      <sheetName val="HARGA_MATERIAL"/>
      <sheetName val="Rekap_Prelim"/>
      <sheetName val="DAFTAR_7"/>
      <sheetName val="AnalisaSIPIL_RIIL_RAP"/>
      <sheetName val="Harsat_Upah"/>
      <sheetName val="D___W_sizes"/>
      <sheetName val="B_-_Norelec"/>
      <sheetName val="rab_lt_2_bo"/>
      <sheetName val="A-11_Steel_Str"/>
      <sheetName val="A-03_Pile"/>
      <sheetName val="Cover_Daf_2"/>
      <sheetName val="Jembatan_I"/>
      <sheetName val="C__Analisa_"/>
      <sheetName val="IN_OUT"/>
      <sheetName val="Kegiatan"/>
      <sheetName val="H. Satuan"/>
      <sheetName val="D-base"/>
      <sheetName val="Sat~Bahu"/>
      <sheetName val="BAG_2"/>
      <sheetName val="Unit Price"/>
      <sheetName val="DAFTAR HARGA"/>
      <sheetName val="JPC Breakdown Price"/>
      <sheetName val="VCV_BE_TONG"/>
      <sheetName val="CHITIET VL_NC"/>
      <sheetName val="REKAP TOTAL"/>
      <sheetName val="Kurva S (barch-bulanan-25)"/>
      <sheetName val="rab me (by owner) "/>
      <sheetName val="BQ (by owner)"/>
      <sheetName val="rab me (fisik)"/>
      <sheetName val="AHS"/>
      <sheetName val="HRGA SATUAN UPAH-BAHAN"/>
      <sheetName val="fr BS"/>
      <sheetName val="Blk-Mnl"/>
      <sheetName val="Klm-Mnl"/>
      <sheetName val="AC"/>
      <sheetName val="MAT'L LLIST"/>
      <sheetName val="BQ.Rekapitulasi  Akhir"/>
      <sheetName val="JDE-522444"/>
      <sheetName val="Bangunan Utama B"/>
      <sheetName val="Lamp_V"/>
      <sheetName val="Rekapitulasi"/>
      <sheetName val="Public Area"/>
      <sheetName val="3.Sch_ch"/>
      <sheetName val="HARSAT-lain"/>
      <sheetName val="HARSAT-tanah"/>
      <sheetName val="HARSAT-lhn"/>
      <sheetName val="Master Edit"/>
      <sheetName val="basic_price"/>
      <sheetName val="pml"/>
      <sheetName val="S-Curve"/>
      <sheetName val="pivot"/>
      <sheetName val="H-SAT(noprint)"/>
      <sheetName val="SELISIH HARGA"/>
      <sheetName val="PPh 22"/>
      <sheetName val="2.2 BQ"/>
      <sheetName val="DESBT"/>
      <sheetName val="Struktur"/>
      <sheetName val="Monitoring Progres"/>
      <sheetName val="Ope FC"/>
      <sheetName val="Sheet2"/>
      <sheetName val="Sumber Daya"/>
      <sheetName val="Kuantitas &amp; Harga"/>
      <sheetName val="Prices-600"/>
      <sheetName val="Connections"/>
      <sheetName val="DWTables"/>
      <sheetName val="RKP PLUMBING"/>
      <sheetName val="Fire Alarm"/>
      <sheetName val="Mall"/>
      <sheetName val="HB"/>
      <sheetName val="WS"/>
      <sheetName val="SAT-DAS"/>
      <sheetName val="U. div 2"/>
      <sheetName val="Eng_Hrs (HO)"/>
      <sheetName val="351BQMCN"/>
      <sheetName val="钢筋"/>
      <sheetName val="Eng_Hrs"/>
      <sheetName val="Sub"/>
      <sheetName val="analisa hor"/>
      <sheetName val="Dft. Hrg Bahan"/>
      <sheetName val="Hrg_Sat"/>
      <sheetName val="Perhit.Alat"/>
      <sheetName val="FORM"/>
      <sheetName val="HB me"/>
      <sheetName val="Pag_hal"/>
      <sheetName val="1.1 ALAT TULIS KANTOR"/>
      <sheetName val="fill in first"/>
      <sheetName val="Isolasi Luar"/>
      <sheetName val="Isolasi Luar Dalam"/>
      <sheetName val="汇总"/>
      <sheetName val="harga"/>
      <sheetName val="D &amp; W sizes"/>
      <sheetName val="STR(CANCEL)"/>
      <sheetName val="플랜트 설치"/>
      <sheetName val="RM IA"/>
      <sheetName val="Pg2"/>
      <sheetName val="REGISTRATION"/>
      <sheetName val="OIF"/>
      <sheetName val="PP-8000AB"/>
      <sheetName val="Daf 1"/>
      <sheetName val="BOQ Full"/>
      <sheetName val="GRADASI KELAS A (2)"/>
      <sheetName val="timbunan pilihan"/>
      <sheetName val="S-QD5"/>
      <sheetName val="BQ23"/>
      <sheetName val="BQ25"/>
      <sheetName val="Rupiah"/>
      <sheetName val="REKAP-STR"/>
      <sheetName val="Equity"/>
      <sheetName val="DK&amp;H"/>
      <sheetName val="Alat   Master"/>
      <sheetName val="Alat  Jembatan"/>
      <sheetName val="harga dasar"/>
      <sheetName val="bialangsung"/>
      <sheetName val="DHrg"/>
      <sheetName val="#REF"/>
      <sheetName val="NP"/>
      <sheetName val="cal belakang"/>
      <sheetName val="___1"/>
      <sheetName val="Kalibrasi Mock (2)"/>
      <sheetName val="ANGGARAN"/>
      <sheetName val="DIV.2"/>
      <sheetName val="Sat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EXTERNAL"/>
      <sheetName val="Paint"/>
      <sheetName val="Pintu"/>
      <sheetName val="Door"/>
      <sheetName val="Scope_of_work"/>
      <sheetName val="tam-kur_sipil"/>
      <sheetName val="tam-kur_baja"/>
      <sheetName val="har_sat"/>
      <sheetName val="M'trl_Baja"/>
      <sheetName val="UPAH_KERJA"/>
      <sheetName val="HARGA ALAT"/>
      <sheetName val="BQNSC"/>
      <sheetName val="Rekap Direct Cost"/>
      <sheetName val="EK-JAN-07"/>
      <sheetName val="Rekap Tahap 1"/>
      <sheetName val="Weight Bridge"/>
      <sheetName val="326BQSTC"/>
      <sheetName val="Analisa -Baku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ELEMENT SUM"/>
      <sheetName val="00_Jumlah Total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HARGA_MATERIAL1"/>
      <sheetName val="UPAH_KERJA1"/>
      <sheetName val="HARGA_ALAT"/>
      <sheetName val="Rekap_Direct_Cost"/>
      <sheetName val="BASIC"/>
      <sheetName val="tifico"/>
      <sheetName val="STAFF"/>
      <sheetName val="Hrg.Sat"/>
      <sheetName val="ALT"/>
      <sheetName val="SCHEDULE"/>
      <sheetName val="Resume"/>
      <sheetName val="STR"/>
      <sheetName val="ESCON"/>
      <sheetName val="Analisa Harsat"/>
      <sheetName val="Analisa Teknik"/>
      <sheetName val="induk1"/>
      <sheetName val="hutang-lapangan"/>
      <sheetName val="Hutang-Wilayah"/>
      <sheetName val="Kurva S"/>
      <sheetName val="Mobilisasi"/>
      <sheetName val="Relokasi-Telkom"/>
      <sheetName val="Relokasi PDAM"/>
      <sheetName val="Relokasi-PLN"/>
      <sheetName val="SUBKon"/>
      <sheetName val="Daf Alat"/>
      <sheetName val="Jadual Alat"/>
      <sheetName val="Daftar MPU"/>
      <sheetName val="2.1"/>
      <sheetName val="2.3 (3)"/>
      <sheetName val="SK.6(1)"/>
      <sheetName val="SK.6(2)"/>
      <sheetName val="3.1(1)"/>
      <sheetName val="3.1(8)"/>
      <sheetName val="3.2(1)"/>
      <sheetName val="3.3(1)"/>
      <sheetName val="SK.6.09"/>
      <sheetName val="5.1(2)"/>
      <sheetName val="5.6(1)"/>
      <sheetName val="5.7(1)"/>
      <sheetName val="5.7(2)"/>
      <sheetName val="6.1(1)"/>
      <sheetName val="6.1(2)"/>
      <sheetName val="6.3(1)"/>
      <sheetName val="6.3(5a)"/>
      <sheetName val="6.3(6c)"/>
      <sheetName val="6.3(7a)"/>
      <sheetName val="6.5(1a)"/>
      <sheetName val="7.1(7)"/>
      <sheetName val="7.1(10)"/>
      <sheetName val="7.2 (9)"/>
      <sheetName val="7.2 (10)"/>
      <sheetName val="7.3(1)"/>
      <sheetName val="7.6.(1)"/>
      <sheetName val="7.10(1)"/>
      <sheetName val="7.15(2)"/>
      <sheetName val="7.15(9)"/>
      <sheetName val="11.1(1)"/>
      <sheetName val="11.1(3)a"/>
      <sheetName val="11.1(7)"/>
      <sheetName val="11.1(10)"/>
      <sheetName val="NP (2)"/>
      <sheetName val="BQ Arsit"/>
      <sheetName val="An HarSatPek"/>
      <sheetName val="Sat Bah &amp; Up"/>
      <sheetName val="BQ(RAB)_(2)2"/>
      <sheetName val="BQ(RAB)_(3)2"/>
      <sheetName val="adukan_2"/>
      <sheetName val="Analisa_Alat2"/>
      <sheetName val="Pas_batu2"/>
      <sheetName val="Alat_Kudus2"/>
      <sheetName val="Kap_Alat2"/>
      <sheetName val="H_Satuan2"/>
      <sheetName val="Analisa_SNI_STANDART_1"/>
      <sheetName val="HRG_BAHAN_&amp;_UPAH_okk1"/>
      <sheetName val="Analis_Kusen_okk1"/>
      <sheetName val="Fill_this_out_first___2"/>
      <sheetName val="Fill_this_out_first___3"/>
      <sheetName val="Cover_Daf-21"/>
      <sheetName val="Perm__Test"/>
      <sheetName val="BQ_ARS1"/>
      <sheetName val="Spec_ME1"/>
      <sheetName val="1__BQ"/>
      <sheetName val="Master_1_0"/>
      <sheetName val="Harga_Bahan_&amp;_Upah_"/>
      <sheetName val="Uraian_Teknis"/>
      <sheetName val="Analisa_RAP"/>
      <sheetName val="Ana__PU"/>
      <sheetName val="Harga_Satuan"/>
      <sheetName val="1_19"/>
      <sheetName val="Analisa_Upah_&amp;_Bahan_Plum"/>
      <sheetName val="MC_strp_CoDa_"/>
      <sheetName val="Format_Report-for_analysis_only"/>
      <sheetName val="Man_Power_&amp;_Comp"/>
      <sheetName val="2__BQ"/>
      <sheetName val="Analisa_2"/>
      <sheetName val="Volume_1"/>
      <sheetName val="MAT'L_LIST"/>
      <sheetName val="Harga_Upah+Bahan"/>
      <sheetName val="B_Q_2007"/>
      <sheetName val="ANALISA_railing"/>
      <sheetName val="Master_Edit"/>
      <sheetName val="3_Sch_ch"/>
      <sheetName val="rekap_mekanikal"/>
      <sheetName val="AnalisaSIPIL_RIIL"/>
      <sheetName val="Up_&amp;_bhn"/>
      <sheetName val="2__MVAC_R1"/>
      <sheetName val="Bangunan_Utama_B"/>
      <sheetName val="Conn__Lib"/>
      <sheetName val="Agregat_Halus_&amp;_Kasar"/>
      <sheetName val="GRAFIK "/>
      <sheetName val="PENAWARAN"/>
      <sheetName val="DRUP (ASLI)"/>
      <sheetName val="Terbilang"/>
      <sheetName val="RAB &amp; RCO OWNER VERS."/>
      <sheetName val="112-885"/>
      <sheetName val="BAG_III"/>
      <sheetName val="SUM,EC"/>
      <sheetName val="1.2.용역비"/>
      <sheetName val="Rekap Biaya"/>
      <sheetName val="Volume"/>
      <sheetName val="F1c DATA ADM6"/>
      <sheetName val="Profil"/>
      <sheetName val="HARDAS"/>
      <sheetName val="Markup"/>
      <sheetName val="G-Alat"/>
      <sheetName val="MPU"/>
      <sheetName val="unit_price"/>
      <sheetName val="Posisi_Biaya"/>
      <sheetName val="BD_Div-2_sd_7_6"/>
      <sheetName val="Str_BT"/>
      <sheetName val="GRAND_TOTAL"/>
      <sheetName val="Sumber_Daya"/>
      <sheetName val="_schedule_AMD-2_Rev_III"/>
      <sheetName val="3_1"/>
      <sheetName val="JPC_Breakdown_Price"/>
      <sheetName val="Kuantitas_&amp;_Harga"/>
      <sheetName val="List_Material"/>
      <sheetName val="Daftar_Upah"/>
      <sheetName val="Off_+_Wh"/>
      <sheetName val="01A-_RAB"/>
      <sheetName val="Fin_Sum"/>
      <sheetName val="HB_"/>
      <sheetName val="3_4-PIPE"/>
      <sheetName val="RAB_SEKRETARIAT_(1)"/>
      <sheetName val="Galian_batu"/>
      <sheetName val="405BQBAK-ME_26_bakrie"/>
      <sheetName val="H__Satuan"/>
      <sheetName val="REKAP_TOTAL"/>
      <sheetName val="Kurva_S_(barch-bulanan-25)"/>
      <sheetName val="DashB"/>
      <sheetName val="RBP- 2"/>
      <sheetName val="DAF-5"/>
      <sheetName val="I-ME"/>
      <sheetName val="3"/>
      <sheetName val="4"/>
      <sheetName val="Daf Harga"/>
      <sheetName val="upah_borong"/>
      <sheetName val="Rekaman"/>
      <sheetName val="PRY 03-1 (Amd1)"/>
      <sheetName val="PP ALAT"/>
      <sheetName val="공정계획(내부계획25%,내부w.f)"/>
      <sheetName val="AnalisaSIPIL_RIIL_RAP1"/>
      <sheetName val="PEMBESIAN_BALOK_tukang_(2)1"/>
      <sheetName val="DAFTAR_71"/>
      <sheetName val="HRG_BHN1"/>
      <sheetName val="Rekap_Prelim1"/>
      <sheetName val="HARGA_BAHAN1"/>
      <sheetName val="struktur_tdk_dipakai1"/>
      <sheetName val="B_-_Norelec1"/>
      <sheetName val="Jembatan_I1"/>
      <sheetName val="C__Analisa_1"/>
      <sheetName val="IN_OUT1"/>
      <sheetName val="D___W_sizes1"/>
      <sheetName val="rab_lt_2_bo1"/>
      <sheetName val="Man_Power___Comp1"/>
      <sheetName val="Harsat_Upah1"/>
      <sheetName val="Cover_Daf_21"/>
      <sheetName val="A-11_Steel_Str1"/>
      <sheetName val="A-03_Pile1"/>
      <sheetName val="PPh_22"/>
      <sheetName val="2_2_BQ"/>
      <sheetName val="BQ_Detail"/>
      <sheetName val="D_5243-ARAMCO"/>
      <sheetName val="D-4801_OXY"/>
      <sheetName val="DAFTAR_HARGA"/>
      <sheetName val="HB_me"/>
      <sheetName val="_"/>
      <sheetName val="HRGA_SATUAN_UPAH-BAHAN"/>
      <sheetName val="Time_Schedule"/>
      <sheetName val="CHITIET_VL_NC"/>
      <sheetName val="rab_me_(by_owner)_"/>
      <sheetName val="BQ_(by_owner)"/>
      <sheetName val="rab_me_(fisik)"/>
      <sheetName val="MAT'L_LLIST"/>
      <sheetName val="Public_Area"/>
      <sheetName val="U__div_2"/>
      <sheetName val="harga_dasar"/>
      <sheetName val="Analisa_Harsat"/>
      <sheetName val="1_2_용역비"/>
      <sheetName val="Eng_Hrs_(HO)"/>
      <sheetName val="SELISIH_HARGA"/>
      <sheetName val="Fire_Alarm"/>
      <sheetName val="fr_BS"/>
      <sheetName val="BQ(RAB)_(2)3"/>
      <sheetName val="BQ(RAB)_(3)3"/>
      <sheetName val="adukan_3"/>
      <sheetName val="Analisa_Alat3"/>
      <sheetName val="Pas_batu3"/>
      <sheetName val="Alat_Kudus3"/>
      <sheetName val="Kap_Alat3"/>
      <sheetName val="H_Satuan3"/>
      <sheetName val="Analisa_SNI_STANDART_2"/>
      <sheetName val="Fill_this_out_first___4"/>
      <sheetName val="Fill_this_out_first___5"/>
      <sheetName val="Cover_Daf-22"/>
      <sheetName val="BQ_ARS2"/>
      <sheetName val="Spec_ME2"/>
      <sheetName val="HRG_BAHAN_&amp;_UPAH_okk2"/>
      <sheetName val="Analis_Kusen_okk2"/>
      <sheetName val="AnalisaSIPIL_RIIL_RAP2"/>
      <sheetName val="PEMBESIAN_BALOK_tukang_(2)2"/>
      <sheetName val="DAFTAR_72"/>
      <sheetName val="HRG_BHN2"/>
      <sheetName val="Rekap_Prelim2"/>
      <sheetName val="HARGA_MATERIAL2"/>
      <sheetName val="HARGA_BAHAN2"/>
      <sheetName val="struktur_tdk_dipakai2"/>
      <sheetName val="B_-_Norelec2"/>
      <sheetName val="Jembatan_I2"/>
      <sheetName val="C__Analisa_2"/>
      <sheetName val="1_191"/>
      <sheetName val="Master_1_01"/>
      <sheetName val="Analisa_21"/>
      <sheetName val="ANALISA_railing1"/>
      <sheetName val="IN_OUT2"/>
      <sheetName val="D___W_sizes2"/>
      <sheetName val="Perm__Test1"/>
      <sheetName val="2__BQ1"/>
      <sheetName val="Harga_Bahan_&amp;_Upah_1"/>
      <sheetName val="rab_lt_2_bo2"/>
      <sheetName val="Man_Power_&amp;_Comp1"/>
      <sheetName val="GRAND_TOTAL1"/>
      <sheetName val="Analisa_RAP1"/>
      <sheetName val="Man_Power___Comp2"/>
      <sheetName val="Harsat_Upah2"/>
      <sheetName val="Str_BT1"/>
      <sheetName val="Posisi_Biaya1"/>
      <sheetName val="Conn__Lib1"/>
      <sheetName val="BD_Div-2_sd_7_61"/>
      <sheetName val="Harga_Satuan1"/>
      <sheetName val="AnalisaSIPIL_RIIL1"/>
      <sheetName val="Ana__PU1"/>
      <sheetName val="rekap_mekanikal1"/>
      <sheetName val="Agregat_Halus_&amp;_Kasar1"/>
      <sheetName val="Cover_Daf_22"/>
      <sheetName val="405BQBAK-ME_26_bakrie1"/>
      <sheetName val="Format_Report-for_analysis_onl1"/>
      <sheetName val="Volume_11"/>
      <sheetName val="_schedule_AMD-2_Rev_III1"/>
      <sheetName val="MAT'L_LIST1"/>
      <sheetName val="2__MVAC_R11"/>
      <sheetName val="Off_+_Wh1"/>
      <sheetName val="Up_&amp;_bhn1"/>
      <sheetName val="List_Material1"/>
      <sheetName val="Uraian_Teknis1"/>
      <sheetName val="MC_strp_CoDa_1"/>
      <sheetName val="H__Satuan1"/>
      <sheetName val="A-11_Steel_Str2"/>
      <sheetName val="A-03_Pile2"/>
      <sheetName val="1__BQ1"/>
      <sheetName val="01A-_RAB1"/>
      <sheetName val="Daftar_Upah1"/>
      <sheetName val="Analisa_Upah_&amp;_Bahan_Plum1"/>
      <sheetName val="3_11"/>
      <sheetName val="Fin_Sum1"/>
      <sheetName val="3_4-PIPE1"/>
      <sheetName val="Harga_Upah+Bahan1"/>
      <sheetName val="B_Q_20071"/>
      <sheetName val="REKAP_TOTAL1"/>
      <sheetName val="RAB_SEKRETARIAT_(1)1"/>
      <sheetName val="Kurva_S_(barch-bulanan-25)1"/>
      <sheetName val="3_Sch_ch1"/>
      <sheetName val="Master_Edit1"/>
      <sheetName val="PPh_221"/>
      <sheetName val="2_2_BQ1"/>
      <sheetName val="Galian_batu1"/>
      <sheetName val="unit_price1"/>
      <sheetName val="BQ_Detail1"/>
      <sheetName val="D_5243-ARAMCO1"/>
      <sheetName val="D-4801_OXY1"/>
      <sheetName val="DAFTAR_HARGA1"/>
      <sheetName val="JPC_Breakdown_Price1"/>
      <sheetName val="HB_me1"/>
      <sheetName val="_1"/>
      <sheetName val="HRGA_SATUAN_UPAH-BAHAN1"/>
      <sheetName val="Bangunan_Utama_B1"/>
      <sheetName val="Time_Schedule1"/>
      <sheetName val="CHITIET_VL_NC1"/>
      <sheetName val="rab_me_(by_owner)_1"/>
      <sheetName val="BQ_(by_owner)1"/>
      <sheetName val="rab_me_(fisik)1"/>
      <sheetName val="HB_1"/>
      <sheetName val="MAT'L_LLIST1"/>
      <sheetName val="Public_Area1"/>
      <sheetName val="U__div_21"/>
      <sheetName val="harga_dasar1"/>
      <sheetName val="Analisa_Harsat1"/>
      <sheetName val="Sumber_Daya1"/>
      <sheetName val="Kuantitas_&amp;_Harga1"/>
      <sheetName val="1_2_용역비1"/>
      <sheetName val="Eng_Hrs_(HO)1"/>
      <sheetName val="SELISIH_HARGA1"/>
      <sheetName val="Fire_Alarm1"/>
      <sheetName val="fr_BS1"/>
      <sheetName val="CondPol"/>
      <sheetName val="Sales"/>
      <sheetName val="D7(1)"/>
      <sheetName val="INPUT"/>
      <sheetName val="koef"/>
      <sheetName val="rINCIAN"/>
      <sheetName val="I-KAMAR"/>
      <sheetName val="eqp-rek"/>
      <sheetName val="KH_Q1_Q2_01"/>
      <sheetName val="RAB 2007"/>
      <sheetName val="A-12"/>
      <sheetName val="ANalisa "/>
      <sheetName val="A_ars"/>
      <sheetName val="BOW"/>
      <sheetName val="Bill of Qty MEP"/>
      <sheetName val="STAFFSCHED "/>
      <sheetName val="beton"/>
      <sheetName val="cable-data"/>
      <sheetName val="%S"/>
      <sheetName val="Shares Outstanding"/>
      <sheetName val="DCF_10"/>
      <sheetName val="Controls"/>
      <sheetName val="lookup_trend"/>
      <sheetName val="Price"/>
      <sheetName val="Owning cost Alat"/>
      <sheetName val="asumsi"/>
      <sheetName val="FIRE FIGHTING"/>
      <sheetName val="원가"/>
      <sheetName val="Sum_Intern"/>
      <sheetName val="M+MC"/>
      <sheetName val="차액보증"/>
      <sheetName val="계수시트"/>
      <sheetName val="Jati Gede"/>
      <sheetName val="prelim"/>
      <sheetName val="anal2"/>
      <sheetName val="RESOURCES-6"/>
      <sheetName val="Notes"/>
      <sheetName val="OwnEq"/>
      <sheetName val="CP3 Rkp"/>
      <sheetName val="HOK-K210"/>
      <sheetName val="est proy"/>
      <sheetName val="투찰"/>
      <sheetName val="DC_JL-Demak-GD-Pwdd"/>
      <sheetName val="DATE"/>
      <sheetName val="원가계산서"/>
      <sheetName val="식재"/>
      <sheetName val="시설물"/>
      <sheetName val="식재출력용"/>
      <sheetName val="유지관리"/>
      <sheetName val="단가"/>
      <sheetName val="UnitRateA.1.II"/>
      <sheetName val="pay items"/>
      <sheetName val="Abutment"/>
      <sheetName val="실행철강하도"/>
      <sheetName val="예가표"/>
      <sheetName val="villa"/>
      <sheetName val="Unit Rate"/>
      <sheetName val="BL- (JOB)"/>
      <sheetName val="harga dasar T-M-A"/>
      <sheetName val="hARGA SAT"/>
      <sheetName val="Hargamat"/>
      <sheetName val="Harga Sat_APP"/>
      <sheetName val="PNT"/>
      <sheetName val="Cash2"/>
      <sheetName val="Rek.An"/>
      <sheetName val="sch 1.2"/>
      <sheetName val="SCH Total"/>
      <sheetName val="Analisa Harga Satuan"/>
      <sheetName val="ASat"/>
      <sheetName val="LPP-201"/>
      <sheetName val="Ts Tahap I Kesehatan &amp; Bea Cuka"/>
      <sheetName val="Bhn+Uph"/>
      <sheetName val="AU Zone"/>
      <sheetName val="Price Breakdown"/>
      <sheetName val="WT-LIST"/>
      <sheetName val="BoQrap"/>
      <sheetName val="1.B"/>
      <sheetName val="__"/>
      <sheetName val="Supl.X"/>
      <sheetName val="Tataudara"/>
      <sheetName val="ISBL-CIV"/>
      <sheetName val="Fin-Bengkel"/>
      <sheetName val="Fin-Showroom"/>
      <sheetName val="Hal_Pagar"/>
      <sheetName val="Str-Bengkel"/>
      <sheetName val="Str-Showroom"/>
      <sheetName val="Vendor Information"/>
      <sheetName val="Weight"/>
      <sheetName val="REF.ONLY"/>
      <sheetName val="TB(Koordinat XY) (OK)"/>
      <sheetName val="notasi"/>
      <sheetName val="DAF.ALAT"/>
      <sheetName val="BOQ+BTL+RAPI"/>
      <sheetName val="ANALISA UTAMA"/>
      <sheetName val="3-DIV4"/>
      <sheetName val="harga-SD"/>
      <sheetName val="NET表"/>
      <sheetName val="BQ表"/>
      <sheetName val="DB"/>
      <sheetName val="Kabel"/>
      <sheetName val="Parameters"/>
      <sheetName val="Analisa STR"/>
      <sheetName val="DTCT"/>
      <sheetName val="Nc-0698"/>
      <sheetName val="Sheet"/>
      <sheetName val="당초"/>
      <sheetName val="VENDOR"/>
      <sheetName val="MAPP"/>
      <sheetName val="An_ Harga"/>
      <sheetName val="Proyeksi 2017 Update 3 april"/>
      <sheetName val="Superstruc"/>
      <sheetName val="노임단가"/>
      <sheetName val="BoQ C4"/>
      <sheetName val="Pol"/>
      <sheetName val="BQ(RAB)_(2)4"/>
      <sheetName val="BQ(RAB)_(3)4"/>
      <sheetName val="adukan_4"/>
      <sheetName val="Analisa_Alat4"/>
      <sheetName val="Pas_batu4"/>
      <sheetName val="Alat_Kudus4"/>
      <sheetName val="Kap_Alat4"/>
      <sheetName val="Analisa_SNI_STANDART_3"/>
      <sheetName val="H_Satuan4"/>
      <sheetName val="Fill_this_out_first___6"/>
      <sheetName val="Fill_this_out_first___7"/>
      <sheetName val="AnalisaSIPIL_RIIL_RAP3"/>
      <sheetName val="Cover_Daf-23"/>
      <sheetName val="HRG_BAHAN_&amp;_UPAH_okk3"/>
      <sheetName val="Analis_Kusen_okk3"/>
      <sheetName val="BQ_ARS3"/>
      <sheetName val="Spec_ME3"/>
      <sheetName val="HRG_BHN3"/>
      <sheetName val="struktur_tdk_dipakai3"/>
      <sheetName val="HARGA_BAHAN3"/>
      <sheetName val="DAFTAR_73"/>
      <sheetName val="Rekap_Prelim3"/>
      <sheetName val="HARGA_MATERIAL3"/>
      <sheetName val="B_-_Norelec3"/>
      <sheetName val="Harga_Bahan_&amp;_Upah_2"/>
      <sheetName val="PEMBESIAN_BALOK_tukang_(2)3"/>
      <sheetName val="D___W_sizes3"/>
      <sheetName val="Jembatan_I3"/>
      <sheetName val="C__Analisa_3"/>
      <sheetName val="IN_OUT3"/>
      <sheetName val="Perm__Test2"/>
      <sheetName val="Analisa_RAP2"/>
      <sheetName val="rab_lt_2_bo3"/>
      <sheetName val="Man_Power___Comp3"/>
      <sheetName val="1_192"/>
      <sheetName val="Master_1_02"/>
      <sheetName val="Analisa_22"/>
      <sheetName val="ANALISA_railing2"/>
      <sheetName val="2__BQ2"/>
      <sheetName val="Man_Power_&amp;_Comp2"/>
      <sheetName val="Harsat_Upah3"/>
      <sheetName val="rekap_mekanikal2"/>
      <sheetName val="Conn__Lib2"/>
      <sheetName val="Agregat_Halus_&amp;_Kasar2"/>
      <sheetName val="Cover_Daf_23"/>
      <sheetName val="AnalisaSIPIL_RIIL2"/>
      <sheetName val="Format_Report-for_analysis_onl2"/>
      <sheetName val="MAT'L_LIST2"/>
      <sheetName val="Ana__PU2"/>
      <sheetName val="2__MVAC_R12"/>
      <sheetName val="Off_+_Wh2"/>
      <sheetName val="Up_&amp;_bhn2"/>
      <sheetName val="Str_BT2"/>
      <sheetName val="Posisi_Biaya2"/>
      <sheetName val="BD_Div-2_sd_7_62"/>
      <sheetName val="GRAND_TOTAL2"/>
      <sheetName val="Harga_Satuan2"/>
      <sheetName val="Volume_12"/>
      <sheetName val="_schedule_AMD-2_Rev_III2"/>
      <sheetName val="List_Material2"/>
      <sheetName val="405BQBAK-ME_26_bakrie2"/>
      <sheetName val="Uraian_Teknis2"/>
      <sheetName val="MC_strp_CoDa_2"/>
      <sheetName val="H__Satuan2"/>
      <sheetName val="A-11_Steel_Str3"/>
      <sheetName val="A-03_Pile3"/>
      <sheetName val="1__BQ2"/>
      <sheetName val="01A-_RAB2"/>
      <sheetName val="Daftar_Upah2"/>
      <sheetName val="Analisa_Upah_&amp;_Bahan_Plum2"/>
      <sheetName val="3_12"/>
      <sheetName val="Fin_Sum2"/>
      <sheetName val="3_4-PIPE2"/>
      <sheetName val="Harga_Upah+Bahan2"/>
      <sheetName val="B_Q_20072"/>
      <sheetName val="RAB_SEKRETARIAT_(1)2"/>
      <sheetName val="REKAP_TOTAL2"/>
      <sheetName val="Kurva_S_(barch-bulanan-25)2"/>
      <sheetName val="3_Sch_ch2"/>
      <sheetName val="Master_Edit2"/>
      <sheetName val="PPh_222"/>
      <sheetName val="2_2_BQ2"/>
      <sheetName val="Galian_batu2"/>
      <sheetName val="unit_price2"/>
      <sheetName val="D_5243-ARAMCO2"/>
      <sheetName val="D-4801_OXY2"/>
      <sheetName val="DAFTAR_HARGA2"/>
      <sheetName val="BQ_Detail2"/>
      <sheetName val="JPC_Breakdown_Price2"/>
      <sheetName val="HB_me2"/>
      <sheetName val="_2"/>
      <sheetName val="HRGA_SATUAN_UPAH-BAHAN2"/>
      <sheetName val="Bangunan_Utama_B2"/>
      <sheetName val="Time_Schedule2"/>
      <sheetName val="CHITIET_VL_NC2"/>
      <sheetName val="rab_me_(by_owner)_2"/>
      <sheetName val="BQ_(by_owner)2"/>
      <sheetName val="rab_me_(fisik)2"/>
      <sheetName val="HB_2"/>
      <sheetName val="MAT'L_LLIST2"/>
      <sheetName val="Public_Area2"/>
      <sheetName val="U__div_22"/>
      <sheetName val="harga_dasar2"/>
      <sheetName val="Analisa_Harsat2"/>
      <sheetName val="Sumber_Daya2"/>
      <sheetName val="Kuantitas_&amp;_Harga2"/>
      <sheetName val="1_2_용역비2"/>
      <sheetName val="Eng_Hrs_(HO)2"/>
      <sheetName val="SELISIH_HARGA2"/>
      <sheetName val="Fire_Alarm2"/>
      <sheetName val="fr_BS2"/>
      <sheetName val="공정계획(내부계획25%,내부w_f)"/>
      <sheetName val="BQ_Rekapitulasi__Akhir"/>
      <sheetName val="analisa_hor"/>
      <sheetName val="Monitoring_Progres"/>
      <sheetName val="Ope_FC"/>
      <sheetName val="D_&amp;_W_sizes"/>
      <sheetName val="GRADASI_KELAS_A_(2)"/>
      <sheetName val="timbunan_pilihan"/>
      <sheetName val="Alat___Master"/>
      <sheetName val="Alat__Jembatan"/>
      <sheetName val="Kalibrasi_Mock_(2)"/>
      <sheetName val="1_1_ALAT_TULIS_KANTOR"/>
      <sheetName val="Harsat_Bahan"/>
      <sheetName val="BOQ_Full"/>
      <sheetName val="Perhit_Alat"/>
      <sheetName val="GRAFIK_"/>
      <sheetName val="Isolasi_Luar_Dalam"/>
      <sheetName val="Isolasi_Luar"/>
      <sheetName val="플랜트_설치"/>
      <sheetName val="RM_IA"/>
      <sheetName val="Rekap_Biaya"/>
      <sheetName val="F1c_DATA_ADM6"/>
      <sheetName val="RKP_PLUMBING"/>
      <sheetName val="cal_belakang"/>
      <sheetName val="fill_in_first"/>
      <sheetName val="PRY_03-1_(Amd1)"/>
      <sheetName val="PP_ALAT"/>
      <sheetName val="Kurva_S"/>
      <sheetName val="Relokasi_PDAM"/>
      <sheetName val="Daf_Alat"/>
      <sheetName val="Jadual_Alat"/>
      <sheetName val="Daftar_MPU"/>
      <sheetName val="2_1"/>
      <sheetName val="2_3_(3)"/>
      <sheetName val="SK_6(1)"/>
      <sheetName val="SK_6(2)"/>
      <sheetName val="3_1(1)"/>
      <sheetName val="3_1(8)"/>
      <sheetName val="3_2(1)"/>
      <sheetName val="3_3(1)"/>
      <sheetName val="SK_6_09"/>
      <sheetName val="5_1(2)"/>
      <sheetName val="5_6(1)"/>
      <sheetName val="5_7(1)"/>
      <sheetName val="5_7(2)"/>
      <sheetName val="6_1(1)"/>
      <sheetName val="6_1(2)"/>
      <sheetName val="6_3(1)"/>
      <sheetName val="6_3(5a)"/>
      <sheetName val="6_3(6c)"/>
      <sheetName val="6_3(7a)"/>
      <sheetName val="6_5(1a)"/>
      <sheetName val="7_1(7)"/>
      <sheetName val="7_1(10)"/>
      <sheetName val="7_2_(9)"/>
      <sheetName val="7_2_(10)"/>
      <sheetName val="7_3(1)"/>
      <sheetName val="7_6_(1)"/>
      <sheetName val="7_10(1)"/>
      <sheetName val="7_15(2)"/>
      <sheetName val="7_15(9)"/>
      <sheetName val="11_1(1)"/>
      <sheetName val="11_1(3)a"/>
      <sheetName val="11_1(7)"/>
      <sheetName val="11_1(10)"/>
      <sheetName val="NP_(2)"/>
      <sheetName val="BQ_Arsit"/>
      <sheetName val="An_HarSatPek"/>
      <sheetName val="Sat_Bah_&amp;_Up"/>
      <sheetName val="Daf_1"/>
      <sheetName val="Dft__Hrg_Bahan"/>
      <sheetName val="RAB_&amp;_RCO_OWNER_VERS_"/>
      <sheetName val="Vendor_Information"/>
      <sheetName val="An__Harga"/>
      <sheetName val="Proyeksi_2017_Update_3_april"/>
      <sheetName val="RBP-_2"/>
      <sheetName val="Daf_Harga"/>
      <sheetName val="BL-_(JOB)"/>
      <sheetName val="harga_dasar_T-M-A"/>
      <sheetName val="Mat Real"/>
      <sheetName val="SATUAN JADI "/>
      <sheetName val="jadw"/>
      <sheetName val="LAIN-LAIN"/>
      <sheetName val="ASEM내역"/>
      <sheetName val="B.U ARC  POS JAGA"/>
      <sheetName val="DAFT_ALAT,UPAH &amp; MAT"/>
      <sheetName val="Penyusutan Kendaraan"/>
      <sheetName val="EurotoolsXRates"/>
      <sheetName val="Basic Price"/>
      <sheetName val="4-Basic Price"/>
      <sheetName val="Est"/>
      <sheetName val="faktor &amp; disc"/>
      <sheetName val="Anls Teknis"/>
      <sheetName val="bhn FINAL"/>
      <sheetName val="JOB'S"/>
      <sheetName val="lokasari-el"/>
      <sheetName val="Galian 1"/>
      <sheetName val="Harsat_Mk"/>
      <sheetName val="LAL - PASAR PAGI "/>
      <sheetName val="htg"/>
      <sheetName val="BQ-Str"/>
      <sheetName val="List of Material Price"/>
      <sheetName val="BQ All_2"/>
      <sheetName val="Bill No_1"/>
      <sheetName val="PAD_F"/>
      <sheetName val="Orgs Proy"/>
      <sheetName val="TBLSKILL"/>
      <sheetName val="L-Mechanical"/>
      <sheetName val="DIRECT"/>
      <sheetName val="SUMMARY"/>
      <sheetName val="Qty_pile"/>
      <sheetName val="Steel_slab"/>
      <sheetName val="Steel_tank"/>
      <sheetName val="Steel_wall"/>
      <sheetName val="TS"/>
      <sheetName val="time scedul "/>
      <sheetName val="HARSATALAT"/>
      <sheetName val="CODE"/>
      <sheetName val="DIV.1"/>
      <sheetName val="Basic Data"/>
      <sheetName val="rab-SAPHIR"/>
      <sheetName val="DP-CASH-lapangan"/>
      <sheetName val="CASH-wilayah&amp;Cab"/>
      <sheetName val="5-HARGA"/>
      <sheetName val="RAPA"/>
      <sheetName val="Indeks"/>
      <sheetName val="Written"/>
      <sheetName val="NYATDOK"/>
      <sheetName val="Construction"/>
      <sheetName val="BHN"/>
      <sheetName val="@"/>
      <sheetName val="Analisa Bor"/>
      <sheetName val="KoefMixer"/>
      <sheetName val="KoefExc_Dump_Vibro"/>
      <sheetName val="Alat Berat"/>
      <sheetName val="ANALIS"/>
      <sheetName val="SUR-HARGA"/>
      <sheetName val="derm"/>
      <sheetName val="misc"/>
      <sheetName val="pile1"/>
      <sheetName val="pile2"/>
      <sheetName val="timb"/>
      <sheetName val="PO-2"/>
      <sheetName val="PO2"/>
      <sheetName val="PROGRESS BULAN"/>
      <sheetName val="B.Kim2010"/>
      <sheetName val="RAB J18 "/>
      <sheetName val="daf kh"/>
      <sheetName val="13.Nangakara Weir"/>
      <sheetName val="14.Irr.Canal Work"/>
      <sheetName val="15.Irr. Struc.Work"/>
      <sheetName val="16.Pipe Inst."/>
      <sheetName val="18.Lateral Pipe"/>
      <sheetName val="LPP_101"/>
      <sheetName val="Hit_ANT+RRK"/>
      <sheetName val="ANT_titab"/>
      <sheetName val="CASH_Titab"/>
      <sheetName val="HUTANG_Titab"/>
      <sheetName val="SOP_ANT+RRK"/>
      <sheetName val="3-DIV2"/>
      <sheetName val="Rekap (2)"/>
      <sheetName val="PileCap"/>
      <sheetName val="Tie Beam GN"/>
      <sheetName val="Tangga GN"/>
      <sheetName val="HargaBahan"/>
      <sheetName val="MAP-Prog"/>
      <sheetName val="HS-1"/>
      <sheetName val="MVAC (4)"/>
      <sheetName val="Daftar Upax"/>
      <sheetName val="Sort 3"/>
      <sheetName val="BASEMENT"/>
      <sheetName val="Anls"/>
      <sheetName val="Daywork1"/>
      <sheetName val="Cont. Fabrikasi"/>
      <sheetName val="Huruf"/>
      <sheetName val="DHS AC"/>
      <sheetName val="Harga Upah"/>
      <sheetName val="anal_hs"/>
      <sheetName val="k341k612"/>
      <sheetName val="Upah &amp; Bahan"/>
      <sheetName val="SIRTU"/>
      <sheetName val="7.공정표"/>
      <sheetName val="Skedjul Rev"/>
      <sheetName val="Schedule 11a"/>
      <sheetName val="Temporary"/>
      <sheetName val="Septick tank"/>
      <sheetName val="DATA PROYEK"/>
      <sheetName val="Rekap 1"/>
      <sheetName val="RPP01 3"/>
      <sheetName val="rekap str_ars"/>
      <sheetName val="Metod TWR"/>
      <sheetName val="str-Rab"/>
      <sheetName val="1.General Item"/>
      <sheetName val="2.Sorinangka Weir"/>
      <sheetName val="3.Irr.Canal Work"/>
      <sheetName val="4.Irr.Struc.Work"/>
      <sheetName val="6.Tertiary Work"/>
      <sheetName val="H_S_BAHAN"/>
      <sheetName val="D10 LS-Rutin"/>
      <sheetName val="bahan &amp; SATPEK"/>
      <sheetName val="Currency Rate"/>
      <sheetName val="Anal"/>
      <sheetName val="RAB-NEGO"/>
      <sheetName val="Time Schedulle"/>
      <sheetName val="Daftar Upah&amp;Bahan"/>
      <sheetName val="셀명"/>
      <sheetName val="수지표"/>
      <sheetName val="Analis (2)"/>
      <sheetName val="Kantor"/>
      <sheetName val="upah bahan"/>
      <sheetName val="URTEK"/>
      <sheetName val="RAP FLAT+OPEN"/>
      <sheetName val="An H.Sat Pek.Ut"/>
      <sheetName val="RKP_1"/>
      <sheetName val="6-AGREGAT"/>
      <sheetName val="Risalah KOM"/>
      <sheetName val="Man Power"/>
      <sheetName val="Data Tower"/>
      <sheetName val="KALK_GES"/>
      <sheetName val="rekap bahan dan alat"/>
      <sheetName val="S3B11R"/>
      <sheetName val="Grandtotals"/>
      <sheetName val="PEMASARAN"/>
      <sheetName val="LPP"/>
      <sheetName val="LPS APRL'08"/>
      <sheetName val="HS"/>
      <sheetName val="basic-price"/>
      <sheetName val="SAT-BHN"/>
      <sheetName val="5-ALAT(1)"/>
      <sheetName val="EE-PROP"/>
      <sheetName val="1@(2x2,5)"/>
      <sheetName val="NP tanah"/>
      <sheetName val="NP umum"/>
      <sheetName val="001"/>
      <sheetName val="SEDULC"/>
      <sheetName val="Form Harga"/>
      <sheetName val="M2"/>
      <sheetName val="COLUMN"/>
      <sheetName val="KBL"/>
      <sheetName val="REKAP_ARSITEKTUR."/>
      <sheetName val="LAMP-A"/>
      <sheetName val="Rek Anal"/>
      <sheetName val="sat-utama1"/>
      <sheetName val="auto-PPN"/>
      <sheetName val="SPK"/>
      <sheetName val="汎用設備調達日程表"/>
      <sheetName val="Bahan &amp; Upah"/>
      <sheetName val="DIVI6"/>
      <sheetName val="GSMTOWER"/>
      <sheetName val="HSBU ANA"/>
      <sheetName val="PI"/>
      <sheetName val="PRELIM PRECAST SYS"/>
      <sheetName val="DW"/>
      <sheetName val="SORT"/>
      <sheetName val="Criteria"/>
      <sheetName val="coeff"/>
      <sheetName val="MOB (2)"/>
      <sheetName val="DPTA"/>
      <sheetName val="G_SUMMARY"/>
      <sheetName val="Pile径1m･27"/>
      <sheetName val="Sur Site"/>
      <sheetName val="BALT"/>
      <sheetName val="MASTER Alat"/>
      <sheetName val="Rinc.Ged.A (G.Utama)"/>
      <sheetName val="GEDUNG_A"/>
      <sheetName val="RFP003D"/>
      <sheetName val="rating curve"/>
      <sheetName val="Cost Summary"/>
      <sheetName val="Daf. Upah &amp; Bah"/>
      <sheetName val="ME_DOSEN"/>
      <sheetName val="AssumptionValue"/>
      <sheetName val="CloseOuts by Package"/>
      <sheetName val="Rekap RAP real (2)"/>
      <sheetName val="Spec1"/>
      <sheetName val="schalt"/>
      <sheetName val="schtng"/>
      <sheetName val="schbhn"/>
      <sheetName val="61004"/>
      <sheetName val="61005"/>
      <sheetName val="61006"/>
      <sheetName val="61007"/>
      <sheetName val="61008"/>
      <sheetName val="DKH-S3"/>
      <sheetName val="RinciBab1"/>
      <sheetName val="PRD01-5"/>
      <sheetName val="1.2"/>
      <sheetName val="JANUARI"/>
      <sheetName val="hrgsat"/>
      <sheetName val="Owning_cost_Alat"/>
      <sheetName val="DIV_2"/>
      <sheetName val="FIRE_FIGHTING"/>
      <sheetName val="Jati_Gede"/>
      <sheetName val="Rekap_Direct_Cost1"/>
      <sheetName val="hARGA_SAT"/>
      <sheetName val="Analisa_Teknik"/>
      <sheetName val="Unit_Rate"/>
      <sheetName val="Bill_of_Qty_MEP"/>
      <sheetName val="est_proy"/>
      <sheetName val="UnitRateA_1_II"/>
      <sheetName val="pay_items"/>
      <sheetName val="STAFFSCHED_"/>
      <sheetName val="Harga_Sat_APP"/>
      <sheetName val="Rek_An"/>
      <sheetName val="7_공정표"/>
      <sheetName val="Penyusutan_Kendaraan"/>
      <sheetName val="RAB_2007"/>
      <sheetName val="Analisa_Harga_Satuan"/>
      <sheetName val="REF_ONLY"/>
      <sheetName val="Galian_1"/>
      <sheetName val="LAL_-_PASAR_PAGI_"/>
      <sheetName val="Scope_of_work2"/>
      <sheetName val="tam-kur_sipil2"/>
      <sheetName val="tam-kur_baja2"/>
      <sheetName val="har_sat2"/>
      <sheetName val="M'trl_Baja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ELEMENT_SUM"/>
      <sheetName val="00_Jumlah_Total"/>
      <sheetName val="D3_1"/>
      <sheetName val="Hrg_Sat1"/>
      <sheetName val="ANalisa_"/>
      <sheetName val="AU_Zone"/>
      <sheetName val="Price_Breakdown"/>
      <sheetName val="Schedule_11a"/>
      <sheetName val="Septick_tank"/>
      <sheetName val="DATA_PROYEK"/>
      <sheetName val="Rekap_1"/>
      <sheetName val="RPP01_3"/>
      <sheetName val="Supl_X"/>
      <sheetName val="DRUP_(ASLI)"/>
      <sheetName val="1_B"/>
      <sheetName val="Database"/>
      <sheetName val="Parameter"/>
      <sheetName val="OH Mall"/>
      <sheetName val="Penjumlahan"/>
      <sheetName val="TAMBAH KURANG"/>
      <sheetName val="APT4"/>
      <sheetName val="BSP Medium Class"/>
      <sheetName val="kurs"/>
      <sheetName val="BSP Sch. 40"/>
      <sheetName val="Hst,upah"/>
      <sheetName val="Kode"/>
      <sheetName val="Hst_mat"/>
      <sheetName val="JBAHAN"/>
      <sheetName val="weekly"/>
      <sheetName val="Morsip Ht Julu"/>
      <sheetName val="F-PLT BB"/>
      <sheetName val="GAL DKK BB"/>
      <sheetName val="BACK HARIAN GAL DKK BB"/>
      <sheetName val="BACKUP GAL DKK SB"/>
      <sheetName val="GAL DKK SB"/>
      <sheetName val="F-PLT SB"/>
      <sheetName val="BESI FP BB"/>
      <sheetName val="BESI FP SB"/>
      <sheetName val="RKP BESI PONDASI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D-Analisa1"/>
      <sheetName val="D-Upah&amp;Bahan"/>
      <sheetName val="an-alat"/>
      <sheetName val="Bill_Qua"/>
      <sheetName val="Waktu"/>
      <sheetName val="Bahan "/>
      <sheetName val="Pekerjaan "/>
      <sheetName val="Hargamaterial"/>
      <sheetName val="TB"/>
      <sheetName val="ｺﾝY条件BD"/>
      <sheetName val="LMW-PEG"/>
      <sheetName val="Rek-Analisa"/>
      <sheetName val="Demolation"/>
      <sheetName val="Alat B"/>
      <sheetName val="Bahan B"/>
      <sheetName val="Telusur"/>
      <sheetName val="Upah B"/>
      <sheetName val="Upah "/>
      <sheetName val="DIV1"/>
      <sheetName val="K.Lokal"/>
      <sheetName val="MT_an"/>
      <sheetName val="Luas Timb I"/>
      <sheetName val="besi"/>
      <sheetName val="anl.beton"/>
      <sheetName val="anl.mat"/>
      <sheetName val="B.as"/>
      <sheetName val="NSTD"/>
      <sheetName val="anl.sa"/>
      <sheetName val="STD"/>
      <sheetName val="anl.mep"/>
      <sheetName val="B.me"/>
      <sheetName val="TEST CASE"/>
      <sheetName val="DCF"/>
      <sheetName val="Assumptions"/>
      <sheetName val="Targt"/>
      <sheetName val="STP"/>
      <sheetName val="Sum_Unrecon"/>
      <sheetName val="IS"/>
      <sheetName val="BSIS"/>
      <sheetName val="TBPP-PPKA (%) (2)"/>
      <sheetName val="BQ All-2"/>
      <sheetName val="SDE"/>
      <sheetName val="Penwrn"/>
      <sheetName val="AnMobilisasi"/>
      <sheetName val="3Div10a"/>
      <sheetName val="3Div10c"/>
      <sheetName val="3Div3"/>
      <sheetName val="3Div5"/>
      <sheetName val="3Div6"/>
      <sheetName val="3Div7"/>
      <sheetName val="3Div7a"/>
      <sheetName val="3Div8"/>
      <sheetName val="U&amp;B"/>
      <sheetName val="Rutin"/>
      <sheetName val="AHS 6.3a ( 2a )"/>
      <sheetName val="PERALATAN PROYEK GOL III A"/>
      <sheetName val="ANAL-str2"/>
      <sheetName val="prg-old"/>
      <sheetName val="Sales Parameter"/>
      <sheetName val="F.1 1.G.ST.1A"/>
      <sheetName val="Analisa Neraca"/>
      <sheetName val="lampiran"/>
      <sheetName val="B D_AHS6"/>
      <sheetName val="hitungan"/>
      <sheetName val="schalat"/>
      <sheetName val="schman"/>
      <sheetName val="schmat"/>
      <sheetName val="MINGGU B 14-17"/>
      <sheetName val="MINGGU A 14-17"/>
      <sheetName val="MINGGU F 14-17"/>
      <sheetName val="BQ(RAB)_(2)5"/>
      <sheetName val="BQ(RAB)_(3)5"/>
      <sheetName val="adukan_5"/>
      <sheetName val="Analisa_Alat5"/>
      <sheetName val="Pas_batu5"/>
      <sheetName val="Alat_Kudus5"/>
      <sheetName val="Kap_Alat5"/>
      <sheetName val="Fill_this_out_first___8"/>
      <sheetName val="H_Satuan5"/>
      <sheetName val="Analisa_SNI_STANDART_4"/>
      <sheetName val="Fill_this_out_first___9"/>
      <sheetName val="HRG_BAHAN_&amp;_UPAH_okk4"/>
      <sheetName val="Analis_Kusen_okk4"/>
      <sheetName val="struktur_tdk_dipakai4"/>
      <sheetName val="Cover_Daf-24"/>
      <sheetName val="HARGA_BAHAN4"/>
      <sheetName val="Analisa_RAP3"/>
      <sheetName val="BQ_ARS4"/>
      <sheetName val="Spec_ME4"/>
      <sheetName val="AnalisaSIPIL_RIIL_RAP4"/>
      <sheetName val="B_-_Norelec4"/>
      <sheetName val="PEMBESIAN_BALOK_tukang_(2)4"/>
      <sheetName val="DAFTAR_74"/>
      <sheetName val="Rekap_Prelim4"/>
      <sheetName val="HARGA_MATERIAL4"/>
      <sheetName val="HRG_BHN4"/>
      <sheetName val="D___W_sizes4"/>
      <sheetName val="IN_OUT4"/>
      <sheetName val="Daftar_Upah3"/>
      <sheetName val="Man_Power_&amp;_Comp3"/>
      <sheetName val="D_5243-ARAMCO3"/>
      <sheetName val="D-4801_OXY3"/>
      <sheetName val="Conn__Lib3"/>
      <sheetName val="Master_1_03"/>
      <sheetName val="Jembatan_I4"/>
      <sheetName val="DAFTAR_HARGA3"/>
      <sheetName val="Agregat_Halus_&amp;_Kasar3"/>
      <sheetName val="C__Analisa_4"/>
      <sheetName val="Perm__Test3"/>
      <sheetName val="Harga_Bahan_&amp;_Upah_3"/>
      <sheetName val="ANALISA_railing3"/>
      <sheetName val="Ana__PU3"/>
      <sheetName val="Uraian_Teknis3"/>
      <sheetName val="1__BQ3"/>
      <sheetName val="rab_lt_2_bo4"/>
      <sheetName val="Man_Power___Comp4"/>
      <sheetName val="Harsat_Upah4"/>
      <sheetName val="Harga_Satuan3"/>
      <sheetName val="BQ_Rekapitulasi__Akhir1"/>
      <sheetName val="RAB_SEKRETARIAT_(1)3"/>
      <sheetName val="List_Material3"/>
      <sheetName val="Format_Report-for_analysis_onl3"/>
      <sheetName val="rekap_mekanikal3"/>
      <sheetName val="2__BQ3"/>
      <sheetName val="Analisa_23"/>
      <sheetName val="AnalisaSIPIL_RIIL3"/>
      <sheetName val="Up_&amp;_bhn3"/>
      <sheetName val="Volume_13"/>
      <sheetName val="A-11_Steel_Str4"/>
      <sheetName val="A-03_Pile4"/>
      <sheetName val="Bangunan_Utama_B3"/>
      <sheetName val="MAT'L_LIST3"/>
      <sheetName val="1_193"/>
      <sheetName val="Cover_Daf_24"/>
      <sheetName val="Galian_batu3"/>
      <sheetName val="MC_strp_CoDa_3"/>
      <sheetName val="2__MVAC_R13"/>
      <sheetName val="Str_BT3"/>
      <sheetName val="Off_+_Wh3"/>
      <sheetName val="Posisi_Biaya3"/>
      <sheetName val="BD_Div-2_sd_7_63"/>
      <sheetName val="GRAND_TOTAL3"/>
      <sheetName val="01A-_RAB3"/>
      <sheetName val="_schedule_AMD-2_Rev_III3"/>
      <sheetName val="3_13"/>
      <sheetName val="Fin_Sum3"/>
      <sheetName val="3_4-PIPE3"/>
      <sheetName val="_3"/>
      <sheetName val="Perhit_Alat1"/>
      <sheetName val="JPC_Breakdown_Price3"/>
      <sheetName val="CHITIET_VL_NC3"/>
      <sheetName val="H__Satuan3"/>
      <sheetName val="405BQBAK-ME_26_bakrie3"/>
      <sheetName val="Analisa_Upah_&amp;_Bahan_Plum3"/>
      <sheetName val="Harga_Upah+Bahan3"/>
      <sheetName val="B_Q_20073"/>
      <sheetName val="REKAP_TOTAL3"/>
      <sheetName val="Kurva_S_(barch-bulanan-25)3"/>
      <sheetName val="rab_me_(by_owner)_3"/>
      <sheetName val="BQ_(by_owner)3"/>
      <sheetName val="rab_me_(fisik)3"/>
      <sheetName val="HRGA_SATUAN_UPAH-BAHAN3"/>
      <sheetName val="fr_BS3"/>
      <sheetName val="HB_3"/>
      <sheetName val="MAT'L_LLIST3"/>
      <sheetName val="Time_Schedule3"/>
      <sheetName val="BQ_Detail3"/>
      <sheetName val="Master_Edit3"/>
      <sheetName val="3_Sch_ch3"/>
      <sheetName val="HB_me3"/>
      <sheetName val="PPh_223"/>
      <sheetName val="2_2_BQ3"/>
      <sheetName val="Public_Area3"/>
      <sheetName val="U__div_23"/>
      <sheetName val="SELISIH_HARGA3"/>
      <sheetName val="Fire_Alarm3"/>
      <sheetName val="Monitoring_Progres1"/>
      <sheetName val="Ope_FC1"/>
      <sheetName val="Eng_Hrs_(HO)3"/>
      <sheetName val="1_1_ALAT_TULIS_KANTOR1"/>
      <sheetName val="Sumber_Daya3"/>
      <sheetName val="Kuantitas_&amp;_Harga3"/>
      <sheetName val="RKP_PLUMBING1"/>
      <sheetName val="Alat___Master1"/>
      <sheetName val="Alat__Jembatan1"/>
      <sheetName val="GRADASI_KELAS_A_(2)1"/>
      <sheetName val="timbunan_pilihan1"/>
      <sheetName val="Isolasi_Luar1"/>
      <sheetName val="Isolasi_Luar_Dalam1"/>
      <sheetName val="fill_in_first1"/>
      <sheetName val="Dft__Hrg_Bahan1"/>
      <sheetName val="GRAFIK_1"/>
      <sheetName val="플랜트_설치1"/>
      <sheetName val="RM_IA1"/>
      <sheetName val="BOQ_Full1"/>
      <sheetName val="Daf_11"/>
      <sheetName val="D_&amp;_W_sizes1"/>
      <sheetName val="Harsat_Bahan1"/>
      <sheetName val="Kalibrasi_Mock_(2)1"/>
      <sheetName val="analisa_hor1"/>
      <sheetName val="cal_belakang1"/>
      <sheetName val="Supl_X1"/>
      <sheetName val="Analisa_Harsat3"/>
      <sheetName val="Ts_Tahap_I_Kesehatan_&amp;_Bea_Cuka"/>
      <sheetName val="1_2_용역비3"/>
      <sheetName val="Sort_3"/>
      <sheetName val="Analisa_Harga_Satuan1"/>
      <sheetName val="STAFFSCHED_1"/>
      <sheetName val="AU_Zone1"/>
      <sheetName val="Price_Breakdown1"/>
      <sheetName val="DIV_21"/>
      <sheetName val="RAB_&amp;_RCO_OWNER_VERS_1"/>
      <sheetName val="공정계획(내부계획25%,내부w_f)1"/>
      <sheetName val="Rekap_Biaya1"/>
      <sheetName val="F1c_DATA_ADM61"/>
      <sheetName val="Kurva_S1"/>
      <sheetName val="Relokasi_PDAM1"/>
      <sheetName val="Daf_Alat1"/>
      <sheetName val="Jadual_Alat1"/>
      <sheetName val="Daftar_MPU1"/>
      <sheetName val="2_11"/>
      <sheetName val="2_3_(3)1"/>
      <sheetName val="SK_6(1)1"/>
      <sheetName val="SK_6(2)1"/>
      <sheetName val="3_1(1)1"/>
      <sheetName val="3_1(8)1"/>
      <sheetName val="3_2(1)1"/>
      <sheetName val="3_3(1)1"/>
      <sheetName val="SK_6_091"/>
      <sheetName val="5_1(2)1"/>
      <sheetName val="5_6(1)1"/>
      <sheetName val="5_7(1)1"/>
      <sheetName val="5_7(2)1"/>
      <sheetName val="6_1(1)1"/>
      <sheetName val="6_1(2)1"/>
      <sheetName val="6_3(1)1"/>
      <sheetName val="6_3(5a)1"/>
      <sheetName val="6_3(6c)1"/>
      <sheetName val="6_3(7a)1"/>
      <sheetName val="6_5(1a)1"/>
      <sheetName val="7_1(7)1"/>
      <sheetName val="7_1(10)1"/>
      <sheetName val="7_2_(9)1"/>
      <sheetName val="7_2_(10)1"/>
      <sheetName val="7_3(1)1"/>
      <sheetName val="7_6_(1)1"/>
      <sheetName val="7_10(1)1"/>
      <sheetName val="7_15(2)1"/>
      <sheetName val="7_15(9)1"/>
      <sheetName val="11_1(1)1"/>
      <sheetName val="11_1(3)a1"/>
      <sheetName val="11_1(7)1"/>
      <sheetName val="11_1(10)1"/>
      <sheetName val="NP_(2)1"/>
      <sheetName val="BQ_Arsit1"/>
      <sheetName val="An_HarSatPek1"/>
      <sheetName val="Sat_Bah_&amp;_Up1"/>
      <sheetName val="PRY_03-1_(Amd1)1"/>
      <sheetName val="PP_ALAT1"/>
      <sheetName val="Vendor_Information1"/>
      <sheetName val="Cont__Fabrikasi"/>
      <sheetName val="Penyusutan_Kendaraan1"/>
      <sheetName val="Bill_of_Qty_MEP1"/>
      <sheetName val="ANalisa_1"/>
      <sheetName val="Shares_Outstanding"/>
      <sheetName val="Daf_Harga1"/>
      <sheetName val="REF_ONLY1"/>
      <sheetName val="B_U_ARC__POS_JAGA"/>
      <sheetName val="Owning_cost_Alat1"/>
      <sheetName val="TB(Koordinat_XY)_(OK)"/>
      <sheetName val="Mat_Real"/>
      <sheetName val="RAB_20071"/>
      <sheetName val="Scope_of_work3"/>
      <sheetName val="tam-kur_sipil3"/>
      <sheetName val="tam-kur_baja3"/>
      <sheetName val="har_sat3"/>
      <sheetName val="M'trl_Baja3"/>
      <sheetName val="UPAH_KERJA3"/>
      <sheetName val="HARGA_ALAT2"/>
      <sheetName val="Rekap_Direct_Cost2"/>
      <sheetName val="Rekap_Tahap_11"/>
      <sheetName val="Weight_Bridge1"/>
      <sheetName val="Analisa_-Baku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ELEMENT_SUM1"/>
      <sheetName val="00_Jumlah_Total1"/>
      <sheetName val="D3_11"/>
      <sheetName val="Hrg_Sat2"/>
      <sheetName val="Analisa_Bor"/>
      <sheetName val="Alat_Berat"/>
      <sheetName val="4-Basic_Price"/>
      <sheetName val="ANALISA_UTAMA"/>
      <sheetName val="Analisa_Teknik1"/>
      <sheetName val="1_B1"/>
      <sheetName val="bhn_FINAL"/>
      <sheetName val="Unit_Rate1"/>
      <sheetName val="FIRE_FIGHTING1"/>
      <sheetName val="Jati_Gede1"/>
      <sheetName val="RBP-_21"/>
      <sheetName val="BL-_(JOB)1"/>
      <sheetName val="harga_dasar_T-M-A1"/>
      <sheetName val="faktor_&amp;_disc"/>
      <sheetName val="hARGA_SAT1"/>
      <sheetName val="est_proy1"/>
      <sheetName val="UnitRateA_1_II1"/>
      <sheetName val="pay_items1"/>
      <sheetName val="Galian_11"/>
      <sheetName val="LAL_-_PASAR_PAGI_1"/>
      <sheetName val="DRUP_(ASLI)1"/>
      <sheetName val="Metod_TWR"/>
      <sheetName val="Analis_(2)"/>
      <sheetName val="Analisa_STR"/>
      <sheetName val="rating_curve"/>
      <sheetName val="Cost_Summary"/>
      <sheetName val="SCH_Total"/>
      <sheetName val="Sur_Site"/>
      <sheetName val="PROGRESS_BULAN"/>
      <sheetName val="Daf__Upah_&amp;_Bah"/>
      <sheetName val="CloseOuts_by_Package"/>
      <sheetName val="Harga_Sat_APP1"/>
      <sheetName val="Rek_An1"/>
      <sheetName val="7_공정표1"/>
      <sheetName val="Schedule_11a1"/>
      <sheetName val="Septick_tank1"/>
      <sheetName val="DATA_PROYEK1"/>
      <sheetName val="Rekap_11"/>
      <sheetName val="RPP01_31"/>
      <sheetName val="Skedjul_Rev"/>
      <sheetName val="Rekap_RAP_real_(2)"/>
      <sheetName val="sch_1_2"/>
      <sheetName val="BQ_All_2"/>
      <sheetName val="Bill_No_1"/>
      <sheetName val="RAP_FLAT+OPEN"/>
      <sheetName val="An_H_Sat_Pek_Ut"/>
      <sheetName val="B_Kim2010"/>
      <sheetName val="Risalah_KOM"/>
      <sheetName val="LPS_APRL'08"/>
      <sheetName val="13_Nangakara_Weir"/>
      <sheetName val="14_Irr_Canal_Work"/>
      <sheetName val="15_Irr__Struc_Work"/>
      <sheetName val="16_Pipe_Inst_"/>
      <sheetName val="18_Lateral_Pipe"/>
      <sheetName val="time_scedul_"/>
      <sheetName val="CP3_Rkp"/>
      <sheetName val="BoQ_C4"/>
      <sheetName val="Upah_&amp;_Bahan"/>
      <sheetName val="SATUAN_JADI_"/>
      <sheetName val="rekap_bahan_dan_alat"/>
      <sheetName val="RAB_J18_"/>
      <sheetName val="Basic_Data"/>
      <sheetName val="daf_kh"/>
      <sheetName val="DIV_1"/>
      <sheetName val="Rekap_(2)"/>
      <sheetName val="Man_Power"/>
      <sheetName val="Data_Tower"/>
      <sheetName val="1_2"/>
      <sheetName val="List_of_Material_Price"/>
      <sheetName val="Orgs_Proy"/>
      <sheetName val="rekap_str_ars"/>
      <sheetName val="OH_Mall"/>
      <sheetName val="TAMBAH_KURANG"/>
      <sheetName val="BSP_Medium_Class"/>
      <sheetName val="BSP_Sch__40"/>
      <sheetName val="DAFT_ALAT,UPAH_&amp;_MAT"/>
      <sheetName val="Harga_Upah"/>
      <sheetName val="Morsip_Ht_Julu"/>
      <sheetName val="F-PLT_BB"/>
      <sheetName val="GAL_DKK_BB"/>
      <sheetName val="BACK_HARIAN_GAL_DKK_BB"/>
      <sheetName val="BACKUP_GAL_DKK_SB"/>
      <sheetName val="GAL_DKK_SB"/>
      <sheetName val="F-PLT_SB"/>
      <sheetName val="BESI_FP_BB"/>
      <sheetName val="BESI_FP_SB"/>
      <sheetName val="RKP_BESI_PONDASI"/>
      <sheetName val="Currency_Rate"/>
      <sheetName val="A_Card"/>
      <sheetName val="D_Kamar"/>
      <sheetName val="Daftar_Upah&amp;Bahan"/>
      <sheetName val="Bahan_"/>
      <sheetName val="Pekerjaan_"/>
      <sheetName val="BQ(RAB)_(2)6"/>
      <sheetName val="BQ(RAB)_(3)6"/>
      <sheetName val="adukan_6"/>
      <sheetName val="Analisa_Alat6"/>
      <sheetName val="Pas_batu6"/>
      <sheetName val="Alat_Kudus6"/>
      <sheetName val="Kap_Alat6"/>
      <sheetName val="Fill_this_out_first___10"/>
      <sheetName val="H_Satuan6"/>
      <sheetName val="Analisa_SNI_STANDART_5"/>
      <sheetName val="Fill_this_out_first___11"/>
      <sheetName val="HRG_BAHAN_&amp;_UPAH_okk5"/>
      <sheetName val="Analis_Kusen_okk5"/>
      <sheetName val="struktur_tdk_dipakai5"/>
      <sheetName val="Cover_Daf-25"/>
      <sheetName val="HARGA_BAHAN5"/>
      <sheetName val="Analisa_RAP4"/>
      <sheetName val="BQ_ARS5"/>
      <sheetName val="Spec_ME5"/>
      <sheetName val="AnalisaSIPIL_RIIL_RAP5"/>
      <sheetName val="B_-_Norelec5"/>
      <sheetName val="PEMBESIAN_BALOK_tukang_(2)5"/>
      <sheetName val="DAFTAR_75"/>
      <sheetName val="Rekap_Prelim5"/>
      <sheetName val="HARGA_MATERIAL5"/>
      <sheetName val="HRG_BHN5"/>
      <sheetName val="D___W_sizes5"/>
      <sheetName val="IN_OUT5"/>
      <sheetName val="Daftar_Upah4"/>
      <sheetName val="Man_Power_&amp;_Comp4"/>
      <sheetName val="D_5243-ARAMCO4"/>
      <sheetName val="D-4801_OXY4"/>
      <sheetName val="Conn__Lib4"/>
      <sheetName val="Master_1_04"/>
      <sheetName val="Jembatan_I5"/>
      <sheetName val="DAFTAR_HARGA4"/>
      <sheetName val="Agregat_Halus_&amp;_Kasar4"/>
      <sheetName val="C__Analisa_5"/>
      <sheetName val="Perm__Test4"/>
      <sheetName val="Harga_Bahan_&amp;_Upah_4"/>
      <sheetName val="ANALISA_railing4"/>
      <sheetName val="Ana__PU4"/>
      <sheetName val="Uraian_Teknis4"/>
      <sheetName val="1__BQ4"/>
      <sheetName val="rab_lt_2_bo5"/>
      <sheetName val="Man_Power___Comp5"/>
      <sheetName val="Harsat_Upah5"/>
      <sheetName val="Harga_Satuan4"/>
      <sheetName val="BQ_Rekapitulasi__Akhir2"/>
      <sheetName val="RAB_SEKRETARIAT_(1)4"/>
      <sheetName val="List_Material4"/>
      <sheetName val="Format_Report-for_analysis_onl4"/>
      <sheetName val="rekap_mekanikal4"/>
      <sheetName val="2__BQ4"/>
      <sheetName val="Analisa_24"/>
      <sheetName val="AnalisaSIPIL_RIIL4"/>
      <sheetName val="Up_&amp;_bhn4"/>
      <sheetName val="Volume_14"/>
      <sheetName val="A-11_Steel_Str5"/>
      <sheetName val="A-03_Pile5"/>
      <sheetName val="Bangunan_Utama_B4"/>
      <sheetName val="MAT'L_LIST4"/>
      <sheetName val="1_194"/>
      <sheetName val="Cover_Daf_25"/>
      <sheetName val="Galian_batu4"/>
      <sheetName val="MC_strp_CoDa_4"/>
      <sheetName val="2__MVAC_R14"/>
      <sheetName val="Str_BT4"/>
      <sheetName val="Off_+_Wh4"/>
      <sheetName val="Posisi_Biaya4"/>
      <sheetName val="BD_Div-2_sd_7_64"/>
      <sheetName val="GRAND_TOTAL4"/>
      <sheetName val="01A-_RAB4"/>
      <sheetName val="_schedule_AMD-2_Rev_III4"/>
      <sheetName val="3_14"/>
      <sheetName val="Fin_Sum4"/>
      <sheetName val="3_4-PIPE4"/>
      <sheetName val="_4"/>
      <sheetName val="Perhit_Alat2"/>
      <sheetName val="JPC_Breakdown_Price4"/>
      <sheetName val="CHITIET_VL_NC4"/>
      <sheetName val="H__Satuan4"/>
      <sheetName val="405BQBAK-ME_26_bakrie4"/>
      <sheetName val="Analisa_Upah_&amp;_Bahan_Plum4"/>
      <sheetName val="Harga_Upah+Bahan4"/>
      <sheetName val="B_Q_20074"/>
      <sheetName val="REKAP_TOTAL4"/>
      <sheetName val="Kurva_S_(barch-bulanan-25)4"/>
      <sheetName val="rab_me_(by_owner)_4"/>
      <sheetName val="BQ_(by_owner)4"/>
      <sheetName val="rab_me_(fisik)4"/>
      <sheetName val="HRGA_SATUAN_UPAH-BAHAN4"/>
      <sheetName val="fr_BS4"/>
      <sheetName val="HB_4"/>
      <sheetName val="MAT'L_LLIST4"/>
      <sheetName val="Time_Schedule4"/>
      <sheetName val="BQ_Detail4"/>
      <sheetName val="Master_Edit4"/>
      <sheetName val="3_Sch_ch4"/>
      <sheetName val="HB_me4"/>
      <sheetName val="PPh_224"/>
      <sheetName val="2_2_BQ4"/>
      <sheetName val="Public_Area4"/>
      <sheetName val="U__div_24"/>
      <sheetName val="SELISIH_HARGA4"/>
      <sheetName val="Fire_Alarm4"/>
      <sheetName val="Monitoring_Progres2"/>
      <sheetName val="Ope_FC2"/>
      <sheetName val="Sumber_Daya4"/>
      <sheetName val="Kuantitas_&amp;_Harga4"/>
      <sheetName val="Eng_Hrs_(HO)4"/>
      <sheetName val="Alat___Master2"/>
      <sheetName val="Alat__Jembatan2"/>
      <sheetName val="GRADASI_KELAS_A_(2)2"/>
      <sheetName val="timbunan_pilihan2"/>
      <sheetName val="harga_dasar3"/>
      <sheetName val="1_1_ALAT_TULIS_KANTOR2"/>
      <sheetName val="RKP_PLUMBING2"/>
      <sheetName val="Isolasi_Luar2"/>
      <sheetName val="Isolasi_Luar_Dalam2"/>
      <sheetName val="fill_in_first2"/>
      <sheetName val="Dft__Hrg_Bahan2"/>
      <sheetName val="GRAFIK_2"/>
      <sheetName val="플랜트_설치2"/>
      <sheetName val="RM_IA2"/>
      <sheetName val="BOQ_Full2"/>
      <sheetName val="Daf_12"/>
      <sheetName val="D_&amp;_W_sizes2"/>
      <sheetName val="Harsat_Bahan2"/>
      <sheetName val="Kalibrasi_Mock_(2)2"/>
      <sheetName val="analisa_hor2"/>
      <sheetName val="cal_belakang2"/>
      <sheetName val="Supl_X2"/>
      <sheetName val="Analisa_Harsat4"/>
      <sheetName val="Ts_Tahap_I_Kesehatan_&amp;_Bea_Cuk1"/>
      <sheetName val="1_2_용역비4"/>
      <sheetName val="Sort_31"/>
      <sheetName val="Analisa_Harga_Satuan2"/>
      <sheetName val="STAFFSCHED_2"/>
      <sheetName val="AU_Zone2"/>
      <sheetName val="Price_Breakdown2"/>
      <sheetName val="DIV_22"/>
      <sheetName val="Rekap_Biaya2"/>
      <sheetName val="F1c_DATA_ADM62"/>
      <sheetName val="Proyeksi_2017_Update_3_april1"/>
      <sheetName val="Kurva_S2"/>
      <sheetName val="Relokasi_PDAM2"/>
      <sheetName val="Jadual_Alat2"/>
      <sheetName val="Daftar_MPU2"/>
      <sheetName val="2_12"/>
      <sheetName val="2_3_(3)2"/>
      <sheetName val="SK_6(1)2"/>
      <sheetName val="SK_6(2)2"/>
      <sheetName val="3_1(1)2"/>
      <sheetName val="3_1(8)2"/>
      <sheetName val="3_2(1)2"/>
      <sheetName val="3_3(1)2"/>
      <sheetName val="SK_6_092"/>
      <sheetName val="5_1(2)2"/>
      <sheetName val="5_6(1)2"/>
      <sheetName val="5_7(1)2"/>
      <sheetName val="5_7(2)2"/>
      <sheetName val="6_1(1)2"/>
      <sheetName val="6_1(2)2"/>
      <sheetName val="6_3(1)2"/>
      <sheetName val="6_3(5a)2"/>
      <sheetName val="6_3(6c)2"/>
      <sheetName val="6_3(7a)2"/>
      <sheetName val="6_5(1a)2"/>
      <sheetName val="7_1(7)2"/>
      <sheetName val="7_1(10)2"/>
      <sheetName val="7_2_(9)2"/>
      <sheetName val="7_2_(10)2"/>
      <sheetName val="7_3(1)2"/>
      <sheetName val="7_6_(1)2"/>
      <sheetName val="7_10(1)2"/>
      <sheetName val="7_15(2)2"/>
      <sheetName val="7_15(9)2"/>
      <sheetName val="11_1(1)2"/>
      <sheetName val="11_1(3)a2"/>
      <sheetName val="11_1(7)2"/>
      <sheetName val="11_1(10)2"/>
      <sheetName val="NP_(2)2"/>
      <sheetName val="BQ_Arsit2"/>
      <sheetName val="An_HarSatPek2"/>
      <sheetName val="Sat_Bah_&amp;_Up2"/>
      <sheetName val="Vendor_Information2"/>
      <sheetName val="Cont__Fabrikasi1"/>
      <sheetName val="Penyusutan_Kendaraan2"/>
      <sheetName val="RAB_&amp;_RCO_OWNER_VERS_2"/>
      <sheetName val="Bill_of_Qty_MEP2"/>
      <sheetName val="Shares_Outstanding1"/>
      <sheetName val="Daf_Harga2"/>
      <sheetName val="REF_ONLY2"/>
      <sheetName val="공정계획(내부계획25%,내부w_f)2"/>
      <sheetName val="PRY_03-1_(Amd1)2"/>
      <sheetName val="PP_ALAT2"/>
      <sheetName val="B_U_ARC__POS_JAGA1"/>
      <sheetName val="Owning_cost_Alat2"/>
      <sheetName val="TB(Koordinat_XY)_(OK)1"/>
      <sheetName val="Mat_Real1"/>
      <sheetName val="RAB_20072"/>
      <sheetName val="Scope_of_work4"/>
      <sheetName val="tam-kur_sipil4"/>
      <sheetName val="tam-kur_baja4"/>
      <sheetName val="har_sat4"/>
      <sheetName val="M'trl_Baja4"/>
      <sheetName val="UPAH_KERJA4"/>
      <sheetName val="HARGA_ALAT3"/>
      <sheetName val="Rekap_Direct_Cost3"/>
      <sheetName val="Rekap_Tahap_12"/>
      <sheetName val="Weight_Bridge2"/>
      <sheetName val="Analisa_-Baku2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ELEMENT_SUM2"/>
      <sheetName val="00_Jumlah_Total2"/>
      <sheetName val="D3_12"/>
      <sheetName val="Hrg_Sat3"/>
      <sheetName val="Analisa_Bor1"/>
      <sheetName val="Alat_Berat1"/>
      <sheetName val="4-Basic_Price1"/>
      <sheetName val="ANALISA_UTAMA1"/>
      <sheetName val="Analisa_Teknik2"/>
      <sheetName val="1_B2"/>
      <sheetName val="bhn_FINAL1"/>
      <sheetName val="Unit_Rate2"/>
      <sheetName val="FIRE_FIGHTING2"/>
      <sheetName val="Jati_Gede2"/>
      <sheetName val="RBP-_22"/>
      <sheetName val="An__Harga1"/>
      <sheetName val="BL-_(JOB)2"/>
      <sheetName val="harga_dasar_T-M-A2"/>
      <sheetName val="faktor_&amp;_disc1"/>
      <sheetName val="hARGA_SAT2"/>
      <sheetName val="est_proy2"/>
      <sheetName val="UnitRateA_1_II2"/>
      <sheetName val="pay_items2"/>
      <sheetName val="Galian_12"/>
      <sheetName val="LAL_-_PASAR_PAGI_2"/>
      <sheetName val="DRUP_(ASLI)2"/>
      <sheetName val="Metod_TWR1"/>
      <sheetName val="Analis_(2)1"/>
      <sheetName val="Analisa_STR1"/>
      <sheetName val="rating_curve1"/>
      <sheetName val="Cost_Summary1"/>
      <sheetName val="SCH_Total1"/>
      <sheetName val="Sur_Site1"/>
      <sheetName val="PROGRESS_BULAN1"/>
      <sheetName val="Daf__Upah_&amp;_Bah1"/>
      <sheetName val="CloseOuts_by_Package1"/>
      <sheetName val="Harga_Sat_APP2"/>
      <sheetName val="Rek_An2"/>
      <sheetName val="7_공정표2"/>
      <sheetName val="Schedule_11a2"/>
      <sheetName val="Septick_tank2"/>
      <sheetName val="DATA_PROYEK2"/>
      <sheetName val="Rekap_12"/>
      <sheetName val="RPP01_32"/>
      <sheetName val="Skedjul_Rev1"/>
      <sheetName val="Rekap_RAP_real_(2)1"/>
      <sheetName val="sch_1_21"/>
      <sheetName val="BQ_All_21"/>
      <sheetName val="Bill_No_11"/>
      <sheetName val="RAP_FLAT+OPEN1"/>
      <sheetName val="An_H_Sat_Pek_Ut1"/>
      <sheetName val="B_Kim20101"/>
      <sheetName val="Risalah_KOM1"/>
      <sheetName val="LPS_APRL'081"/>
      <sheetName val="13_Nangakara_Weir1"/>
      <sheetName val="14_Irr_Canal_Work1"/>
      <sheetName val="15_Irr__Struc_Work1"/>
      <sheetName val="16_Pipe_Inst_1"/>
      <sheetName val="18_Lateral_Pipe1"/>
      <sheetName val="time_scedul_1"/>
      <sheetName val="CP3_Rkp1"/>
      <sheetName val="BoQ_C41"/>
      <sheetName val="Upah_&amp;_Bahan1"/>
      <sheetName val="SATUAN_JADI_1"/>
      <sheetName val="rekap_bahan_dan_alat1"/>
      <sheetName val="RAB_J18_1"/>
      <sheetName val="Basic_Data1"/>
      <sheetName val="daf_kh1"/>
      <sheetName val="DIV_11"/>
      <sheetName val="Rekap_(2)1"/>
      <sheetName val="Man_Power1"/>
      <sheetName val="Data_Tower1"/>
      <sheetName val="1_21"/>
      <sheetName val="List_of_Material_Price1"/>
      <sheetName val="Orgs_Proy1"/>
      <sheetName val="rekap_str_ars1"/>
      <sheetName val="OH_Mall1"/>
      <sheetName val="TAMBAH_KURANG1"/>
      <sheetName val="BSP_Medium_Class1"/>
      <sheetName val="BSP_Sch__401"/>
      <sheetName val="DAFT_ALAT,UPAH_&amp;_MAT1"/>
      <sheetName val="Harga_Upah1"/>
      <sheetName val="Morsip_Ht_Julu1"/>
      <sheetName val="F-PLT_BB1"/>
      <sheetName val="GAL_DKK_BB1"/>
      <sheetName val="BACK_HARIAN_GAL_DKK_BB1"/>
      <sheetName val="BACKUP_GAL_DKK_SB1"/>
      <sheetName val="GAL_DKK_SB1"/>
      <sheetName val="F-PLT_SB1"/>
      <sheetName val="BESI_FP_BB1"/>
      <sheetName val="BESI_FP_SB1"/>
      <sheetName val="RKP_BESI_PONDASI1"/>
      <sheetName val="Currency_Rate1"/>
      <sheetName val="A_Card1"/>
      <sheetName val="D_Kamar1"/>
      <sheetName val="Daftar_Upah&amp;Bahan1"/>
      <sheetName val="Bahan_1"/>
      <sheetName val="Pekerjaan_1"/>
      <sheetName val="Anl.+"/>
      <sheetName val="SDMTA"/>
      <sheetName val="UMUM-PU"/>
      <sheetName val="Cash Flow bulanan"/>
      <sheetName val="An_Basic"/>
      <sheetName val="An-str(krgnyr)"/>
      <sheetName val="MAP GAB"/>
      <sheetName val="7.1(3)"/>
      <sheetName val="수주현황2월"/>
      <sheetName val="note"/>
      <sheetName val="w't table"/>
      <sheetName val="Cover (sh 1)"/>
      <sheetName val="Units"/>
      <sheetName val="Instructions"/>
      <sheetName val="HAL-1"/>
      <sheetName val="Actual &amp; Valuation by PY"/>
      <sheetName val="BBM-03"/>
      <sheetName val="MC0"/>
      <sheetName val="Analisa (ok)"/>
      <sheetName val="metode"/>
      <sheetName val="Schedule 02"/>
      <sheetName val="ANALISA PEK.UMUM"/>
      <sheetName val="SCED"/>
      <sheetName val="REKAP.VOLUME"/>
      <sheetName val="UPAH-BAHAN"/>
      <sheetName val="C.16"/>
      <sheetName val="C.19"/>
      <sheetName val="C.21"/>
      <sheetName val="C.23"/>
      <sheetName val="C.25"/>
      <sheetName val="C.7"/>
      <sheetName val="C.9"/>
      <sheetName val="DATA 2"/>
      <sheetName val="Allowance"/>
      <sheetName val="SPJ"/>
      <sheetName val="Gaji"/>
      <sheetName val="UR-TEKNIS"/>
      <sheetName val="form evaluasi"/>
      <sheetName val="HArga BAhan ME"/>
      <sheetName val="BQ-Tenis"/>
      <sheetName val="Arsitektur"/>
      <sheetName val="BOQ_Aula"/>
      <sheetName val="FD"/>
      <sheetName val="GI"/>
      <sheetName val="EE (3)"/>
      <sheetName val="PAVEMENT"/>
      <sheetName val="TRAFFIC"/>
      <sheetName val="pek tanah utk irigasi"/>
      <sheetName val="unit_price3"/>
      <sheetName val="K_Lokal"/>
      <sheetName val="B_D_AHS6"/>
      <sheetName val="TEST_CASE"/>
      <sheetName val="Upah_"/>
      <sheetName val="form_evaluasi"/>
      <sheetName val="HArga_BAhan_ME"/>
      <sheetName val="EE_(3)"/>
      <sheetName val="pek_tanah_utk_irigasi"/>
      <sheetName val="5.1-5.4(1)-5.4(2)"/>
      <sheetName val="DIV.3"/>
      <sheetName val="hrg-sat.pek"/>
      <sheetName val="B.T"/>
      <sheetName val="SD"/>
      <sheetName val="formminat"/>
      <sheetName val="HS BHN&amp;UPAH"/>
      <sheetName val="TAGIHAN"/>
      <sheetName val="41,9&amp;36,3"/>
      <sheetName val="BARU-3"/>
      <sheetName val="BARU-4 "/>
      <sheetName val="SUMBER"/>
      <sheetName val="div7"/>
      <sheetName val="D3"/>
      <sheetName val="MARK-UP HARGA PENAWARAN"/>
      <sheetName val="MATERIAL-UPAH"/>
      <sheetName val="Gedung Kantor"/>
      <sheetName val="TPI"/>
      <sheetName val="Sat. Pek."/>
      <sheetName val="hsp_STR_ARS"/>
      <sheetName val="BQ_Tenis"/>
      <sheetName val="RAW MATERIALS "/>
      <sheetName val="B.1 Engineering"/>
      <sheetName val="B.2.6 Proc HSE MT"/>
      <sheetName val="29"/>
      <sheetName val="Mobilisasi &amp; Demob"/>
      <sheetName val="B.2.5 Proc &amp; Constr Civil1"/>
      <sheetName val="B.2.3 Proc &amp; Constr Electrical"/>
      <sheetName val="B.2.4 Proc &amp; Constr Instru"/>
      <sheetName val="B.2.1 Proc &amp; Constr Mech "/>
      <sheetName val="B.2.2 Proc &amp; Constr Pipe "/>
      <sheetName val="A.1 Project Management EPCC"/>
      <sheetName val="B.3 Pre Com &amp; Start Up"/>
      <sheetName val="Work Permit"/>
      <sheetName val="D_harga"/>
      <sheetName val="BIL"/>
      <sheetName val="Page 1"/>
      <sheetName val="TE TS FA LAN MATV"/>
      <sheetName val="sai"/>
      <sheetName val="rekap-bialat"/>
      <sheetName val="Harsat_marina"/>
      <sheetName val="D2"/>
      <sheetName val="D3 (2)"/>
      <sheetName val="D5"/>
      <sheetName val="D7(2)"/>
      <sheetName val="D8(1)"/>
      <sheetName val="D8(2)"/>
      <sheetName val="D9"/>
      <sheetName val="Agg A"/>
      <sheetName val="Agg B"/>
      <sheetName val="HSU"/>
      <sheetName val="DHSD"/>
      <sheetName val="LP3,h_dsr"/>
      <sheetName val="an_tek1"/>
      <sheetName val="Lamp NRC Item (4)"/>
      <sheetName val="anal (4)"/>
      <sheetName val="SUMMARY_month_by_month"/>
      <sheetName val="Disposals"/>
      <sheetName val="B"/>
      <sheetName val="5-Peralatan"/>
      <sheetName val="NMS Configuration"/>
      <sheetName val="UP"/>
      <sheetName val="BH"/>
      <sheetName val="LMKC_01"/>
      <sheetName val="AK-2004 (2)"/>
      <sheetName val="As"/>
      <sheetName val="CAB 2"/>
      <sheetName val="SAN REDUCED 1"/>
      <sheetName val="SH-C"/>
      <sheetName val="mat&amp;upah"/>
      <sheetName val="Rekap Tanpa Prelim"/>
      <sheetName val="SANITARY"/>
      <sheetName val="SPEC-TEKNIS"/>
      <sheetName val="BQTOLTP"/>
      <sheetName val="HOTEL"/>
      <sheetName val="list"/>
      <sheetName val="Sat Bah _ Up"/>
      <sheetName val="DKH"/>
      <sheetName val="Modal Kerja"/>
      <sheetName val="TIMBUNAN"/>
      <sheetName val="Harga HSPK"/>
      <sheetName val="Vol Kusen &amp; Alm (2)"/>
      <sheetName val="Besi &amp; Bekisting-CBD (2)"/>
      <sheetName val="Backkomp-Java (2)"/>
      <sheetName val="Septic"/>
      <sheetName val="INFO"/>
      <sheetName val="D. Peralatan"/>
      <sheetName val="RAB PKD "/>
      <sheetName val="HPS"/>
      <sheetName val="analis azaa"/>
      <sheetName val="Rincian Bah&amp;Ten"/>
      <sheetName val="Plan vs Real"/>
      <sheetName val="Rinci Progres"/>
      <sheetName val="An-Sipil(ADA KODE)"/>
      <sheetName val="anal.P"/>
      <sheetName val="21"/>
      <sheetName val="Rekap Budget_R0"/>
      <sheetName val="예산작성기준(전기)"/>
      <sheetName val="#REF!"/>
      <sheetName val="Eq. Mobilization"/>
      <sheetName val="5201.2004"/>
      <sheetName val="分部分项工程量清单计价表"/>
      <sheetName val="상반기손익차2총괄"/>
      <sheetName val="BQ SCDB LOT-10"/>
      <sheetName val="ALOKASI"/>
      <sheetName val="div3"/>
      <sheetName val="C"/>
      <sheetName val="Alat (2)"/>
      <sheetName val="전등설비"/>
      <sheetName val="단가조사서"/>
      <sheetName val="Tubing &amp; fitting"/>
      <sheetName val="INPUT_TABLE"/>
      <sheetName val="Chiller"/>
      <sheetName val="CCO5"/>
      <sheetName val="Anal. Alat"/>
      <sheetName val="antek12a-13"/>
      <sheetName val="Monitor"/>
      <sheetName val="224-225"/>
      <sheetName val="Estm-Progres"/>
      <sheetName val="Stay Cable PDMR2"/>
      <sheetName val="Detail-AQC"/>
      <sheetName val="ANALISAGATE"/>
      <sheetName val="SBhn"/>
      <sheetName val="Meto"/>
      <sheetName val="CF-satu"/>
      <sheetName val="CF Rp-USD"/>
      <sheetName val="BAHAN_STR"/>
      <sheetName val="KOLAM RENANG"/>
      <sheetName val="jalan akses"/>
      <sheetName val="GRC BELAKANG"/>
      <sheetName val="vo 90 plafon driveway"/>
      <sheetName val="vo 90 plafon driveway (2)"/>
      <sheetName val="D2.2"/>
      <sheetName val="SAT-UP"/>
      <sheetName val="RAB RIIL kayu"/>
      <sheetName val="U,B"/>
      <sheetName val="Analisa Quarry"/>
      <sheetName val="Devisi 3"/>
      <sheetName val="Bahan2"/>
      <sheetName val="An_pdkg"/>
      <sheetName val="REKAP PAGAR DEPAN"/>
      <sheetName val="REKAP LOKAL"/>
      <sheetName val="REKAP PAGAR SAMPING"/>
      <sheetName val="REKAP GERBANG"/>
      <sheetName val="rekaprab"/>
      <sheetName val="MENU"/>
      <sheetName val="LAP. MINGG"/>
      <sheetName val="perikanan"/>
      <sheetName val="JADWAL PELAKSANAAN"/>
      <sheetName val="Harga S Dasar"/>
      <sheetName val="isian"/>
      <sheetName val="quarry"/>
      <sheetName val="7.4 anman"/>
      <sheetName val="10.1(1)d"/>
      <sheetName val="Analisa 6.8"/>
      <sheetName val="ana 300"/>
      <sheetName val="FormRental"/>
      <sheetName val="Analisa Gabungan"/>
      <sheetName val="B_7"/>
      <sheetName val="B_6"/>
      <sheetName val="Analisa RAB"/>
      <sheetName val="CekList"/>
      <sheetName val="Sch Tender"/>
      <sheetName val="Rekap RAP"/>
      <sheetName val="Cik-SPKhwu"/>
      <sheetName val="S Kurva"/>
      <sheetName val="TIME"/>
      <sheetName val="own"/>
      <sheetName val="UPAH DAN BAHAN"/>
      <sheetName val="Rekp Alt"/>
      <sheetName val="4641"/>
      <sheetName val="MVAC"/>
      <sheetName val="Hangarui"/>
      <sheetName val="IF(USBER;742)"/>
      <sheetName val="IF(Usber;081387871305;FALSE)"/>
      <sheetName val="DAF PEKERJAAN"/>
      <sheetName val="DISK"/>
      <sheetName val="work shop"/>
      <sheetName val="RAB-LANSEKAP"/>
      <sheetName val="DIV.9"/>
      <sheetName val="Aggr"/>
      <sheetName val="B.Q. breakdown (0723_2) (USD)"/>
      <sheetName val="ASME B 36.10 M"/>
      <sheetName val="BREAKER"/>
      <sheetName val="BUDGET"/>
      <sheetName val="Dt"/>
      <sheetName val="BIODATA"/>
      <sheetName val="CATEGORY"/>
      <sheetName val="Links"/>
      <sheetName val="Lead"/>
      <sheetName val="prog-mgu"/>
      <sheetName val="DIV7-BM"/>
      <sheetName val="rumus"/>
      <sheetName val="갑지"/>
      <sheetName val="Anal-2"/>
      <sheetName val="anal-mos"/>
      <sheetName val="anal-drainase,tanah&amp;ps batu"/>
      <sheetName val="anal-beton"/>
      <sheetName val="anal-aspal"/>
      <sheetName val="COST-PERSON-J.O."/>
      <sheetName val="RENTAL1"/>
      <sheetName val="PRD01-1"/>
      <sheetName val="vol_P31Ki"/>
      <sheetName val="DHS"/>
      <sheetName val="an-aspal"/>
      <sheetName val="an_alat"/>
      <sheetName val="BILL"/>
      <sheetName val="Sheet01S"/>
      <sheetName val="PRINT OUT"/>
      <sheetName val="BHN-UPH-ALT"/>
      <sheetName val="rbka"/>
      <sheetName val="SubAcc"/>
      <sheetName val="2_PBK-01"/>
      <sheetName val="CASH"/>
      <sheetName val="CASH_wilcab"/>
      <sheetName val="PBK-01"/>
      <sheetName val="HUTANG"/>
      <sheetName val="REKAP 2008"/>
      <sheetName val="PERSIAPAN"/>
      <sheetName val="INPUT HARGA"/>
      <sheetName val="COVER Sh 1"/>
      <sheetName val="Rek MC"/>
      <sheetName val="10.1 (1)"/>
      <sheetName val="10.1 (2)"/>
      <sheetName val="10.1 (3)"/>
      <sheetName val="10.1 (4)"/>
      <sheetName val="10.1 (5)"/>
      <sheetName val="Informasi"/>
      <sheetName val="SCHED"/>
      <sheetName val="Analisa Harga"/>
      <sheetName val="Land Market"/>
      <sheetName val="Control Document"/>
      <sheetName val="1.General "/>
      <sheetName val="PROD-MAT"/>
      <sheetName val="HSU 2016"/>
      <sheetName val="RAB Temiling "/>
      <sheetName val="Rekap Anl.SNI"/>
      <sheetName val="Harsat_Pek"/>
      <sheetName val="perletakan2"/>
      <sheetName val="AN ALAT1"/>
      <sheetName val="pbj"/>
      <sheetName val="datbhn"/>
      <sheetName val="6DHSDBU"/>
      <sheetName val="PHU 05"/>
      <sheetName val="MC"/>
      <sheetName val="H A R G A 13"/>
      <sheetName val="witholding tax list cji 2001"/>
      <sheetName val="SP16"/>
      <sheetName val="Daftar_Upax"/>
      <sheetName val="Anls_Teknis"/>
      <sheetName val="Form_Harga"/>
      <sheetName val="MASTER_Alat"/>
      <sheetName val="Alat_B"/>
      <sheetName val="Bahan_B"/>
      <sheetName val="Upah_B"/>
      <sheetName val="Luas_Timb_I"/>
      <sheetName val="Sales_Parameter"/>
      <sheetName val="PERALATAN_PROYEK_GOL_III_A"/>
      <sheetName val="AHS_6_3a_(_2a_)"/>
      <sheetName val="영업소실적"/>
      <sheetName val="anal_P"/>
      <sheetName val="Rekap_Budget_R0"/>
      <sheetName val=" PE-F-42 MR 9 Manpower"/>
      <sheetName val="GRAND REKAP"/>
      <sheetName val="일작업량산출"/>
      <sheetName val="기본대가"/>
      <sheetName val="장비일작업량"/>
      <sheetName val="MTa"/>
      <sheetName val="95삼성급(본사)"/>
      <sheetName val="PLB"/>
      <sheetName val="EQ"/>
      <sheetName val="ANAL KOEF"/>
      <sheetName val="諸経費"/>
      <sheetName val="清水計算営業税率関連"/>
      <sheetName val="B.me@"/>
      <sheetName val="Dev 4"/>
      <sheetName val="LS-Rutin"/>
      <sheetName val="sum"/>
      <sheetName val="Ana-ALAT"/>
      <sheetName val="SDY"/>
      <sheetName val="3-DIV3"/>
      <sheetName val="BOQ Penawaran Sebelum Cad. Tawa"/>
      <sheetName val="3a"/>
      <sheetName val="6b"/>
      <sheetName val="DTASLS05 NEW"/>
      <sheetName val="REKAP  (1)"/>
      <sheetName val="hub"/>
      <sheetName val="Cco (2)"/>
      <sheetName val="rincian A"/>
      <sheetName val="Schedule (1)"/>
      <sheetName val="Daft 2_1"/>
      <sheetName val="SALES07"/>
      <sheetName val="SD (1)"/>
      <sheetName val="LOADDAT"/>
      <sheetName val="SUMIF"/>
      <sheetName val="Schd_Alat,Mat"/>
      <sheetName val="terendah"/>
      <sheetName val="bd"/>
      <sheetName val="Rekap Gab"/>
      <sheetName val="Concrete"/>
      <sheetName val="HARGADASAR"/>
      <sheetName val="Source"/>
      <sheetName val="HD ALAT"/>
      <sheetName val="HALAMAN 1-60"/>
      <sheetName val="KEB-MAT"/>
      <sheetName val="MI(data base)"/>
      <sheetName val="RANKING PELAPORAN"/>
      <sheetName val="railing"/>
      <sheetName val="Material&amp;Alat"/>
      <sheetName val="JUNI"/>
      <sheetName val="telp"/>
      <sheetName val="trans"/>
      <sheetName val="029Cikeas00"/>
      <sheetName val="Uraian Upah"/>
      <sheetName val="DETANAL-AUG"/>
      <sheetName val="YRACCT"/>
      <sheetName val="DASH"/>
      <sheetName val="BPS"/>
      <sheetName val="H-SAT"/>
      <sheetName val="LAPORAN"/>
      <sheetName val="Rekap Anl"/>
      <sheetName val="jalur-TH-INI"/>
      <sheetName val="jalur-th-lalu"/>
      <sheetName val="input data umum"/>
      <sheetName val="HRPar"/>
      <sheetName val="Data-Masukan"/>
      <sheetName val="SchC"/>
      <sheetName val="SchA"/>
      <sheetName val="SewAlat"/>
      <sheetName val="SchB"/>
      <sheetName val="SchD"/>
      <sheetName val="DATA WP"/>
      <sheetName val="kepmenaker150"/>
      <sheetName val="GP-WB"/>
      <sheetName val="Receivables from customer (3)"/>
      <sheetName val="hasat"/>
      <sheetName val="RWD-02"/>
      <sheetName val="Sheet4"/>
      <sheetName val="ANAL.BOW"/>
      <sheetName val="Urai _Resap pengikat"/>
      <sheetName val="Credit-22"/>
      <sheetName val="bbt-1999"/>
      <sheetName val="CF WORKSHEET"/>
      <sheetName val="Analisa ARS"/>
      <sheetName val="MUA"/>
      <sheetName val="daya"/>
      <sheetName val="vels"/>
      <sheetName val="Report"/>
      <sheetName val="Grinding by Quarter"/>
      <sheetName val="Scenario"/>
      <sheetName val="Recap"/>
      <sheetName val="Juni-2011"/>
      <sheetName val="Mei-2011"/>
      <sheetName val="LS_Rutin"/>
      <sheetName val="unit_price4"/>
      <sheetName val="Daf_Alat2"/>
      <sheetName val="TBPP-PPKA_(%)_(2)"/>
      <sheetName val="Modal_Kerja"/>
      <sheetName val="form_evaluasi1"/>
      <sheetName val="HArga_BAhan_ME1"/>
      <sheetName val="EE_(3)1"/>
      <sheetName val="pek_tanah_utk_irigasi1"/>
      <sheetName val="K_Lokal1"/>
      <sheetName val="B_D_AHS61"/>
      <sheetName val="TEST_CASE1"/>
      <sheetName val="Upah_1"/>
      <sheetName val="Cash_Flow_bulanan"/>
      <sheetName val="MAP_GAB"/>
      <sheetName val="7_1(3)"/>
      <sheetName val="anl_beton"/>
      <sheetName val="anl_mat"/>
      <sheetName val="B_as"/>
      <sheetName val="anl_sa"/>
      <sheetName val="anl_mep"/>
      <sheetName val="B_me"/>
      <sheetName val="B_1_Engineering"/>
      <sheetName val="B_2_6_Proc_HSE_MT"/>
      <sheetName val="Mobilisasi_&amp;_Demob"/>
      <sheetName val="B_2_5_Proc_&amp;_Constr_Civil1"/>
      <sheetName val="B_2_3_Proc_&amp;_Constr_Electrical"/>
      <sheetName val="B_2_4_Proc_&amp;_Constr_Instru"/>
      <sheetName val="B_2_1_Proc_&amp;_Constr_Mech_"/>
      <sheetName val="B_2_2_Proc_&amp;_Constr_Pipe_"/>
      <sheetName val="A_1_Project_Management_EPCC"/>
      <sheetName val="B_3_Pre_Com_&amp;_Start_Up"/>
      <sheetName val="Work_Permit"/>
      <sheetName val="Rinc_Ged_A_(G_Utama)"/>
      <sheetName val="DHS_AC"/>
      <sheetName val="PRINT_OUT"/>
      <sheetName val="Analisa_(ok)"/>
      <sheetName val="Page_1"/>
      <sheetName val="DATA_2"/>
      <sheetName val="BQ_All-2"/>
      <sheetName val="Analisa_Neraca"/>
      <sheetName val="MINGGU_B_14-17"/>
      <sheetName val="MINGGU_A_14-17"/>
      <sheetName val="MINGGU_F_14-17"/>
      <sheetName val="Anal__Alat"/>
      <sheetName val="anal-drainase,tanah&amp;ps_batu"/>
      <sheetName val="COST-PERSON-J_O_"/>
      <sheetName val="HALAMAN_1-60"/>
      <sheetName val="Stay_Cable_PDMR2"/>
      <sheetName val="work_shop"/>
      <sheetName val="DIV_9"/>
      <sheetName val="B_T"/>
      <sheetName val="HD_ALAT"/>
      <sheetName val="MI(data_base)"/>
      <sheetName val="RANKING_PELAPORAN"/>
      <sheetName val="Uraian_Upah"/>
      <sheetName val="BID_PRC"/>
      <sheetName val="PRC_COMP"/>
      <sheetName val="Plat"/>
      <sheetName val="Material ME"/>
      <sheetName val="L. Hr"/>
      <sheetName val="Embong-Malang"/>
      <sheetName val="Grand Sum BT"/>
      <sheetName val="Cab"/>
      <sheetName val="Pers"/>
      <sheetName val="AR to LSY"/>
      <sheetName val="UMUM"/>
      <sheetName val="ListAnalisa"/>
      <sheetName val="pt-perso"/>
      <sheetName val="ANALISA TENDER"/>
      <sheetName val="PRY 01-3"/>
      <sheetName val="tbl"/>
      <sheetName val="REV_1702"/>
      <sheetName val="Gaji Pokok"/>
      <sheetName val="T. Proyek-Jabatan"/>
      <sheetName val="T. Lokasi"/>
      <sheetName val="T. Rumah"/>
      <sheetName val="T. Transport"/>
      <sheetName val="TABLE DAYA DUKUNG"/>
      <sheetName val="3-DIV8"/>
      <sheetName val="an. struktur"/>
      <sheetName val="Dashboard"/>
      <sheetName val="BASIC PRICE "/>
      <sheetName val="MP3"/>
      <sheetName val="Analisa per unit 2"/>
      <sheetName val="cost recovery"/>
      <sheetName val="Hsatuan-OK"/>
      <sheetName val="BQ-1A prelim"/>
      <sheetName val="ANALISA-1"/>
      <sheetName val="idx-03"/>
      <sheetName val="igp-03"/>
      <sheetName val="G.R300경비"/>
      <sheetName val="KAS-T"/>
      <sheetName val="RBKI"/>
      <sheetName val="HrgUpahBahan"/>
      <sheetName val="Upah&amp;Bahan"/>
      <sheetName val="RAB Keban Jamong"/>
      <sheetName val="RAB Rehab Orong Gedong"/>
      <sheetName val="RAB Otak Semu"/>
      <sheetName val="RAB Rehab Panoso"/>
      <sheetName val="RAB Plam Ngaong"/>
      <sheetName val="RAB Semurung"/>
      <sheetName val="RAB Semaya"/>
      <sheetName val="RAB T.Ksaming"/>
      <sheetName val="AHS1"/>
      <sheetName val="BQ(RAB)_(2)7"/>
      <sheetName val="BQ(RAB)_(3)7"/>
      <sheetName val="adukan_7"/>
      <sheetName val="Analisa_Alat7"/>
      <sheetName val="Pas_batu7"/>
      <sheetName val="Alat_Kudus7"/>
      <sheetName val="Kap_Alat7"/>
      <sheetName val="Analisa_SNI_STANDART_6"/>
      <sheetName val="H_Satuan7"/>
      <sheetName val="Fill_this_out_first___12"/>
      <sheetName val="Fill_this_out_first___13"/>
      <sheetName val="HRG_BAHAN_&amp;_UPAH_okk6"/>
      <sheetName val="Analis_Kusen_okk6"/>
      <sheetName val="struktur_tdk_dipakai6"/>
      <sheetName val="Cover_Daf-26"/>
      <sheetName val="HARGA_BAHAN6"/>
      <sheetName val="Analisa_RAP5"/>
      <sheetName val="BQ_ARS6"/>
      <sheetName val="Spec_ME6"/>
      <sheetName val="AnalisaSIPIL_RIIL_RAP6"/>
      <sheetName val="B_-_Norelec6"/>
      <sheetName val="PEMBESIAN_BALOK_tukang_(2)6"/>
      <sheetName val="DAFTAR_76"/>
      <sheetName val="Rekap_Prelim6"/>
      <sheetName val="HARGA_MATERIAL6"/>
      <sheetName val="HRG_BHN6"/>
      <sheetName val="D___W_sizes6"/>
      <sheetName val="IN_OUT6"/>
      <sheetName val="Daftar_Upah5"/>
      <sheetName val="Man_Power_&amp;_Comp5"/>
      <sheetName val="D_5243-ARAMCO5"/>
      <sheetName val="D-4801_OXY5"/>
      <sheetName val="Harga_Bahan_&amp;_Upah_5"/>
      <sheetName val="Perm__Test5"/>
      <sheetName val="Man_Power___Comp6"/>
      <sheetName val="Jembatan_I6"/>
      <sheetName val="C__Analisa_6"/>
      <sheetName val="Format_Report-for_analysis_onl5"/>
      <sheetName val="rab_lt_2_bo6"/>
      <sheetName val="Conn__Lib5"/>
      <sheetName val="Master_1_05"/>
      <sheetName val="DAFTAR_HARGA5"/>
      <sheetName val="Agregat_Halus_&amp;_Kasar5"/>
      <sheetName val="Harsat_Upah6"/>
      <sheetName val="Harga_Satuan5"/>
      <sheetName val="ANALISA_railing5"/>
      <sheetName val="Ana__PU5"/>
      <sheetName val="2__BQ5"/>
      <sheetName val="Analisa_25"/>
      <sheetName val="Volume_15"/>
      <sheetName val="Up_&amp;_bhn5"/>
      <sheetName val="AnalisaSIPIL_RIIL5"/>
      <sheetName val="A-11_Steel_Str6"/>
      <sheetName val="A-03_Pile6"/>
      <sheetName val="Bangunan_Utama_B5"/>
      <sheetName val="MAT'L_LIST5"/>
      <sheetName val="1_195"/>
      <sheetName val="Cover_Daf_26"/>
      <sheetName val="1__BQ5"/>
      <sheetName val="Galian_batu5"/>
      <sheetName val="rekap_mekanikal5"/>
      <sheetName val="Uraian_Teknis5"/>
      <sheetName val="MC_strp_CoDa_5"/>
      <sheetName val="2__MVAC_R15"/>
      <sheetName val="List_Material5"/>
      <sheetName val="Str_BT5"/>
      <sheetName val="Off_+_Wh5"/>
      <sheetName val="Posisi_Biaya5"/>
      <sheetName val="BD_Div-2_sd_7_65"/>
      <sheetName val="GRAND_TOTAL5"/>
      <sheetName val="01A-_RAB5"/>
      <sheetName val="_schedule_AMD-2_Rev_III5"/>
      <sheetName val="3_15"/>
      <sheetName val="Fin_Sum5"/>
      <sheetName val="JPC_Breakdown_Price5"/>
      <sheetName val="3_4-PIPE5"/>
      <sheetName val="RAB_SEKRETARIAT_(1)5"/>
      <sheetName val="Time_Schedule5"/>
      <sheetName val="_5"/>
      <sheetName val="Harga_Upah+Bahan5"/>
      <sheetName val="B_Q_20075"/>
      <sheetName val="H__Satuan5"/>
      <sheetName val="405BQBAK-ME_26_bakrie5"/>
      <sheetName val="Analisa_Upah_&amp;_Bahan_Plum5"/>
      <sheetName val="REKAP_TOTAL5"/>
      <sheetName val="Kurva_S_(barch-bulanan-25)5"/>
      <sheetName val="3_Sch_ch5"/>
      <sheetName val="Master_Edit5"/>
      <sheetName val="PPh_225"/>
      <sheetName val="2_2_BQ5"/>
      <sheetName val="BQ_Detail5"/>
      <sheetName val="HB_me5"/>
      <sheetName val="HRGA_SATUAN_UPAH-BAHAN5"/>
      <sheetName val="CHITIET_VL_NC5"/>
      <sheetName val="rab_me_(by_owner)_5"/>
      <sheetName val="BQ_(by_owner)5"/>
      <sheetName val="rab_me_(fisik)5"/>
      <sheetName val="HB_5"/>
      <sheetName val="MAT'L_LLIST5"/>
      <sheetName val="Public_Area5"/>
      <sheetName val="U__div_25"/>
      <sheetName val="BQ_Rekapitulasi__Akhir3"/>
      <sheetName val="Perhit_Alat3"/>
      <sheetName val="fr_BS5"/>
      <sheetName val="SELISIH_HARGA5"/>
      <sheetName val="Fire_Alarm5"/>
      <sheetName val="Sumber_Daya5"/>
      <sheetName val="Kuantitas_&amp;_Harga5"/>
      <sheetName val="Alat___Master3"/>
      <sheetName val="Alat__Jembatan3"/>
      <sheetName val="GRADASI_KELAS_A_(2)3"/>
      <sheetName val="timbunan_pilihan3"/>
      <sheetName val="Monitoring_Progres3"/>
      <sheetName val="Ope_FC3"/>
      <sheetName val="harga_dasar4"/>
      <sheetName val="Eng_Hrs_(HO)5"/>
      <sheetName val="1_1_ALAT_TULIS_KANTOR3"/>
      <sheetName val="RKP_PLUMBING3"/>
      <sheetName val="Isolasi_Luar3"/>
      <sheetName val="Isolasi_Luar_Dalam3"/>
      <sheetName val="fill_in_first3"/>
      <sheetName val="Dft__Hrg_Bahan3"/>
      <sheetName val="GRAFIK_3"/>
      <sheetName val="플랜트_설치3"/>
      <sheetName val="RM_IA3"/>
      <sheetName val="BOQ_Full3"/>
      <sheetName val="Daf_13"/>
      <sheetName val="D_&amp;_W_sizes3"/>
      <sheetName val="Harsat_Bahan3"/>
      <sheetName val="Kalibrasi_Mock_(2)3"/>
      <sheetName val="analisa_hor3"/>
      <sheetName val="cal_belakang3"/>
      <sheetName val="Analisa_Harsat5"/>
      <sheetName val="Ts_Tahap_I_Kesehatan_&amp;_Bea_Cuk2"/>
      <sheetName val="Sort_32"/>
      <sheetName val="1_2_용역비5"/>
      <sheetName val="Analisa_Harga_Satuan3"/>
      <sheetName val="STAFFSCHED_3"/>
      <sheetName val="AU_Zone3"/>
      <sheetName val="Price_Breakdown3"/>
      <sheetName val="DIV_23"/>
      <sheetName val="Supl_X3"/>
      <sheetName val="Rekap_Biaya3"/>
      <sheetName val="Bill_of_Qty_MEP3"/>
      <sheetName val="1_B3"/>
      <sheetName val="F1c_DATA_ADM63"/>
      <sheetName val="Proyeksi_2017_Update_3_april2"/>
      <sheetName val="Kurva_S3"/>
      <sheetName val="Relokasi_PDAM3"/>
      <sheetName val="Jadual_Alat3"/>
      <sheetName val="Daftar_MPU3"/>
      <sheetName val="2_13"/>
      <sheetName val="2_3_(3)3"/>
      <sheetName val="SK_6(1)3"/>
      <sheetName val="SK_6(2)3"/>
      <sheetName val="3_1(1)3"/>
      <sheetName val="3_1(8)3"/>
      <sheetName val="3_2(1)3"/>
      <sheetName val="3_3(1)3"/>
      <sheetName val="SK_6_093"/>
      <sheetName val="5_1(2)3"/>
      <sheetName val="5_6(1)3"/>
      <sheetName val="5_7(1)3"/>
      <sheetName val="5_7(2)3"/>
      <sheetName val="6_1(1)3"/>
      <sheetName val="6_1(2)3"/>
      <sheetName val="6_3(1)3"/>
      <sheetName val="6_3(5a)3"/>
      <sheetName val="6_3(6c)3"/>
      <sheetName val="6_3(7a)3"/>
      <sheetName val="6_5(1a)3"/>
      <sheetName val="7_1(7)3"/>
      <sheetName val="7_1(10)3"/>
      <sheetName val="7_2_(9)3"/>
      <sheetName val="7_2_(10)3"/>
      <sheetName val="7_3(1)3"/>
      <sheetName val="7_6_(1)3"/>
      <sheetName val="7_10(1)3"/>
      <sheetName val="7_15(2)3"/>
      <sheetName val="7_15(9)3"/>
      <sheetName val="11_1(1)3"/>
      <sheetName val="11_1(3)a3"/>
      <sheetName val="11_1(7)3"/>
      <sheetName val="11_1(10)3"/>
      <sheetName val="NP_(2)3"/>
      <sheetName val="BQ_Arsit3"/>
      <sheetName val="An_HarSatPek3"/>
      <sheetName val="Sat_Bah_&amp;_Up3"/>
      <sheetName val="Vendor_Information3"/>
      <sheetName val="Cont__Fabrikasi2"/>
      <sheetName val="Penyusutan_Kendaraan3"/>
      <sheetName val="RAB_&amp;_RCO_OWNER_VERS_3"/>
      <sheetName val="공정계획(내부계획25%,내부w_f)3"/>
      <sheetName val="PRY_03-1_(Amd1)3"/>
      <sheetName val="PP_ALAT3"/>
      <sheetName val="Shares_Outstanding2"/>
      <sheetName val="Daf_Harga3"/>
      <sheetName val="REF_ONLY3"/>
      <sheetName val="B_U_ARC__POS_JAGA2"/>
      <sheetName val="Owning_cost_Alat3"/>
      <sheetName val="TB(Koordinat_XY)_(OK)2"/>
      <sheetName val="Mat_Real2"/>
      <sheetName val="RAB_20073"/>
      <sheetName val="Scope_of_work5"/>
      <sheetName val="tam-kur_sipil5"/>
      <sheetName val="tam-kur_baja5"/>
      <sheetName val="har_sat5"/>
      <sheetName val="M'trl_Baja5"/>
      <sheetName val="UPAH_KERJA5"/>
      <sheetName val="HARGA_ALAT4"/>
      <sheetName val="Rekap_Direct_Cost4"/>
      <sheetName val="Rekap_Tahap_13"/>
      <sheetName val="Weight_Bridge3"/>
      <sheetName val="Analisa_-Baku3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ELEMENT_SUM3"/>
      <sheetName val="00_Jumlah_Total3"/>
      <sheetName val="D3_13"/>
      <sheetName val="Hrg_Sat4"/>
      <sheetName val="Analisa_Bor2"/>
      <sheetName val="Alat_Berat2"/>
      <sheetName val="4-Basic_Price2"/>
      <sheetName val="ANALISA_UTAMA2"/>
      <sheetName val="Analisa_Teknik3"/>
      <sheetName val="bhn_FINAL2"/>
      <sheetName val="FIRE_FIGHTING3"/>
      <sheetName val="Jati_Gede3"/>
      <sheetName val="An__Harga2"/>
      <sheetName val="RBP-_23"/>
      <sheetName val="BL-_(JOB)3"/>
      <sheetName val="harga_dasar_T-M-A3"/>
      <sheetName val="faktor_&amp;_disc2"/>
      <sheetName val="hARGA_SAT3"/>
      <sheetName val="est_proy3"/>
      <sheetName val="UnitRateA_1_II3"/>
      <sheetName val="pay_items3"/>
      <sheetName val="Unit_Rate3"/>
      <sheetName val="DRUP_(ASLI)3"/>
      <sheetName val="Galian_13"/>
      <sheetName val="LAL_-_PASAR_PAGI_3"/>
      <sheetName val="Metod_TWR2"/>
      <sheetName val="Analis_(2)2"/>
      <sheetName val="Analisa_STR2"/>
      <sheetName val="rating_curve2"/>
      <sheetName val="Cost_Summary2"/>
      <sheetName val="SCH_Total2"/>
      <sheetName val="Sur_Site2"/>
      <sheetName val="PROGRESS_BULAN2"/>
      <sheetName val="Daf__Upah_&amp;_Bah2"/>
      <sheetName val="BQ_All_22"/>
      <sheetName val="Bill_No_12"/>
      <sheetName val="CloseOuts_by_Package2"/>
      <sheetName val="Harga_Sat_APP3"/>
      <sheetName val="Rek_An3"/>
      <sheetName val="7_공정표3"/>
      <sheetName val="Schedule_11a3"/>
      <sheetName val="Septick_tank3"/>
      <sheetName val="DATA_PROYEK3"/>
      <sheetName val="Rekap_13"/>
      <sheetName val="RPP01_33"/>
      <sheetName val="Skedjul_Rev2"/>
      <sheetName val="Rekap_RAP_real_(2)2"/>
      <sheetName val="sch_1_22"/>
      <sheetName val="BoQ_C42"/>
      <sheetName val="Upah_&amp;_Bahan2"/>
      <sheetName val="SATUAN_JADI_2"/>
      <sheetName val="RAP_FLAT+OPEN2"/>
      <sheetName val="An_H_Sat_Pek_Ut2"/>
      <sheetName val="B_Kim20102"/>
      <sheetName val="Risalah_KOM2"/>
      <sheetName val="LPS_APRL'082"/>
      <sheetName val="13_Nangakara_Weir2"/>
      <sheetName val="14_Irr_Canal_Work2"/>
      <sheetName val="15_Irr__Struc_Work2"/>
      <sheetName val="16_Pipe_Inst_2"/>
      <sheetName val="18_Lateral_Pipe2"/>
      <sheetName val="time_scedul_2"/>
      <sheetName val="CP3_Rkp2"/>
      <sheetName val="rekap_bahan_dan_alat2"/>
      <sheetName val="RAB_J18_2"/>
      <sheetName val="Basic_Data2"/>
      <sheetName val="daf_kh2"/>
      <sheetName val="DIV_12"/>
      <sheetName val="Rekap_(2)2"/>
      <sheetName val="Man_Power2"/>
      <sheetName val="Data_Tower2"/>
      <sheetName val="1_22"/>
      <sheetName val="Daftar_Upax1"/>
      <sheetName val="List_of_Material_Price2"/>
      <sheetName val="Orgs_Proy2"/>
      <sheetName val="rekap_str_ars2"/>
      <sheetName val="OH_Mall2"/>
      <sheetName val="TAMBAH_KURANG2"/>
      <sheetName val="BSP_Medium_Class2"/>
      <sheetName val="BSP_Sch__402"/>
      <sheetName val="Currency_Rate2"/>
      <sheetName val="DAFT_ALAT,UPAH_&amp;_MAT2"/>
      <sheetName val="Harga_Upah2"/>
      <sheetName val="A_Card2"/>
      <sheetName val="D_Kamar2"/>
      <sheetName val="Daftar_Upah&amp;Bahan2"/>
      <sheetName val="Bahan_2"/>
      <sheetName val="Pekerjaan_2"/>
      <sheetName val="Morsip_Ht_Julu2"/>
      <sheetName val="F-PLT_BB2"/>
      <sheetName val="GAL_DKK_BB2"/>
      <sheetName val="BACK_HARIAN_GAL_DKK_BB2"/>
      <sheetName val="BACKUP_GAL_DKK_SB2"/>
      <sheetName val="GAL_DKK_SB2"/>
      <sheetName val="F-PLT_SB2"/>
      <sheetName val="BESI_FP_BB2"/>
      <sheetName val="BESI_FP_SB2"/>
      <sheetName val="RKP_BESI_PONDASI2"/>
      <sheetName val="Anls_Teknis1"/>
      <sheetName val="Form_Harga1"/>
      <sheetName val="MASTER_Alat1"/>
      <sheetName val="Alat_B1"/>
      <sheetName val="Bahan_B1"/>
      <sheetName val="Upah_B1"/>
      <sheetName val="Luas_Timb_I1"/>
      <sheetName val="Actual_&amp;_Valuation_by_PY"/>
      <sheetName val="Cover_(sh_1)"/>
      <sheetName val="Anl_+"/>
      <sheetName val="Sales_Parameter1"/>
      <sheetName val="AHS_6_3a_(_2a_)1"/>
      <sheetName val="PERALATAN_PROYEK_GOL_III_A1"/>
      <sheetName val="F_1_1_G_ST_1A"/>
      <sheetName val="w't_table"/>
      <sheetName val="Bahan_&amp;_Upah"/>
      <sheetName val="MARK-UP_HARGA_PENAWARAN"/>
      <sheetName val="Sat__Pek_"/>
      <sheetName val="Tie_Beam_GN"/>
      <sheetName val="Tangga_GN"/>
      <sheetName val="MVAC_(4)"/>
      <sheetName val="HSBU_ANA"/>
      <sheetName val="TE_TS_FA_LAN_MATV"/>
      <sheetName val="Schedule_02"/>
      <sheetName val="ANALISA_PEK_UMUM"/>
      <sheetName val="Alat_(2)"/>
      <sheetName val="7_4_anman"/>
      <sheetName val="10_1(1)d"/>
      <sheetName val="Analisa_6_8"/>
      <sheetName val="ana_300"/>
      <sheetName val="Analisa_Gabungan"/>
      <sheetName val="Analisa_RAB"/>
      <sheetName val="Sch_Tender"/>
      <sheetName val="Rekap_RAP"/>
      <sheetName val="hrg-sat_pek"/>
      <sheetName val="HS_BHN&amp;UPAH"/>
      <sheetName val="5_1-5_4(1)-5_4(2)"/>
      <sheetName val="DIV_3"/>
      <sheetName val="BARU-4_"/>
      <sheetName val="Gedung_Kantor"/>
      <sheetName val="NP_tanah"/>
      <sheetName val="NP_umum"/>
      <sheetName val="1. BQ ind"/>
      <sheetName val="Struktur Atas"/>
      <sheetName val=" SAT PL"/>
      <sheetName val="1-BOQ"/>
      <sheetName val="Harga Mat "/>
      <sheetName val="K210"/>
      <sheetName val="Ass_Planting"/>
      <sheetName val="Dhtar upah bahan dan alat"/>
      <sheetName val="UnitR"/>
      <sheetName val="RAB KapukII"/>
      <sheetName val="BAU"/>
      <sheetName val="Meth "/>
      <sheetName val="U.P."/>
      <sheetName val="D5 - telford"/>
      <sheetName val="kalibrasi-Tank"/>
      <sheetName val="BQ-1A"/>
      <sheetName val="Agg Ksr&amp;Hls"/>
      <sheetName val="AHSR"/>
      <sheetName val="TENAGA"/>
      <sheetName val="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2">
          <cell r="B32" t="str">
            <v>2.3(1)</v>
          </cell>
          <cell r="C32" t="str">
            <v>Gorong-gorong pipa beton bertulang diameter dalam</v>
          </cell>
          <cell r="D32" t="str">
            <v>Gorong-gorong pipa beton bertulang diameter dalam</v>
          </cell>
          <cell r="E32">
            <v>0</v>
          </cell>
          <cell r="F32" t="str">
            <v>m</v>
          </cell>
          <cell r="G32">
            <v>0</v>
          </cell>
          <cell r="H32">
            <v>0</v>
          </cell>
          <cell r="I32">
            <v>0</v>
          </cell>
        </row>
        <row r="33">
          <cell r="D33" t="str">
            <v>80 cm -120 cm.</v>
          </cell>
        </row>
        <row r="34">
          <cell r="B34" t="str">
            <v>2.3(2)</v>
          </cell>
          <cell r="C34" t="str">
            <v>Gorong-gorong pipa baja gelombang.</v>
          </cell>
          <cell r="D34" t="str">
            <v>Gorong-gorong pipa baja gelombang.</v>
          </cell>
          <cell r="E34">
            <v>0</v>
          </cell>
          <cell r="F34" t="str">
            <v>ton</v>
          </cell>
          <cell r="G34">
            <v>0</v>
          </cell>
          <cell r="H34">
            <v>0</v>
          </cell>
          <cell r="I34">
            <v>0</v>
          </cell>
        </row>
        <row r="35">
          <cell r="I35">
            <v>0</v>
          </cell>
        </row>
        <row r="36">
          <cell r="B36" t="str">
            <v>2.3 (3)</v>
          </cell>
          <cell r="C36" t="str">
            <v>Saluran Beton Bertulang U  20 - 40 cm</v>
          </cell>
          <cell r="D36" t="str">
            <v>Saluran Beton Bertulang U  20 - 40 cm</v>
          </cell>
          <cell r="E36" t="e">
            <v>#REF!</v>
          </cell>
          <cell r="F36" t="str">
            <v>m</v>
          </cell>
          <cell r="G36">
            <v>0</v>
          </cell>
          <cell r="H36" t="e">
            <v>#REF!</v>
          </cell>
          <cell r="I36" t="e">
            <v>#REF!</v>
          </cell>
        </row>
        <row r="37">
          <cell r="B37" t="str">
            <v>2.3 (3)</v>
          </cell>
          <cell r="C37" t="str">
            <v>Saluran Beton Bertulang U  20 - 40 cm</v>
          </cell>
          <cell r="D37" t="str">
            <v>Saluran Beton Bertulang U  20 - 40 cm</v>
          </cell>
        </row>
        <row r="38">
          <cell r="B38" t="str">
            <v>2.3 (4)</v>
          </cell>
          <cell r="C38" t="str">
            <v>Saluran Beton Bertulang U  40 - 60 cm</v>
          </cell>
          <cell r="D38" t="str">
            <v>Saluran Beton Bertulang U  40 - 60 cm</v>
          </cell>
          <cell r="E38" t="e">
            <v>#REF!</v>
          </cell>
          <cell r="F38" t="str">
            <v>m</v>
          </cell>
          <cell r="G38">
            <v>0</v>
          </cell>
          <cell r="H38" t="e">
            <v>#REF!</v>
          </cell>
          <cell r="I38" t="e">
            <v>#REF!</v>
          </cell>
        </row>
        <row r="40">
          <cell r="B40" t="str">
            <v>2.4 (1)</v>
          </cell>
          <cell r="C40" t="str">
            <v xml:space="preserve">Urugan Berongga Atau Material Penyaring </v>
          </cell>
          <cell r="D40" t="str">
            <v xml:space="preserve">Urugan Berongga Atau Material Penyaring </v>
          </cell>
          <cell r="E40" t="e">
            <v>#REF!</v>
          </cell>
          <cell r="F40" t="str">
            <v>m3</v>
          </cell>
          <cell r="G40">
            <v>0</v>
          </cell>
          <cell r="H40" t="e">
            <v>#REF!</v>
          </cell>
          <cell r="I40" t="e">
            <v>#REF!</v>
          </cell>
        </row>
        <row r="42">
          <cell r="B42" t="str">
            <v>2.4(2)</v>
          </cell>
          <cell r="C42" t="str">
            <v>Pekerjaan drainase dibawah permukaan.</v>
          </cell>
          <cell r="D42" t="str">
            <v>Pekerjaan drainase dibawah permukaan.</v>
          </cell>
          <cell r="E42">
            <v>0</v>
          </cell>
          <cell r="F42" t="str">
            <v>m3</v>
          </cell>
          <cell r="G42">
            <v>0</v>
          </cell>
          <cell r="H42">
            <v>0</v>
          </cell>
          <cell r="I42">
            <v>0</v>
          </cell>
        </row>
        <row r="56">
          <cell r="B56" t="str">
            <v>3.1.(3a)</v>
          </cell>
          <cell r="C56" t="str">
            <v>Galian Kontruksi Kedalaman 0 - 2 m</v>
          </cell>
          <cell r="D56" t="str">
            <v>Galian Kontruksi Kedalaman 0 - 2 m</v>
          </cell>
          <cell r="E56">
            <v>0</v>
          </cell>
          <cell r="F56" t="str">
            <v>m3</v>
          </cell>
          <cell r="G56">
            <v>0</v>
          </cell>
          <cell r="H56">
            <v>0</v>
          </cell>
          <cell r="I56">
            <v>0</v>
          </cell>
        </row>
        <row r="58">
          <cell r="B58" t="str">
            <v>3.1.(3b)</v>
          </cell>
          <cell r="C58" t="str">
            <v>Galian Kontruksi Kedalaman 2 - 4 m</v>
          </cell>
          <cell r="D58" t="str">
            <v>Galian Kontruksi Kedalaman 2 - 4 m</v>
          </cell>
          <cell r="E58">
            <v>0</v>
          </cell>
          <cell r="F58" t="str">
            <v>m3</v>
          </cell>
          <cell r="G58">
            <v>0</v>
          </cell>
          <cell r="H58">
            <v>0</v>
          </cell>
          <cell r="I58">
            <v>0</v>
          </cell>
        </row>
        <row r="60">
          <cell r="B60" t="str">
            <v>3.1.(3c)</v>
          </cell>
          <cell r="C60" t="str">
            <v>Galian Kontruksi Kedalaman 4 - 6 m</v>
          </cell>
          <cell r="D60" t="str">
            <v>Galian Kontruksi Kedalaman 4 - 6 m</v>
          </cell>
          <cell r="E60">
            <v>0</v>
          </cell>
          <cell r="F60" t="str">
            <v>m3</v>
          </cell>
          <cell r="G60">
            <v>0</v>
          </cell>
          <cell r="H60">
            <v>0</v>
          </cell>
          <cell r="I60">
            <v>0</v>
          </cell>
        </row>
        <row r="62">
          <cell r="B62" t="str">
            <v>3.1.(4)</v>
          </cell>
          <cell r="C62" t="str">
            <v>Kisdam Pengering</v>
          </cell>
          <cell r="D62" t="str">
            <v>Kisdam Pengering</v>
          </cell>
          <cell r="E62">
            <v>0</v>
          </cell>
          <cell r="F62" t="str">
            <v>Ls</v>
          </cell>
          <cell r="G62">
            <v>0</v>
          </cell>
          <cell r="H62">
            <v>0</v>
          </cell>
          <cell r="I62">
            <v>0</v>
          </cell>
        </row>
        <row r="70">
          <cell r="B70" t="str">
            <v>3.4(1)</v>
          </cell>
          <cell r="C70" t="str">
            <v>Resapan pasir vertikal (diameter ....  cm)</v>
          </cell>
          <cell r="D70" t="str">
            <v>Resapan pasir vertikal (diameter ....  cm)</v>
          </cell>
          <cell r="E70">
            <v>0</v>
          </cell>
          <cell r="F70" t="str">
            <v>m</v>
          </cell>
          <cell r="G70">
            <v>0</v>
          </cell>
          <cell r="H70">
            <v>0</v>
          </cell>
          <cell r="I70">
            <v>0</v>
          </cell>
        </row>
        <row r="72">
          <cell r="B72" t="str">
            <v>3.4(2)</v>
          </cell>
          <cell r="C72" t="str">
            <v>Resapan pasir mendatar.</v>
          </cell>
          <cell r="D72" t="str">
            <v>Resapan pasir mendatar.</v>
          </cell>
          <cell r="E72">
            <v>0</v>
          </cell>
          <cell r="F72" t="str">
            <v>m3</v>
          </cell>
          <cell r="G72">
            <v>0</v>
          </cell>
          <cell r="H72">
            <v>0</v>
          </cell>
          <cell r="I72">
            <v>0</v>
          </cell>
        </row>
        <row r="86">
          <cell r="B86" t="str">
            <v>4.2(5)</v>
          </cell>
          <cell r="C86" t="str">
            <v>Bahu jalan agregat batu kapur.</v>
          </cell>
          <cell r="D86" t="str">
            <v>Bahu jalan agregat batu kapur.</v>
          </cell>
          <cell r="E86">
            <v>0</v>
          </cell>
          <cell r="F86" t="str">
            <v>m3</v>
          </cell>
          <cell r="G86">
            <v>0</v>
          </cell>
          <cell r="H86">
            <v>0</v>
          </cell>
          <cell r="I86">
            <v>0</v>
          </cell>
        </row>
        <row r="88">
          <cell r="B88" t="str">
            <v>4.2(6)</v>
          </cell>
          <cell r="C88" t="str">
            <v>Bahu jalan beton K . . . .</v>
          </cell>
          <cell r="D88" t="str">
            <v>Bahu jalan beton K . . . .</v>
          </cell>
          <cell r="E88">
            <v>0</v>
          </cell>
          <cell r="F88" t="str">
            <v>m3</v>
          </cell>
          <cell r="G88">
            <v>0</v>
          </cell>
          <cell r="H88">
            <v>0</v>
          </cell>
          <cell r="I88">
            <v>0</v>
          </cell>
        </row>
        <row r="90">
          <cell r="B90" t="str">
            <v>4.2(7)</v>
          </cell>
          <cell r="C90" t="str">
            <v>Bahu jalan paving block K . . . .</v>
          </cell>
          <cell r="D90" t="str">
            <v>Bahu jalan paving block K . . . .</v>
          </cell>
          <cell r="E90">
            <v>0</v>
          </cell>
          <cell r="F90" t="str">
            <v>m2</v>
          </cell>
          <cell r="G90">
            <v>0</v>
          </cell>
          <cell r="H90">
            <v>0</v>
          </cell>
          <cell r="I90">
            <v>0</v>
          </cell>
        </row>
        <row r="104">
          <cell r="B104">
            <v>5.3</v>
          </cell>
          <cell r="C104" t="str">
            <v>Lapis pondasi agregat Cement Treated Base (CTB).</v>
          </cell>
          <cell r="D104" t="str">
            <v>Lapis pondasi agregat Cement Treated Base (CTB).</v>
          </cell>
          <cell r="E104">
            <v>0</v>
          </cell>
          <cell r="F104" t="str">
            <v>m3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5.4(1)</v>
          </cell>
          <cell r="C106" t="str">
            <v>Semen untuk lapis pondasi tanah semen.</v>
          </cell>
          <cell r="D106" t="str">
            <v>Semen untuk lapis pondasi tanah semen.</v>
          </cell>
          <cell r="E106">
            <v>0</v>
          </cell>
          <cell r="F106" t="str">
            <v>Ton</v>
          </cell>
          <cell r="G106">
            <v>0</v>
          </cell>
          <cell r="H106">
            <v>0</v>
          </cell>
          <cell r="I106">
            <v>0</v>
          </cell>
        </row>
        <row r="108">
          <cell r="B108" t="str">
            <v>5.4(2)</v>
          </cell>
          <cell r="C108" t="str">
            <v>Tanah untuk lapis pondasi tanah semen.</v>
          </cell>
          <cell r="D108" t="str">
            <v>Tanah untuk lapis pondasi tanah semen.</v>
          </cell>
          <cell r="E108">
            <v>0</v>
          </cell>
          <cell r="F108" t="str">
            <v>m3</v>
          </cell>
          <cell r="G108">
            <v>0</v>
          </cell>
          <cell r="H108">
            <v>0</v>
          </cell>
          <cell r="I108">
            <v>0</v>
          </cell>
        </row>
        <row r="126">
          <cell r="B126" t="str">
            <v>6.3(1)</v>
          </cell>
          <cell r="C126" t="str">
            <v>Latasir (sand sheet).</v>
          </cell>
          <cell r="D126" t="str">
            <v>Latasir (sand sheet).</v>
          </cell>
          <cell r="E126">
            <v>0</v>
          </cell>
          <cell r="F126" t="str">
            <v>m2</v>
          </cell>
          <cell r="G126">
            <v>0</v>
          </cell>
          <cell r="H126">
            <v>0</v>
          </cell>
          <cell r="I126">
            <v>0</v>
          </cell>
        </row>
        <row r="142">
          <cell r="B142" t="str">
            <v>7.1 (1)</v>
          </cell>
          <cell r="C142" t="str">
            <v>Beton K-350</v>
          </cell>
          <cell r="D142" t="str">
            <v>Beton K-350</v>
          </cell>
          <cell r="E142">
            <v>0</v>
          </cell>
          <cell r="F142" t="str">
            <v>m3</v>
          </cell>
          <cell r="G142">
            <v>0</v>
          </cell>
          <cell r="H142">
            <v>0</v>
          </cell>
          <cell r="I142">
            <v>0</v>
          </cell>
        </row>
        <row r="144">
          <cell r="B144" t="str">
            <v>7.1 (2)</v>
          </cell>
          <cell r="C144" t="str">
            <v>Beton K-300</v>
          </cell>
          <cell r="D144" t="str">
            <v>Beton K-300</v>
          </cell>
          <cell r="E144">
            <v>0</v>
          </cell>
          <cell r="F144" t="str">
            <v>m3</v>
          </cell>
          <cell r="G144">
            <v>0</v>
          </cell>
          <cell r="H144">
            <v>0</v>
          </cell>
          <cell r="I144">
            <v>0</v>
          </cell>
        </row>
        <row r="146">
          <cell r="B146" t="str">
            <v>7.1 (3)</v>
          </cell>
          <cell r="C146" t="str">
            <v>Beton K-275</v>
          </cell>
          <cell r="D146" t="str">
            <v>Beton K-275</v>
          </cell>
          <cell r="E146">
            <v>0</v>
          </cell>
          <cell r="F146" t="str">
            <v>m3</v>
          </cell>
          <cell r="G146">
            <v>0</v>
          </cell>
          <cell r="H146">
            <v>0</v>
          </cell>
          <cell r="I146">
            <v>0</v>
          </cell>
        </row>
        <row r="152">
          <cell r="B152" t="str">
            <v>7.1 (6)</v>
          </cell>
          <cell r="C152" t="str">
            <v>Beton Siklop ( K-175)</v>
          </cell>
          <cell r="D152" t="str">
            <v>Beton Siklop ( K-175)</v>
          </cell>
          <cell r="E152">
            <v>0</v>
          </cell>
          <cell r="F152" t="str">
            <v>m3</v>
          </cell>
          <cell r="G152">
            <v>0</v>
          </cell>
          <cell r="H152">
            <v>0</v>
          </cell>
          <cell r="I152">
            <v>0</v>
          </cell>
        </row>
        <row r="154">
          <cell r="B154" t="str">
            <v>7.1 (7)</v>
          </cell>
          <cell r="C154" t="str">
            <v>Beton Siklop ( K-225)</v>
          </cell>
          <cell r="D154" t="str">
            <v>Beton Siklop ( K-225)</v>
          </cell>
          <cell r="E154">
            <v>0</v>
          </cell>
          <cell r="F154" t="str">
            <v>m3</v>
          </cell>
          <cell r="G154">
            <v>0</v>
          </cell>
          <cell r="H154">
            <v>0</v>
          </cell>
          <cell r="I154">
            <v>0</v>
          </cell>
        </row>
        <row r="158">
          <cell r="B158" t="str">
            <v xml:space="preserve">7.1 (9) </v>
          </cell>
          <cell r="C158" t="str">
            <v>Tambahan biaya perancah beton dgn ketinggian diatas 5 m</v>
          </cell>
          <cell r="D158" t="str">
            <v>Tambahan biaya perancah beton dgn ketinggian diatas 5 m</v>
          </cell>
          <cell r="E158">
            <v>0</v>
          </cell>
          <cell r="F158" t="str">
            <v>m3</v>
          </cell>
          <cell r="G158">
            <v>0</v>
          </cell>
          <cell r="H158">
            <v>0</v>
          </cell>
          <cell r="I158">
            <v>0</v>
          </cell>
        </row>
        <row r="160">
          <cell r="B160" t="str">
            <v>7.2(1a)</v>
          </cell>
          <cell r="C160" t="str">
            <v>Pengadaan trucuk kayu dia ..... cm.</v>
          </cell>
          <cell r="D160" t="str">
            <v>Pengadaan trucuk kayu dia ..... cm.</v>
          </cell>
          <cell r="E160">
            <v>0</v>
          </cell>
          <cell r="F160" t="str">
            <v>m</v>
          </cell>
          <cell r="G160">
            <v>0</v>
          </cell>
          <cell r="H160">
            <v>0</v>
          </cell>
          <cell r="I160">
            <v>0</v>
          </cell>
        </row>
        <row r="162">
          <cell r="B162" t="str">
            <v>7.2(1 b)</v>
          </cell>
          <cell r="C162" t="str">
            <v>Pengadaan trucuk bambu dia ..... cm.</v>
          </cell>
          <cell r="D162" t="str">
            <v>Pengadaan trucuk bambu dia ..... cm.</v>
          </cell>
          <cell r="E162">
            <v>0</v>
          </cell>
          <cell r="F162" t="str">
            <v>m</v>
          </cell>
          <cell r="G162">
            <v>0</v>
          </cell>
          <cell r="H162">
            <v>0</v>
          </cell>
          <cell r="I162">
            <v>0</v>
          </cell>
        </row>
        <row r="164">
          <cell r="B164" t="str">
            <v>7.2(2)</v>
          </cell>
          <cell r="C164" t="str">
            <v>Pengadaan tiang pancang kayu dia ..... cm.</v>
          </cell>
          <cell r="D164" t="str">
            <v>Pengadaan tiang pancang kayu dia ..... cm.</v>
          </cell>
          <cell r="E164">
            <v>0</v>
          </cell>
          <cell r="F164" t="str">
            <v>m</v>
          </cell>
          <cell r="G164">
            <v>0</v>
          </cell>
          <cell r="H164">
            <v>0</v>
          </cell>
          <cell r="I164">
            <v>0</v>
          </cell>
        </row>
        <row r="166">
          <cell r="B166" t="str">
            <v>7.2(3)</v>
          </cell>
          <cell r="C166" t="str">
            <v>Pengadaan tiang pancang baja dia ..... cm.</v>
          </cell>
          <cell r="D166" t="str">
            <v>Pengadaan tiang pancang baja dia ..... cm.</v>
          </cell>
          <cell r="E166">
            <v>0</v>
          </cell>
          <cell r="F166" t="str">
            <v>m</v>
          </cell>
          <cell r="G166">
            <v>0</v>
          </cell>
          <cell r="H166">
            <v>0</v>
          </cell>
          <cell r="I166">
            <v>0</v>
          </cell>
        </row>
        <row r="168">
          <cell r="B168" t="str">
            <v>7.2(4)</v>
          </cell>
          <cell r="C168" t="str">
            <v>Pengadaan tiang pancang beton uk . . . x .   . cm</v>
          </cell>
          <cell r="D168" t="str">
            <v>Pengadaan tiang pancang beton uk . . . x .   . cm</v>
          </cell>
          <cell r="E168">
            <v>0</v>
          </cell>
          <cell r="F168" t="str">
            <v>m</v>
          </cell>
          <cell r="G168">
            <v>0</v>
          </cell>
          <cell r="H168">
            <v>0</v>
          </cell>
          <cell r="I168">
            <v>0</v>
          </cell>
        </row>
        <row r="170">
          <cell r="B170" t="str">
            <v>7.2(5)</v>
          </cell>
          <cell r="C170" t="str">
            <v>Pengadaan tiang pancang beton dia ... cm.</v>
          </cell>
          <cell r="D170" t="str">
            <v>Pengadaan tiang pancang beton dia ... cm.</v>
          </cell>
          <cell r="E170">
            <v>0</v>
          </cell>
          <cell r="F170" t="str">
            <v>m</v>
          </cell>
          <cell r="G170">
            <v>0</v>
          </cell>
          <cell r="H170">
            <v>0</v>
          </cell>
          <cell r="I170">
            <v>0</v>
          </cell>
        </row>
        <row r="172">
          <cell r="B172" t="str">
            <v>7.2(6)</v>
          </cell>
          <cell r="C172" t="str">
            <v>Pengadaan Sheet Pile baja.</v>
          </cell>
          <cell r="D172" t="str">
            <v>Pengadaan Sheet Pile baja.</v>
          </cell>
          <cell r="E172">
            <v>0</v>
          </cell>
          <cell r="F172" t="str">
            <v>m</v>
          </cell>
          <cell r="G172">
            <v>0</v>
          </cell>
          <cell r="H172">
            <v>0</v>
          </cell>
          <cell r="I172">
            <v>0</v>
          </cell>
        </row>
        <row r="174">
          <cell r="B174" t="str">
            <v>7.2(7)</v>
          </cell>
          <cell r="C174" t="str">
            <v>Pengadaan Sheet Pile beton.</v>
          </cell>
          <cell r="D174" t="str">
            <v>Pengadaan Sheet Pile beton.</v>
          </cell>
          <cell r="E174">
            <v>0</v>
          </cell>
          <cell r="F174" t="str">
            <v>m</v>
          </cell>
          <cell r="G174">
            <v>0</v>
          </cell>
          <cell r="H174">
            <v>0</v>
          </cell>
          <cell r="I174">
            <v>0</v>
          </cell>
        </row>
        <row r="176">
          <cell r="B176" t="str">
            <v>7.2(8a)</v>
          </cell>
          <cell r="C176" t="str">
            <v>Pemancangan trucuk kayu dia ..... cm.</v>
          </cell>
          <cell r="D176" t="str">
            <v>Pemancangan trucuk kayu dia ..... cm.</v>
          </cell>
          <cell r="E176">
            <v>0</v>
          </cell>
          <cell r="F176" t="str">
            <v>m</v>
          </cell>
          <cell r="G176">
            <v>0</v>
          </cell>
          <cell r="H176">
            <v>0</v>
          </cell>
          <cell r="I176">
            <v>0</v>
          </cell>
        </row>
        <row r="178">
          <cell r="B178" t="str">
            <v>7.2(8b)</v>
          </cell>
          <cell r="C178" t="str">
            <v>Pemancangan trucuk bambu dia ..... cm.</v>
          </cell>
          <cell r="D178" t="str">
            <v>Pemancangan trucuk bambu dia ..... cm.</v>
          </cell>
          <cell r="E178">
            <v>0</v>
          </cell>
          <cell r="F178" t="str">
            <v>m</v>
          </cell>
          <cell r="G178">
            <v>0</v>
          </cell>
          <cell r="H178">
            <v>0</v>
          </cell>
          <cell r="I178">
            <v>0</v>
          </cell>
        </row>
        <row r="180">
          <cell r="B180" t="str">
            <v>7.2(9)</v>
          </cell>
          <cell r="C180" t="str">
            <v>Pemancangan tiang pancang kayu dia ..... cm.</v>
          </cell>
          <cell r="D180" t="str">
            <v>Pemancangan tiang pancang kayu dia ..... cm.</v>
          </cell>
          <cell r="E180">
            <v>0</v>
          </cell>
          <cell r="F180" t="str">
            <v>m</v>
          </cell>
          <cell r="G180">
            <v>0</v>
          </cell>
          <cell r="H180">
            <v>0</v>
          </cell>
          <cell r="I180">
            <v>0</v>
          </cell>
        </row>
        <row r="182">
          <cell r="B182" t="str">
            <v>7.2(10)</v>
          </cell>
          <cell r="C182" t="str">
            <v>Pemancangan tiang pancang baja dia ..... cm.</v>
          </cell>
          <cell r="D182" t="str">
            <v>Pemancangan tiang pancang baja dia ..... cm.</v>
          </cell>
          <cell r="E182">
            <v>0</v>
          </cell>
          <cell r="F182" t="str">
            <v>m</v>
          </cell>
          <cell r="G182">
            <v>0</v>
          </cell>
          <cell r="H182">
            <v>0</v>
          </cell>
          <cell r="I182">
            <v>0</v>
          </cell>
        </row>
        <row r="184">
          <cell r="B184" t="str">
            <v>7.2(11)</v>
          </cell>
          <cell r="C184" t="str">
            <v>Pemancangan tiang pancang beton uk ... x ... cm.</v>
          </cell>
          <cell r="D184" t="str">
            <v>Pemancangan tiang pancang beton uk ... x ... cm.</v>
          </cell>
          <cell r="E184">
            <v>0</v>
          </cell>
          <cell r="F184" t="str">
            <v>m</v>
          </cell>
          <cell r="G184">
            <v>0</v>
          </cell>
          <cell r="H184">
            <v>0</v>
          </cell>
          <cell r="I184">
            <v>0</v>
          </cell>
        </row>
        <row r="186">
          <cell r="B186" t="str">
            <v>7.2 (12)</v>
          </cell>
          <cell r="C186" t="str">
            <v>Pemancangan Tiang Pancang Beton Dia 45 Cm</v>
          </cell>
          <cell r="D186" t="str">
            <v>Pemancangan Tiang Pancang Beton Dia 45 Cm</v>
          </cell>
          <cell r="E186">
            <v>0</v>
          </cell>
          <cell r="F186" t="str">
            <v>M'</v>
          </cell>
          <cell r="G186">
            <v>0</v>
          </cell>
          <cell r="H186">
            <v>0</v>
          </cell>
          <cell r="I186">
            <v>0</v>
          </cell>
        </row>
        <row r="188">
          <cell r="B188" t="str">
            <v>7.2(13)</v>
          </cell>
          <cell r="C188" t="str">
            <v>Pemancangan Sheet Pile baja.</v>
          </cell>
          <cell r="D188" t="str">
            <v>Pemancangan Sheet Pile baja.</v>
          </cell>
          <cell r="E188">
            <v>0</v>
          </cell>
          <cell r="F188" t="str">
            <v>m</v>
          </cell>
          <cell r="G188">
            <v>0</v>
          </cell>
          <cell r="H188">
            <v>0</v>
          </cell>
          <cell r="I188">
            <v>0</v>
          </cell>
        </row>
        <row r="190">
          <cell r="B190" t="str">
            <v>7.2(14)</v>
          </cell>
          <cell r="C190" t="str">
            <v>Pemancangan Sheet Pile beton.</v>
          </cell>
          <cell r="D190" t="str">
            <v>Pemancangan Sheet Pile beton.</v>
          </cell>
          <cell r="E190">
            <v>0</v>
          </cell>
          <cell r="F190" t="str">
            <v>m</v>
          </cell>
          <cell r="G190">
            <v>0</v>
          </cell>
          <cell r="H190">
            <v>0</v>
          </cell>
          <cell r="I190">
            <v>0</v>
          </cell>
        </row>
        <row r="194">
          <cell r="B194" t="str">
            <v>7.3(2)</v>
          </cell>
          <cell r="C194" t="str">
            <v>Baja tulangan U24 ulir.</v>
          </cell>
          <cell r="D194" t="str">
            <v>Baja tulangan U24 ulir.</v>
          </cell>
          <cell r="E194">
            <v>0</v>
          </cell>
          <cell r="F194" t="str">
            <v>kg</v>
          </cell>
          <cell r="G194">
            <v>0</v>
          </cell>
          <cell r="H194">
            <v>0</v>
          </cell>
          <cell r="I194">
            <v>0</v>
          </cell>
        </row>
        <row r="198">
          <cell r="B198" t="str">
            <v>7.4(1)</v>
          </cell>
          <cell r="C198" t="str">
            <v>Pabrikasi dan pemasangan baja bangunan, tegangan</v>
          </cell>
          <cell r="D198" t="str">
            <v>Pabrikasi dan pemasangan baja bangunan, tegangan</v>
          </cell>
          <cell r="E198">
            <v>0</v>
          </cell>
          <cell r="F198" t="str">
            <v>kg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leleh 28 kg/mm2 untuk pipa railing dan drainase.</v>
          </cell>
        </row>
        <row r="200">
          <cell r="B200" t="str">
            <v>7.4(2)</v>
          </cell>
          <cell r="C200" t="str">
            <v>Pabrikasi dan pemasangan baja bangunan, tegangan</v>
          </cell>
          <cell r="D200" t="str">
            <v>Pabrikasi dan pemasangan baja bangunan, tegangan</v>
          </cell>
          <cell r="E200">
            <v>0</v>
          </cell>
          <cell r="F200" t="str">
            <v>kg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leleh 35 kg/mm2 untuk plat dan profil.</v>
          </cell>
        </row>
        <row r="202">
          <cell r="B202" t="str">
            <v>7.4(3)</v>
          </cell>
          <cell r="C202" t="str">
            <v>Perletakan baja.</v>
          </cell>
          <cell r="D202" t="str">
            <v>Perletakan baja.</v>
          </cell>
          <cell r="E202">
            <v>0</v>
          </cell>
          <cell r="F202" t="str">
            <v>kg</v>
          </cell>
          <cell r="G202">
            <v>0</v>
          </cell>
          <cell r="H202">
            <v>0</v>
          </cell>
          <cell r="I202">
            <v>0</v>
          </cell>
        </row>
        <row r="204">
          <cell r="B204" t="str">
            <v>7.4(4)</v>
          </cell>
          <cell r="C204" t="str">
            <v>Perletakan elastomeric.</v>
          </cell>
          <cell r="D204" t="str">
            <v>Perletakan elastomeric.</v>
          </cell>
          <cell r="E204">
            <v>0</v>
          </cell>
          <cell r="F204" t="str">
            <v>dm3</v>
          </cell>
          <cell r="G204">
            <v>0</v>
          </cell>
          <cell r="H204">
            <v>0</v>
          </cell>
          <cell r="I204">
            <v>0</v>
          </cell>
        </row>
        <row r="206">
          <cell r="B206" t="str">
            <v>7.4(5)</v>
          </cell>
          <cell r="C206" t="str">
            <v>Pemasangan lengkap bangunan atas Steel Plate Girder.</v>
          </cell>
          <cell r="D206" t="str">
            <v>Pemasangan lengkap bangunan atas Steel Plate Girder.</v>
          </cell>
          <cell r="E206">
            <v>0</v>
          </cell>
          <cell r="F206" t="str">
            <v>kg</v>
          </cell>
          <cell r="G206">
            <v>0</v>
          </cell>
          <cell r="H206">
            <v>0</v>
          </cell>
          <cell r="I206">
            <v>0</v>
          </cell>
        </row>
        <row r="208">
          <cell r="B208" t="str">
            <v>7.4(6)</v>
          </cell>
          <cell r="C208" t="str">
            <v>Pemasangan lengkap bangunan atas Rangka Baja.</v>
          </cell>
          <cell r="D208" t="str">
            <v>Pemasangan lengkap bangunan atas Rangka Baja.</v>
          </cell>
          <cell r="E208">
            <v>0</v>
          </cell>
          <cell r="F208" t="str">
            <v>kg</v>
          </cell>
          <cell r="G208">
            <v>0</v>
          </cell>
          <cell r="H208">
            <v>0</v>
          </cell>
          <cell r="I208">
            <v>0</v>
          </cell>
        </row>
        <row r="210">
          <cell r="B210" t="str">
            <v>7.5(1)</v>
          </cell>
          <cell r="C210" t="str">
            <v>Sumuran silinder diameter .... cm.</v>
          </cell>
          <cell r="D210" t="str">
            <v>Sumuran silinder diameter .... cm.</v>
          </cell>
          <cell r="E210">
            <v>0</v>
          </cell>
          <cell r="F210" t="str">
            <v>m</v>
          </cell>
          <cell r="G210">
            <v>0</v>
          </cell>
          <cell r="H210">
            <v>0</v>
          </cell>
          <cell r="I210">
            <v>0</v>
          </cell>
        </row>
        <row r="212">
          <cell r="B212" t="str">
            <v>7.5(2)</v>
          </cell>
          <cell r="C212" t="str">
            <v>Sumuran box ukuran .... cm x .... cm.</v>
          </cell>
          <cell r="D212" t="str">
            <v>Sumuran box ukuran .... cm x .... cm.</v>
          </cell>
          <cell r="E212">
            <v>0</v>
          </cell>
          <cell r="F212" t="str">
            <v>m</v>
          </cell>
          <cell r="G212">
            <v>0</v>
          </cell>
          <cell r="H212">
            <v>0</v>
          </cell>
          <cell r="I212">
            <v>0</v>
          </cell>
        </row>
        <row r="214">
          <cell r="B214" t="str">
            <v>7.5(3)</v>
          </cell>
          <cell r="C214" t="str">
            <v>Menurunkan sumuran silinder diameter .... cm.</v>
          </cell>
          <cell r="D214" t="str">
            <v>Menurunkan sumuran silinder diameter .... cm.</v>
          </cell>
          <cell r="E214">
            <v>0</v>
          </cell>
          <cell r="F214" t="str">
            <v>m</v>
          </cell>
          <cell r="G214">
            <v>0</v>
          </cell>
          <cell r="H214">
            <v>0</v>
          </cell>
          <cell r="I214">
            <v>0</v>
          </cell>
        </row>
        <row r="216">
          <cell r="B216" t="str">
            <v>7.5(4)</v>
          </cell>
          <cell r="C216" t="str">
            <v>Menurunkan sumuran box ukuran .... cm x .... cm.</v>
          </cell>
          <cell r="D216" t="str">
            <v>Menurunkan sumuran box ukuran .... cm x .... cm.</v>
          </cell>
          <cell r="E216">
            <v>0</v>
          </cell>
          <cell r="F216" t="str">
            <v>m</v>
          </cell>
          <cell r="G216">
            <v>0</v>
          </cell>
          <cell r="H216">
            <v>0</v>
          </cell>
          <cell r="I216">
            <v>0</v>
          </cell>
        </row>
        <row r="218">
          <cell r="B218" t="str">
            <v>7.6(1)</v>
          </cell>
          <cell r="C218" t="str">
            <v>Beton Pratekan cast-in place bentang . . . . M.</v>
          </cell>
          <cell r="D218" t="str">
            <v>Beton Pratekan cast-in place bentang . . . . M.</v>
          </cell>
          <cell r="E218">
            <v>0</v>
          </cell>
          <cell r="F218" t="str">
            <v>Buah</v>
          </cell>
          <cell r="G218">
            <v>0</v>
          </cell>
          <cell r="H218">
            <v>0</v>
          </cell>
          <cell r="I218">
            <v>0</v>
          </cell>
        </row>
        <row r="220">
          <cell r="B220" t="str">
            <v>7.6(2)</v>
          </cell>
          <cell r="C220" t="str">
            <v>Beton Pratekan pre-cast bentang . . . . M.</v>
          </cell>
          <cell r="D220" t="str">
            <v>Beton Pratekan pre-cast bentang . . . . M.</v>
          </cell>
          <cell r="E220">
            <v>0</v>
          </cell>
          <cell r="F220" t="str">
            <v>Buah</v>
          </cell>
          <cell r="G220">
            <v>0</v>
          </cell>
          <cell r="H220">
            <v>0</v>
          </cell>
          <cell r="I220">
            <v>0</v>
          </cell>
        </row>
        <row r="222">
          <cell r="B222" t="str">
            <v>7.6(3)</v>
          </cell>
          <cell r="C222" t="str">
            <v>Pelat Berongga Beton Pratekan pre-cast bentang . . . . M.</v>
          </cell>
          <cell r="D222" t="str">
            <v>Pelat Berongga Beton Pratekan pre-cast bentang . . . . M.</v>
          </cell>
          <cell r="E222">
            <v>0</v>
          </cell>
          <cell r="F222" t="str">
            <v>Buah</v>
          </cell>
          <cell r="G222">
            <v>0</v>
          </cell>
          <cell r="H222">
            <v>0</v>
          </cell>
          <cell r="I222">
            <v>0</v>
          </cell>
        </row>
        <row r="224">
          <cell r="B224" t="str">
            <v>7.8(1)</v>
          </cell>
          <cell r="C224" t="str">
            <v>Pasangan batu kosong.</v>
          </cell>
          <cell r="D224" t="str">
            <v>Pasangan batu kosong.</v>
          </cell>
          <cell r="E224">
            <v>0</v>
          </cell>
          <cell r="F224" t="str">
            <v>m3</v>
          </cell>
          <cell r="G224">
            <v>0</v>
          </cell>
          <cell r="H224">
            <v>0</v>
          </cell>
          <cell r="I224">
            <v>0</v>
          </cell>
        </row>
        <row r="228">
          <cell r="B228" t="str">
            <v>7.8(2)</v>
          </cell>
          <cell r="C228" t="str">
            <v>Gabion (bronjong).</v>
          </cell>
          <cell r="D228" t="str">
            <v>Gabion (bronjong).</v>
          </cell>
          <cell r="E228">
            <v>0</v>
          </cell>
          <cell r="F228" t="str">
            <v>m3</v>
          </cell>
          <cell r="G228">
            <v>0</v>
          </cell>
          <cell r="H228">
            <v>0</v>
          </cell>
          <cell r="I228">
            <v>0</v>
          </cell>
        </row>
        <row r="230">
          <cell r="B230" t="str">
            <v>7.11(1)</v>
          </cell>
          <cell r="C230" t="str">
            <v>Expantiont joint type I.</v>
          </cell>
          <cell r="D230" t="str">
            <v>Expantiont joint type I.</v>
          </cell>
          <cell r="E230">
            <v>0</v>
          </cell>
          <cell r="F230" t="str">
            <v>m</v>
          </cell>
          <cell r="G230">
            <v>0</v>
          </cell>
          <cell r="H230">
            <v>0</v>
          </cell>
          <cell r="I230">
            <v>0</v>
          </cell>
        </row>
        <row r="232">
          <cell r="B232" t="str">
            <v>7.11(2)</v>
          </cell>
          <cell r="C232" t="str">
            <v>Expantiont joint type II (mutu tinggi).</v>
          </cell>
          <cell r="D232" t="str">
            <v>Expantiont joint type II (mutu tinggi).</v>
          </cell>
          <cell r="E232">
            <v>0</v>
          </cell>
          <cell r="F232" t="str">
            <v>m</v>
          </cell>
          <cell r="G232">
            <v>0</v>
          </cell>
          <cell r="H232">
            <v>0</v>
          </cell>
          <cell r="I232">
            <v>0</v>
          </cell>
        </row>
        <row r="254">
          <cell r="B254" t="str">
            <v>8.1 (6)</v>
          </cell>
          <cell r="C254" t="str">
            <v>Campuran Aspal Dingin untuk Pekerjaan Minor</v>
          </cell>
          <cell r="D254" t="str">
            <v>Campuran Aspal Dingin untuk Pekerjaan Minor</v>
          </cell>
          <cell r="E254">
            <v>0</v>
          </cell>
          <cell r="F254" t="str">
            <v>M3</v>
          </cell>
          <cell r="G254">
            <v>0</v>
          </cell>
          <cell r="H254">
            <v>0</v>
          </cell>
          <cell r="I254">
            <v>0</v>
          </cell>
        </row>
        <row r="266">
          <cell r="B266" t="str">
            <v>8.1(12)</v>
          </cell>
          <cell r="C266" t="str">
            <v>Material urugan pilihan untuk pekerjaan minor.</v>
          </cell>
          <cell r="D266" t="str">
            <v>Material urugan pilihan untuk pekerjaan minor.</v>
          </cell>
          <cell r="E266">
            <v>0</v>
          </cell>
          <cell r="F266" t="str">
            <v>m3</v>
          </cell>
          <cell r="G266">
            <v>0</v>
          </cell>
          <cell r="H266">
            <v>0</v>
          </cell>
          <cell r="I266">
            <v>0</v>
          </cell>
        </row>
        <row r="268">
          <cell r="B268" t="str">
            <v>8.1(13)</v>
          </cell>
          <cell r="C268" t="str">
            <v>Latasir (Sand sheet) untuk pekerjaan minor.</v>
          </cell>
          <cell r="D268" t="str">
            <v>Latasir (Sand sheet) untuk pekerjaan minor.</v>
          </cell>
          <cell r="E268">
            <v>0</v>
          </cell>
          <cell r="F268" t="str">
            <v>m2</v>
          </cell>
          <cell r="G268">
            <v>0</v>
          </cell>
          <cell r="H268">
            <v>0</v>
          </cell>
          <cell r="I268">
            <v>0</v>
          </cell>
        </row>
        <row r="270">
          <cell r="B270" t="str">
            <v>8.1(14)</v>
          </cell>
          <cell r="C270" t="str">
            <v>Beton K-125/BO untuk pekerjaan minor.</v>
          </cell>
          <cell r="D270" t="str">
            <v>Beton K-125/BO untuk pekerjaan minor.</v>
          </cell>
          <cell r="E270">
            <v>0</v>
          </cell>
          <cell r="F270" t="str">
            <v>m3</v>
          </cell>
          <cell r="G270">
            <v>0</v>
          </cell>
          <cell r="H270">
            <v>0</v>
          </cell>
          <cell r="I270">
            <v>0</v>
          </cell>
        </row>
        <row r="272">
          <cell r="B272" t="str">
            <v>8.1(15)</v>
          </cell>
          <cell r="C272" t="str">
            <v>Beton K-175 untuk pekerjaan minor.</v>
          </cell>
          <cell r="D272" t="str">
            <v>Beton K-175 untuk pekerjaan minor.</v>
          </cell>
          <cell r="E272">
            <v>0</v>
          </cell>
          <cell r="F272" t="str">
            <v>m3</v>
          </cell>
          <cell r="G272">
            <v>0</v>
          </cell>
          <cell r="H272">
            <v>0</v>
          </cell>
          <cell r="I272">
            <v>0</v>
          </cell>
        </row>
        <row r="274">
          <cell r="B274" t="str">
            <v>8.3(1)</v>
          </cell>
          <cell r="C274" t="str">
            <v>Stabilisasi dengan tanaman rumput.</v>
          </cell>
          <cell r="D274" t="str">
            <v>Stabilisasi dengan tanaman rumput.</v>
          </cell>
          <cell r="E274">
            <v>0</v>
          </cell>
          <cell r="F274" t="str">
            <v>m2</v>
          </cell>
          <cell r="G274">
            <v>0</v>
          </cell>
          <cell r="H274">
            <v>0</v>
          </cell>
          <cell r="I274">
            <v>0</v>
          </cell>
        </row>
        <row r="288">
          <cell r="B288" t="str">
            <v>8.4 (6)</v>
          </cell>
          <cell r="C288" t="str">
            <v>Rel Pengaman ( Guard Rail )</v>
          </cell>
          <cell r="D288" t="str">
            <v>Rel Pengaman ( Guard Rail )</v>
          </cell>
          <cell r="E288">
            <v>0</v>
          </cell>
          <cell r="F288" t="str">
            <v>Buah</v>
          </cell>
          <cell r="G288">
            <v>0</v>
          </cell>
          <cell r="H288">
            <v>0</v>
          </cell>
          <cell r="I288">
            <v>0</v>
          </cell>
        </row>
        <row r="290">
          <cell r="B290" t="str">
            <v>8.5(1)</v>
          </cell>
          <cell r="C290" t="str">
            <v>Pengembalian kondisi lantai jembatan beton.</v>
          </cell>
          <cell r="D290" t="str">
            <v>Pengembalian kondisi lantai jembatan beton.</v>
          </cell>
          <cell r="E290">
            <v>0</v>
          </cell>
          <cell r="F290" t="str">
            <v>m2</v>
          </cell>
          <cell r="G290">
            <v>0</v>
          </cell>
          <cell r="H290">
            <v>0</v>
          </cell>
          <cell r="I290">
            <v>0</v>
          </cell>
        </row>
        <row r="292">
          <cell r="B292" t="str">
            <v>8.5(2)</v>
          </cell>
          <cell r="C292" t="str">
            <v>Pengembalian kondisi lantai jembatan kayu.</v>
          </cell>
          <cell r="D292" t="str">
            <v>Pengembalian kondisi lantai jembatan kayu.</v>
          </cell>
          <cell r="E292">
            <v>0</v>
          </cell>
          <cell r="F292" t="str">
            <v>m2</v>
          </cell>
          <cell r="G292">
            <v>0</v>
          </cell>
          <cell r="H292">
            <v>0</v>
          </cell>
          <cell r="I292">
            <v>0</v>
          </cell>
        </row>
        <row r="294">
          <cell r="B294" t="str">
            <v>8.5(3)</v>
          </cell>
          <cell r="C294" t="str">
            <v>Pengembalian kondisi pelapisan permukaan baja struktur</v>
          </cell>
          <cell r="D294" t="str">
            <v>Pengembalian kondisi pelapisan permukaan baja struktur</v>
          </cell>
          <cell r="E294">
            <v>0</v>
          </cell>
          <cell r="F294" t="str">
            <v>m2</v>
          </cell>
          <cell r="G294">
            <v>0</v>
          </cell>
          <cell r="H294">
            <v>0</v>
          </cell>
          <cell r="I294">
            <v>0</v>
          </cell>
        </row>
        <row r="295">
          <cell r="D295" t="str">
            <v>(pengecatan).</v>
          </cell>
        </row>
        <row r="296">
          <cell r="B296" t="str">
            <v>8.5(4)</v>
          </cell>
          <cell r="C296" t="str">
            <v>Penyuntikan epoxy resin grout.</v>
          </cell>
          <cell r="D296" t="str">
            <v>Penyuntikan epoxy resin grout.</v>
          </cell>
          <cell r="E296">
            <v>0</v>
          </cell>
          <cell r="F296" t="str">
            <v>m2</v>
          </cell>
          <cell r="G296">
            <v>0</v>
          </cell>
          <cell r="H296">
            <v>0</v>
          </cell>
          <cell r="I296">
            <v>0</v>
          </cell>
        </row>
        <row r="298">
          <cell r="B298">
            <v>8.6</v>
          </cell>
          <cell r="C298" t="str">
            <v>Kerb beton.</v>
          </cell>
          <cell r="D298" t="str">
            <v>Kerb beton.</v>
          </cell>
          <cell r="E298">
            <v>0</v>
          </cell>
          <cell r="F298" t="str">
            <v>m</v>
          </cell>
          <cell r="G298">
            <v>0</v>
          </cell>
          <cell r="H298">
            <v>0</v>
          </cell>
          <cell r="I298">
            <v>0</v>
          </cell>
        </row>
        <row r="300">
          <cell r="B300">
            <v>8.6999999999999993</v>
          </cell>
          <cell r="C300" t="str">
            <v>Perkerasan blok pada trotoir dan median.</v>
          </cell>
          <cell r="D300" t="str">
            <v>Perkerasan blok pada trotoir dan median.</v>
          </cell>
          <cell r="E300">
            <v>0</v>
          </cell>
          <cell r="F300" t="str">
            <v>m2</v>
          </cell>
          <cell r="G300">
            <v>0</v>
          </cell>
          <cell r="H300">
            <v>0</v>
          </cell>
          <cell r="I300">
            <v>0</v>
          </cell>
        </row>
        <row r="302">
          <cell r="B302" t="str">
            <v>8.8(1)</v>
          </cell>
          <cell r="C302" t="str">
            <v>Penerangan jalan lampu tunggal.</v>
          </cell>
          <cell r="D302" t="str">
            <v>Penerangan jalan lampu tunggal.</v>
          </cell>
          <cell r="E302">
            <v>0</v>
          </cell>
          <cell r="F302" t="str">
            <v>Buah</v>
          </cell>
          <cell r="G302">
            <v>0</v>
          </cell>
          <cell r="H302">
            <v>0</v>
          </cell>
          <cell r="I302">
            <v>0</v>
          </cell>
        </row>
        <row r="304">
          <cell r="B304" t="str">
            <v>8.8(2)</v>
          </cell>
          <cell r="C304" t="str">
            <v>Penerangan jalan lampu ganda.</v>
          </cell>
          <cell r="D304" t="str">
            <v>Penerangan jalan lampu ganda.</v>
          </cell>
          <cell r="E304">
            <v>0</v>
          </cell>
          <cell r="F304" t="str">
            <v>Buah</v>
          </cell>
          <cell r="G304">
            <v>0</v>
          </cell>
          <cell r="H304">
            <v>0</v>
          </cell>
          <cell r="I304">
            <v>0</v>
          </cell>
        </row>
        <row r="306">
          <cell r="B306">
            <v>8.9</v>
          </cell>
          <cell r="C306" t="str">
            <v>Penghalang median beton pracetak.</v>
          </cell>
          <cell r="D306" t="str">
            <v>Penghalang median beton pracetak.</v>
          </cell>
          <cell r="E306">
            <v>0</v>
          </cell>
          <cell r="F306" t="str">
            <v>m</v>
          </cell>
          <cell r="G306">
            <v>0</v>
          </cell>
          <cell r="H306">
            <v>0</v>
          </cell>
          <cell r="I306">
            <v>0</v>
          </cell>
        </row>
        <row r="308">
          <cell r="B308" t="str">
            <v>8.10(1)</v>
          </cell>
          <cell r="C308" t="str">
            <v>Pengecatan kayu.</v>
          </cell>
          <cell r="D308" t="str">
            <v>Pengecatan kayu.</v>
          </cell>
          <cell r="E308">
            <v>0</v>
          </cell>
          <cell r="F308" t="str">
            <v>m2</v>
          </cell>
          <cell r="G308">
            <v>0</v>
          </cell>
          <cell r="H308">
            <v>0</v>
          </cell>
          <cell r="I308">
            <v>0</v>
          </cell>
        </row>
        <row r="310">
          <cell r="B310" t="str">
            <v>8.10(2)</v>
          </cell>
          <cell r="C310" t="str">
            <v>Pengecatan besi.</v>
          </cell>
          <cell r="D310" t="str">
            <v>Pengecatan besi.</v>
          </cell>
          <cell r="E310">
            <v>0</v>
          </cell>
          <cell r="F310" t="str">
            <v>m2</v>
          </cell>
          <cell r="G310">
            <v>0</v>
          </cell>
          <cell r="H310">
            <v>0</v>
          </cell>
          <cell r="I310">
            <v>0</v>
          </cell>
        </row>
        <row r="312">
          <cell r="B312" t="str">
            <v>8.10(3)</v>
          </cell>
          <cell r="C312" t="str">
            <v>Pengecatan tembok / beton.</v>
          </cell>
          <cell r="D312" t="str">
            <v>Pengecatan tembok / beton.</v>
          </cell>
          <cell r="E312">
            <v>0</v>
          </cell>
          <cell r="F312" t="str">
            <v>m2</v>
          </cell>
          <cell r="G312">
            <v>0</v>
          </cell>
          <cell r="H312">
            <v>0</v>
          </cell>
          <cell r="I312">
            <v>0</v>
          </cell>
        </row>
        <row r="314">
          <cell r="B314">
            <v>8.11</v>
          </cell>
          <cell r="C314" t="str">
            <v>Pagar penghalang (Guard rail).</v>
          </cell>
          <cell r="D314" t="str">
            <v>Pagar penghalang (Guard rail).</v>
          </cell>
          <cell r="E314">
            <v>0</v>
          </cell>
          <cell r="F314" t="str">
            <v>m</v>
          </cell>
          <cell r="G314">
            <v>0</v>
          </cell>
          <cell r="H314">
            <v>0</v>
          </cell>
          <cell r="I314">
            <v>0</v>
          </cell>
        </row>
        <row r="316">
          <cell r="B316">
            <v>8.1199999999999992</v>
          </cell>
          <cell r="C316" t="str">
            <v>Pipa utilitas</v>
          </cell>
          <cell r="D316" t="str">
            <v>Pipa utilitas</v>
          </cell>
          <cell r="E316">
            <v>0</v>
          </cell>
          <cell r="F316" t="str">
            <v>m</v>
          </cell>
          <cell r="G316">
            <v>0</v>
          </cell>
          <cell r="H316">
            <v>0</v>
          </cell>
          <cell r="I316">
            <v>0</v>
          </cell>
        </row>
        <row r="320">
          <cell r="B320" t="str">
            <v>DIV. IX</v>
          </cell>
          <cell r="C320" t="str">
            <v>PEKERJAAN HARIAN</v>
          </cell>
          <cell r="D320" t="str">
            <v>PEKERJAAN HARIAN</v>
          </cell>
        </row>
        <row r="322">
          <cell r="B322">
            <v>9.1</v>
          </cell>
          <cell r="C322" t="str">
            <v>Mandor.</v>
          </cell>
          <cell r="D322" t="str">
            <v>Mandor.</v>
          </cell>
          <cell r="E322">
            <v>0</v>
          </cell>
          <cell r="F322" t="str">
            <v>Jam</v>
          </cell>
          <cell r="G322">
            <v>0</v>
          </cell>
          <cell r="H322">
            <v>0</v>
          </cell>
          <cell r="I322">
            <v>0</v>
          </cell>
        </row>
        <row r="324">
          <cell r="B324">
            <v>9.1999999999999993</v>
          </cell>
          <cell r="C324" t="str">
            <v>Pekerja</v>
          </cell>
          <cell r="D324" t="str">
            <v>Pekerja</v>
          </cell>
          <cell r="E324">
            <v>0</v>
          </cell>
          <cell r="F324" t="str">
            <v>Jam</v>
          </cell>
          <cell r="G324">
            <v>0</v>
          </cell>
          <cell r="H324">
            <v>0</v>
          </cell>
          <cell r="I324">
            <v>0</v>
          </cell>
        </row>
        <row r="326">
          <cell r="B326">
            <v>9.3000000000000007</v>
          </cell>
          <cell r="C326" t="str">
            <v>Tukang</v>
          </cell>
          <cell r="D326" t="str">
            <v>Tukang</v>
          </cell>
          <cell r="E326">
            <v>0</v>
          </cell>
          <cell r="F326" t="str">
            <v>Jam</v>
          </cell>
          <cell r="G326">
            <v>0</v>
          </cell>
          <cell r="H326">
            <v>0</v>
          </cell>
          <cell r="I326">
            <v>0</v>
          </cell>
        </row>
        <row r="328">
          <cell r="B328">
            <v>9.4</v>
          </cell>
          <cell r="C328" t="str">
            <v>Dump Truck.</v>
          </cell>
          <cell r="D328" t="str">
            <v>Dump Truck.</v>
          </cell>
          <cell r="E328">
            <v>0</v>
          </cell>
          <cell r="F328" t="str">
            <v>Jam</v>
          </cell>
          <cell r="G328">
            <v>0</v>
          </cell>
          <cell r="H328">
            <v>0</v>
          </cell>
          <cell r="I328">
            <v>0</v>
          </cell>
        </row>
        <row r="330">
          <cell r="B330">
            <v>9.5</v>
          </cell>
          <cell r="C330" t="str">
            <v>Tangki Air.</v>
          </cell>
          <cell r="D330" t="str">
            <v>Tangki Air.</v>
          </cell>
          <cell r="E330">
            <v>0</v>
          </cell>
          <cell r="F330" t="str">
            <v>Jam</v>
          </cell>
          <cell r="G330">
            <v>0</v>
          </cell>
          <cell r="H330">
            <v>0</v>
          </cell>
          <cell r="I330">
            <v>0</v>
          </cell>
        </row>
        <row r="332">
          <cell r="B332">
            <v>9.6</v>
          </cell>
          <cell r="C332" t="str">
            <v>Bulldozer.</v>
          </cell>
          <cell r="D332" t="str">
            <v>Bulldozer.</v>
          </cell>
          <cell r="E332">
            <v>0</v>
          </cell>
          <cell r="F332" t="str">
            <v>Jam</v>
          </cell>
          <cell r="G332">
            <v>0</v>
          </cell>
          <cell r="H332">
            <v>0</v>
          </cell>
          <cell r="I332">
            <v>0</v>
          </cell>
        </row>
        <row r="334">
          <cell r="B334">
            <v>9.6999999999999993</v>
          </cell>
          <cell r="C334" t="str">
            <v>Motor Grader.</v>
          </cell>
          <cell r="D334" t="str">
            <v>Motor Grader.</v>
          </cell>
          <cell r="E334">
            <v>0</v>
          </cell>
          <cell r="F334" t="str">
            <v>Jam</v>
          </cell>
          <cell r="G334">
            <v>0</v>
          </cell>
          <cell r="H334">
            <v>0</v>
          </cell>
          <cell r="I334">
            <v>0</v>
          </cell>
        </row>
        <row r="336">
          <cell r="B336">
            <v>9.8000000000000007</v>
          </cell>
          <cell r="C336" t="str">
            <v>Wheel Loader.</v>
          </cell>
          <cell r="D336" t="str">
            <v>Wheel Loader.</v>
          </cell>
          <cell r="E336">
            <v>0</v>
          </cell>
          <cell r="F336" t="str">
            <v>Jam</v>
          </cell>
          <cell r="G336">
            <v>0</v>
          </cell>
          <cell r="H336">
            <v>0</v>
          </cell>
          <cell r="I336">
            <v>0</v>
          </cell>
        </row>
        <row r="338">
          <cell r="B338">
            <v>9.9</v>
          </cell>
          <cell r="C338" t="str">
            <v>Excavator.</v>
          </cell>
          <cell r="D338" t="str">
            <v>Excavator.</v>
          </cell>
          <cell r="E338">
            <v>0</v>
          </cell>
          <cell r="F338" t="str">
            <v>Jam</v>
          </cell>
          <cell r="G338">
            <v>0</v>
          </cell>
          <cell r="H338">
            <v>0</v>
          </cell>
          <cell r="I338">
            <v>0</v>
          </cell>
        </row>
        <row r="340">
          <cell r="B340">
            <v>9.1</v>
          </cell>
          <cell r="C340" t="str">
            <v>Crane.   .</v>
          </cell>
          <cell r="D340" t="str">
            <v>Crane.   .</v>
          </cell>
          <cell r="E340">
            <v>0</v>
          </cell>
          <cell r="F340" t="str">
            <v>Jam</v>
          </cell>
          <cell r="G340">
            <v>0</v>
          </cell>
          <cell r="H340">
            <v>0</v>
          </cell>
          <cell r="I340">
            <v>0</v>
          </cell>
        </row>
        <row r="342">
          <cell r="B342">
            <v>9.11</v>
          </cell>
          <cell r="C342" t="str">
            <v>Vibrator Rollers - 13 ton</v>
          </cell>
          <cell r="D342" t="str">
            <v>Vibrator Rollers - 13 ton</v>
          </cell>
          <cell r="E342">
            <v>0</v>
          </cell>
          <cell r="F342" t="str">
            <v>Jam</v>
          </cell>
          <cell r="G342">
            <v>0</v>
          </cell>
          <cell r="H342">
            <v>0</v>
          </cell>
          <cell r="I342">
            <v>0</v>
          </cell>
        </row>
        <row r="344">
          <cell r="B344">
            <v>9.1199999999999992</v>
          </cell>
          <cell r="C344" t="str">
            <v>Vibrator Roller 4 - 6 ton</v>
          </cell>
          <cell r="D344" t="str">
            <v>Vibrator Roller 4 - 6 ton</v>
          </cell>
          <cell r="E344">
            <v>0</v>
          </cell>
          <cell r="F344" t="str">
            <v>Jam</v>
          </cell>
          <cell r="G344">
            <v>0</v>
          </cell>
          <cell r="H344">
            <v>0</v>
          </cell>
          <cell r="I344">
            <v>0</v>
          </cell>
        </row>
        <row r="346">
          <cell r="B346">
            <v>9.1300000000000008</v>
          </cell>
          <cell r="C346" t="str">
            <v>Stamper</v>
          </cell>
          <cell r="D346" t="str">
            <v>Stamper</v>
          </cell>
          <cell r="E346">
            <v>0</v>
          </cell>
          <cell r="F346" t="str">
            <v>Jam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8">
          <cell r="B348">
            <v>9.14</v>
          </cell>
          <cell r="C348" t="str">
            <v>Drop Hammer 500 kg</v>
          </cell>
          <cell r="D348" t="str">
            <v>Drop Hammer 500 kg</v>
          </cell>
          <cell r="E348">
            <v>0</v>
          </cell>
          <cell r="F348" t="str">
            <v>Jam</v>
          </cell>
          <cell r="G348">
            <v>0</v>
          </cell>
          <cell r="H348">
            <v>0</v>
          </cell>
          <cell r="I348">
            <v>0</v>
          </cell>
        </row>
        <row r="350">
          <cell r="B350">
            <v>9.15</v>
          </cell>
          <cell r="C350" t="str">
            <v>Jack Hammer</v>
          </cell>
          <cell r="D350" t="str">
            <v>Jack Hammer</v>
          </cell>
          <cell r="E350">
            <v>0</v>
          </cell>
          <cell r="F350" t="str">
            <v>Jam</v>
          </cell>
          <cell r="G350">
            <v>0</v>
          </cell>
          <cell r="H350">
            <v>0</v>
          </cell>
          <cell r="I350">
            <v>0</v>
          </cell>
        </row>
        <row r="352">
          <cell r="B352">
            <v>9.16</v>
          </cell>
          <cell r="C352" t="str">
            <v>Chain Saw</v>
          </cell>
          <cell r="D352" t="str">
            <v>Chain Saw</v>
          </cell>
          <cell r="E352">
            <v>0</v>
          </cell>
          <cell r="F352" t="str">
            <v>Jam</v>
          </cell>
          <cell r="G352">
            <v>0</v>
          </cell>
          <cell r="H352">
            <v>0</v>
          </cell>
          <cell r="I352">
            <v>0</v>
          </cell>
        </row>
        <row r="354">
          <cell r="B354" t="str">
            <v>Jumlah Harga Pekerjaan Divisi IX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/>
      <sheetData sheetId="839" refreshError="1"/>
      <sheetData sheetId="840" refreshError="1"/>
      <sheetData sheetId="841" refreshError="1"/>
      <sheetData sheetId="842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/>
      <sheetData sheetId="882"/>
      <sheetData sheetId="883">
        <row r="106">
          <cell r="C106">
            <v>0</v>
          </cell>
        </row>
      </sheetData>
      <sheetData sheetId="884">
        <row r="106">
          <cell r="C106">
            <v>0</v>
          </cell>
        </row>
      </sheetData>
      <sheetData sheetId="885">
        <row r="106">
          <cell r="C106">
            <v>0</v>
          </cell>
        </row>
      </sheetData>
      <sheetData sheetId="886">
        <row r="106">
          <cell r="C106">
            <v>0</v>
          </cell>
        </row>
      </sheetData>
      <sheetData sheetId="887">
        <row r="106">
          <cell r="C106">
            <v>0</v>
          </cell>
        </row>
      </sheetData>
      <sheetData sheetId="888">
        <row r="106">
          <cell r="C106">
            <v>0</v>
          </cell>
        </row>
      </sheetData>
      <sheetData sheetId="889">
        <row r="106">
          <cell r="C106">
            <v>0</v>
          </cell>
        </row>
      </sheetData>
      <sheetData sheetId="890"/>
      <sheetData sheetId="891"/>
      <sheetData sheetId="892"/>
      <sheetData sheetId="893"/>
      <sheetData sheetId="894"/>
      <sheetData sheetId="895"/>
      <sheetData sheetId="896">
        <row r="106">
          <cell r="C106">
            <v>0</v>
          </cell>
        </row>
      </sheetData>
      <sheetData sheetId="897"/>
      <sheetData sheetId="898"/>
      <sheetData sheetId="899"/>
      <sheetData sheetId="900"/>
      <sheetData sheetId="901"/>
      <sheetData sheetId="902"/>
      <sheetData sheetId="903"/>
      <sheetData sheetId="904">
        <row r="106">
          <cell r="C106">
            <v>0</v>
          </cell>
        </row>
      </sheetData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>
        <row r="106">
          <cell r="C106">
            <v>0</v>
          </cell>
        </row>
      </sheetData>
      <sheetData sheetId="915">
        <row r="106">
          <cell r="C106">
            <v>0</v>
          </cell>
        </row>
      </sheetData>
      <sheetData sheetId="916">
        <row r="106">
          <cell r="C106">
            <v>0</v>
          </cell>
        </row>
      </sheetData>
      <sheetData sheetId="917">
        <row r="106">
          <cell r="C106">
            <v>0</v>
          </cell>
        </row>
      </sheetData>
      <sheetData sheetId="918">
        <row r="106">
          <cell r="C106">
            <v>0</v>
          </cell>
        </row>
      </sheetData>
      <sheetData sheetId="919">
        <row r="106">
          <cell r="C106">
            <v>0</v>
          </cell>
        </row>
      </sheetData>
      <sheetData sheetId="920">
        <row r="106">
          <cell r="C106">
            <v>0</v>
          </cell>
        </row>
      </sheetData>
      <sheetData sheetId="921">
        <row r="106">
          <cell r="C106">
            <v>0</v>
          </cell>
        </row>
      </sheetData>
      <sheetData sheetId="922">
        <row r="106">
          <cell r="C106">
            <v>0</v>
          </cell>
        </row>
      </sheetData>
      <sheetData sheetId="923">
        <row r="106">
          <cell r="C106">
            <v>0</v>
          </cell>
        </row>
      </sheetData>
      <sheetData sheetId="924">
        <row r="106">
          <cell r="C106">
            <v>0</v>
          </cell>
        </row>
      </sheetData>
      <sheetData sheetId="925">
        <row r="106">
          <cell r="C106">
            <v>0</v>
          </cell>
        </row>
      </sheetData>
      <sheetData sheetId="926">
        <row r="106">
          <cell r="C106">
            <v>0</v>
          </cell>
        </row>
      </sheetData>
      <sheetData sheetId="927"/>
      <sheetData sheetId="928">
        <row r="106">
          <cell r="C106">
            <v>0</v>
          </cell>
        </row>
      </sheetData>
      <sheetData sheetId="929"/>
      <sheetData sheetId="930">
        <row r="106">
          <cell r="C106">
            <v>0</v>
          </cell>
        </row>
      </sheetData>
      <sheetData sheetId="931"/>
      <sheetData sheetId="932">
        <row r="106">
          <cell r="C106">
            <v>0</v>
          </cell>
        </row>
      </sheetData>
      <sheetData sheetId="933">
        <row r="106">
          <cell r="C106">
            <v>0</v>
          </cell>
        </row>
      </sheetData>
      <sheetData sheetId="934"/>
      <sheetData sheetId="935">
        <row r="106">
          <cell r="C106">
            <v>0</v>
          </cell>
        </row>
      </sheetData>
      <sheetData sheetId="936">
        <row r="106">
          <cell r="C106">
            <v>0</v>
          </cell>
        </row>
      </sheetData>
      <sheetData sheetId="937">
        <row r="106">
          <cell r="C106">
            <v>0</v>
          </cell>
        </row>
      </sheetData>
      <sheetData sheetId="938"/>
      <sheetData sheetId="939"/>
      <sheetData sheetId="940">
        <row r="106">
          <cell r="C106">
            <v>0</v>
          </cell>
        </row>
      </sheetData>
      <sheetData sheetId="941">
        <row r="106">
          <cell r="C106">
            <v>0</v>
          </cell>
        </row>
      </sheetData>
      <sheetData sheetId="942">
        <row r="106">
          <cell r="C106">
            <v>0</v>
          </cell>
        </row>
      </sheetData>
      <sheetData sheetId="943"/>
      <sheetData sheetId="944"/>
      <sheetData sheetId="945"/>
      <sheetData sheetId="946">
        <row r="106">
          <cell r="C106">
            <v>0</v>
          </cell>
        </row>
      </sheetData>
      <sheetData sheetId="947">
        <row r="106">
          <cell r="C106">
            <v>0</v>
          </cell>
        </row>
      </sheetData>
      <sheetData sheetId="948">
        <row r="106">
          <cell r="C106">
            <v>0</v>
          </cell>
        </row>
      </sheetData>
      <sheetData sheetId="949">
        <row r="106">
          <cell r="C106">
            <v>0</v>
          </cell>
        </row>
      </sheetData>
      <sheetData sheetId="950">
        <row r="106">
          <cell r="C106">
            <v>0</v>
          </cell>
        </row>
      </sheetData>
      <sheetData sheetId="951">
        <row r="106">
          <cell r="C106">
            <v>0</v>
          </cell>
        </row>
      </sheetData>
      <sheetData sheetId="952">
        <row r="106">
          <cell r="C106">
            <v>0</v>
          </cell>
        </row>
      </sheetData>
      <sheetData sheetId="953"/>
      <sheetData sheetId="954">
        <row r="106">
          <cell r="C106">
            <v>0</v>
          </cell>
        </row>
      </sheetData>
      <sheetData sheetId="955">
        <row r="106">
          <cell r="C106">
            <v>0</v>
          </cell>
        </row>
      </sheetData>
      <sheetData sheetId="956">
        <row r="106">
          <cell r="C106">
            <v>0</v>
          </cell>
        </row>
      </sheetData>
      <sheetData sheetId="957">
        <row r="106">
          <cell r="C106">
            <v>0</v>
          </cell>
        </row>
      </sheetData>
      <sheetData sheetId="958">
        <row r="106">
          <cell r="C106">
            <v>0</v>
          </cell>
        </row>
      </sheetData>
      <sheetData sheetId="959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>
        <row r="106">
          <cell r="C106">
            <v>0</v>
          </cell>
        </row>
      </sheetData>
      <sheetData sheetId="986"/>
      <sheetData sheetId="987"/>
      <sheetData sheetId="988"/>
      <sheetData sheetId="989">
        <row r="106">
          <cell r="C106">
            <v>0</v>
          </cell>
        </row>
      </sheetData>
      <sheetData sheetId="990"/>
      <sheetData sheetId="991">
        <row r="106">
          <cell r="C106">
            <v>0</v>
          </cell>
        </row>
      </sheetData>
      <sheetData sheetId="992">
        <row r="106">
          <cell r="C106">
            <v>0</v>
          </cell>
        </row>
      </sheetData>
      <sheetData sheetId="993"/>
      <sheetData sheetId="994"/>
      <sheetData sheetId="995">
        <row r="106">
          <cell r="C106">
            <v>0</v>
          </cell>
        </row>
      </sheetData>
      <sheetData sheetId="996"/>
      <sheetData sheetId="997"/>
      <sheetData sheetId="998"/>
      <sheetData sheetId="999">
        <row r="106">
          <cell r="C106">
            <v>0</v>
          </cell>
        </row>
      </sheetData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>
        <row r="106">
          <cell r="C106">
            <v>0</v>
          </cell>
        </row>
      </sheetData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>
        <row r="106">
          <cell r="C106">
            <v>0</v>
          </cell>
        </row>
      </sheetData>
      <sheetData sheetId="1022"/>
      <sheetData sheetId="1023"/>
      <sheetData sheetId="1024"/>
      <sheetData sheetId="1025"/>
      <sheetData sheetId="1026"/>
      <sheetData sheetId="1027"/>
      <sheetData sheetId="1028">
        <row r="106">
          <cell r="C106">
            <v>0</v>
          </cell>
        </row>
      </sheetData>
      <sheetData sheetId="1029"/>
      <sheetData sheetId="1030">
        <row r="106">
          <cell r="C106">
            <v>0</v>
          </cell>
        </row>
      </sheetData>
      <sheetData sheetId="1031">
        <row r="106">
          <cell r="C106">
            <v>0</v>
          </cell>
        </row>
      </sheetData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 refreshError="1"/>
      <sheetData sheetId="1046" refreshError="1"/>
      <sheetData sheetId="1047" refreshError="1"/>
      <sheetData sheetId="1048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/>
      <sheetData sheetId="1061"/>
      <sheetData sheetId="1062">
        <row r="106">
          <cell r="C106">
            <v>0</v>
          </cell>
        </row>
      </sheetData>
      <sheetData sheetId="1063"/>
      <sheetData sheetId="1064"/>
      <sheetData sheetId="1065"/>
      <sheetData sheetId="1066" refreshError="1"/>
      <sheetData sheetId="1067" refreshError="1"/>
      <sheetData sheetId="1068" refreshError="1"/>
      <sheetData sheetId="1069"/>
      <sheetData sheetId="1070" refreshError="1"/>
      <sheetData sheetId="1071" refreshError="1"/>
      <sheetData sheetId="1072" refreshError="1"/>
      <sheetData sheetId="1073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>
        <row r="106">
          <cell r="C106">
            <v>0</v>
          </cell>
        </row>
      </sheetData>
      <sheetData sheetId="1281"/>
      <sheetData sheetId="1282"/>
      <sheetData sheetId="1283">
        <row r="106">
          <cell r="C106">
            <v>0</v>
          </cell>
        </row>
      </sheetData>
      <sheetData sheetId="1284"/>
      <sheetData sheetId="1285">
        <row r="106">
          <cell r="C106">
            <v>0</v>
          </cell>
        </row>
      </sheetData>
      <sheetData sheetId="1286"/>
      <sheetData sheetId="1287">
        <row r="106">
          <cell r="C106">
            <v>0</v>
          </cell>
        </row>
      </sheetData>
      <sheetData sheetId="1288"/>
      <sheetData sheetId="1289"/>
      <sheetData sheetId="1290">
        <row r="106">
          <cell r="C106">
            <v>0</v>
          </cell>
        </row>
      </sheetData>
      <sheetData sheetId="1291"/>
      <sheetData sheetId="1292">
        <row r="106">
          <cell r="C106">
            <v>0</v>
          </cell>
        </row>
      </sheetData>
      <sheetData sheetId="1293"/>
      <sheetData sheetId="1294">
        <row r="106">
          <cell r="C106">
            <v>0</v>
          </cell>
        </row>
      </sheetData>
      <sheetData sheetId="1295">
        <row r="106">
          <cell r="C106">
            <v>0</v>
          </cell>
        </row>
      </sheetData>
      <sheetData sheetId="1296">
        <row r="106">
          <cell r="C106">
            <v>0</v>
          </cell>
        </row>
      </sheetData>
      <sheetData sheetId="1297">
        <row r="106">
          <cell r="C106">
            <v>0</v>
          </cell>
        </row>
      </sheetData>
      <sheetData sheetId="1298">
        <row r="106">
          <cell r="C106">
            <v>0</v>
          </cell>
        </row>
      </sheetData>
      <sheetData sheetId="1299">
        <row r="106">
          <cell r="C106">
            <v>0</v>
          </cell>
        </row>
      </sheetData>
      <sheetData sheetId="1300">
        <row r="106">
          <cell r="C106">
            <v>0</v>
          </cell>
        </row>
      </sheetData>
      <sheetData sheetId="1301">
        <row r="106">
          <cell r="C106">
            <v>0</v>
          </cell>
        </row>
      </sheetData>
      <sheetData sheetId="1302">
        <row r="106">
          <cell r="C106">
            <v>0</v>
          </cell>
        </row>
      </sheetData>
      <sheetData sheetId="1303">
        <row r="106">
          <cell r="C106">
            <v>0</v>
          </cell>
        </row>
      </sheetData>
      <sheetData sheetId="1304">
        <row r="106">
          <cell r="C106">
            <v>0</v>
          </cell>
        </row>
      </sheetData>
      <sheetData sheetId="1305">
        <row r="106">
          <cell r="C106">
            <v>0</v>
          </cell>
        </row>
      </sheetData>
      <sheetData sheetId="1306">
        <row r="106">
          <cell r="C106">
            <v>0</v>
          </cell>
        </row>
      </sheetData>
      <sheetData sheetId="1307">
        <row r="106">
          <cell r="C106">
            <v>0</v>
          </cell>
        </row>
      </sheetData>
      <sheetData sheetId="1308">
        <row r="106">
          <cell r="C106">
            <v>0</v>
          </cell>
        </row>
      </sheetData>
      <sheetData sheetId="1309">
        <row r="106">
          <cell r="C106">
            <v>0</v>
          </cell>
        </row>
      </sheetData>
      <sheetData sheetId="1310">
        <row r="106">
          <cell r="C106">
            <v>0</v>
          </cell>
        </row>
      </sheetData>
      <sheetData sheetId="1311">
        <row r="106">
          <cell r="C106">
            <v>0</v>
          </cell>
        </row>
      </sheetData>
      <sheetData sheetId="1312">
        <row r="106">
          <cell r="C106">
            <v>0</v>
          </cell>
        </row>
      </sheetData>
      <sheetData sheetId="1313">
        <row r="106">
          <cell r="C106">
            <v>0</v>
          </cell>
        </row>
      </sheetData>
      <sheetData sheetId="1314">
        <row r="106">
          <cell r="C106">
            <v>0</v>
          </cell>
        </row>
      </sheetData>
      <sheetData sheetId="1315">
        <row r="106">
          <cell r="C106">
            <v>0</v>
          </cell>
        </row>
      </sheetData>
      <sheetData sheetId="1316">
        <row r="106">
          <cell r="C106">
            <v>0</v>
          </cell>
        </row>
      </sheetData>
      <sheetData sheetId="1317">
        <row r="106">
          <cell r="C106">
            <v>0</v>
          </cell>
        </row>
      </sheetData>
      <sheetData sheetId="1318">
        <row r="106">
          <cell r="C106">
            <v>0</v>
          </cell>
        </row>
      </sheetData>
      <sheetData sheetId="1319">
        <row r="106">
          <cell r="C106">
            <v>0</v>
          </cell>
        </row>
      </sheetData>
      <sheetData sheetId="1320">
        <row r="106">
          <cell r="C106">
            <v>0</v>
          </cell>
        </row>
      </sheetData>
      <sheetData sheetId="1321">
        <row r="106">
          <cell r="C106">
            <v>0</v>
          </cell>
        </row>
      </sheetData>
      <sheetData sheetId="1322">
        <row r="106">
          <cell r="C106">
            <v>0</v>
          </cell>
        </row>
      </sheetData>
      <sheetData sheetId="1323">
        <row r="106">
          <cell r="C106">
            <v>0</v>
          </cell>
        </row>
      </sheetData>
      <sheetData sheetId="1324">
        <row r="106">
          <cell r="C106">
            <v>0</v>
          </cell>
        </row>
      </sheetData>
      <sheetData sheetId="1325">
        <row r="106">
          <cell r="C106">
            <v>0</v>
          </cell>
        </row>
      </sheetData>
      <sheetData sheetId="1326">
        <row r="106">
          <cell r="C106">
            <v>0</v>
          </cell>
        </row>
      </sheetData>
      <sheetData sheetId="1327">
        <row r="106">
          <cell r="C106">
            <v>0</v>
          </cell>
        </row>
      </sheetData>
      <sheetData sheetId="1328">
        <row r="106">
          <cell r="C106">
            <v>0</v>
          </cell>
        </row>
      </sheetData>
      <sheetData sheetId="1329">
        <row r="106">
          <cell r="C106">
            <v>0</v>
          </cell>
        </row>
      </sheetData>
      <sheetData sheetId="1330">
        <row r="106">
          <cell r="C106">
            <v>0</v>
          </cell>
        </row>
      </sheetData>
      <sheetData sheetId="1331">
        <row r="106">
          <cell r="C106">
            <v>0</v>
          </cell>
        </row>
      </sheetData>
      <sheetData sheetId="1332">
        <row r="106">
          <cell r="C106">
            <v>0</v>
          </cell>
        </row>
      </sheetData>
      <sheetData sheetId="1333">
        <row r="106">
          <cell r="C106">
            <v>0</v>
          </cell>
        </row>
      </sheetData>
      <sheetData sheetId="1334">
        <row r="106">
          <cell r="C106">
            <v>0</v>
          </cell>
        </row>
      </sheetData>
      <sheetData sheetId="1335">
        <row r="106">
          <cell r="C106">
            <v>0</v>
          </cell>
        </row>
      </sheetData>
      <sheetData sheetId="1336"/>
      <sheetData sheetId="1337">
        <row r="106">
          <cell r="C106">
            <v>0</v>
          </cell>
        </row>
      </sheetData>
      <sheetData sheetId="1338"/>
      <sheetData sheetId="1339">
        <row r="106">
          <cell r="C106">
            <v>0</v>
          </cell>
        </row>
      </sheetData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>
        <row r="106">
          <cell r="C106">
            <v>0</v>
          </cell>
        </row>
      </sheetData>
      <sheetData sheetId="1365">
        <row r="106">
          <cell r="C106">
            <v>0</v>
          </cell>
        </row>
      </sheetData>
      <sheetData sheetId="1366">
        <row r="106">
          <cell r="C106">
            <v>0</v>
          </cell>
        </row>
      </sheetData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/>
      <sheetData sheetId="1429" refreshError="1"/>
      <sheetData sheetId="1430">
        <row r="106">
          <cell r="C106">
            <v>0</v>
          </cell>
        </row>
      </sheetData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>
        <row r="106">
          <cell r="C106">
            <v>0</v>
          </cell>
        </row>
      </sheetData>
      <sheetData sheetId="1447">
        <row r="106">
          <cell r="C106">
            <v>0</v>
          </cell>
        </row>
      </sheetData>
      <sheetData sheetId="1448"/>
      <sheetData sheetId="1449">
        <row r="106">
          <cell r="C106">
            <v>0</v>
          </cell>
        </row>
      </sheetData>
      <sheetData sheetId="1450">
        <row r="106">
          <cell r="C106">
            <v>0</v>
          </cell>
        </row>
      </sheetData>
      <sheetData sheetId="1451">
        <row r="106">
          <cell r="C106">
            <v>0</v>
          </cell>
        </row>
      </sheetData>
      <sheetData sheetId="1452">
        <row r="106">
          <cell r="C106">
            <v>0</v>
          </cell>
        </row>
      </sheetData>
      <sheetData sheetId="1453">
        <row r="106">
          <cell r="C106">
            <v>0</v>
          </cell>
        </row>
      </sheetData>
      <sheetData sheetId="1454">
        <row r="106">
          <cell r="C106">
            <v>0</v>
          </cell>
        </row>
      </sheetData>
      <sheetData sheetId="1455">
        <row r="106">
          <cell r="C106">
            <v>0</v>
          </cell>
        </row>
      </sheetData>
      <sheetData sheetId="1456">
        <row r="106">
          <cell r="C106">
            <v>0</v>
          </cell>
        </row>
      </sheetData>
      <sheetData sheetId="1457">
        <row r="106">
          <cell r="C106">
            <v>0</v>
          </cell>
        </row>
      </sheetData>
      <sheetData sheetId="1458">
        <row r="106">
          <cell r="C106">
            <v>0</v>
          </cell>
        </row>
      </sheetData>
      <sheetData sheetId="1459">
        <row r="106">
          <cell r="C106">
            <v>0</v>
          </cell>
        </row>
      </sheetData>
      <sheetData sheetId="1460">
        <row r="106">
          <cell r="C106">
            <v>0</v>
          </cell>
        </row>
      </sheetData>
      <sheetData sheetId="1461">
        <row r="106">
          <cell r="C106">
            <v>0</v>
          </cell>
        </row>
      </sheetData>
      <sheetData sheetId="1462"/>
      <sheetData sheetId="1463">
        <row r="106">
          <cell r="C106">
            <v>0</v>
          </cell>
        </row>
      </sheetData>
      <sheetData sheetId="1464">
        <row r="106">
          <cell r="C106">
            <v>0</v>
          </cell>
        </row>
      </sheetData>
      <sheetData sheetId="1465">
        <row r="106">
          <cell r="C106">
            <v>0</v>
          </cell>
        </row>
      </sheetData>
      <sheetData sheetId="1466"/>
      <sheetData sheetId="1467">
        <row r="106">
          <cell r="C106">
            <v>0</v>
          </cell>
        </row>
      </sheetData>
      <sheetData sheetId="1468">
        <row r="106">
          <cell r="C106">
            <v>0</v>
          </cell>
        </row>
      </sheetData>
      <sheetData sheetId="1469">
        <row r="106">
          <cell r="C106">
            <v>0</v>
          </cell>
        </row>
      </sheetData>
      <sheetData sheetId="1470">
        <row r="106">
          <cell r="C106">
            <v>0</v>
          </cell>
        </row>
      </sheetData>
      <sheetData sheetId="1471">
        <row r="106">
          <cell r="C106">
            <v>0</v>
          </cell>
        </row>
      </sheetData>
      <sheetData sheetId="1472">
        <row r="106">
          <cell r="C106">
            <v>0</v>
          </cell>
        </row>
      </sheetData>
      <sheetData sheetId="1473"/>
      <sheetData sheetId="1474">
        <row r="106">
          <cell r="C106">
            <v>0</v>
          </cell>
        </row>
      </sheetData>
      <sheetData sheetId="1475">
        <row r="106">
          <cell r="C106">
            <v>0</v>
          </cell>
        </row>
      </sheetData>
      <sheetData sheetId="1476">
        <row r="106">
          <cell r="C106">
            <v>0</v>
          </cell>
        </row>
      </sheetData>
      <sheetData sheetId="1477">
        <row r="106">
          <cell r="C106">
            <v>0</v>
          </cell>
        </row>
      </sheetData>
      <sheetData sheetId="1478">
        <row r="106">
          <cell r="C106">
            <v>0</v>
          </cell>
        </row>
      </sheetData>
      <sheetData sheetId="1479">
        <row r="106">
          <cell r="C106">
            <v>0</v>
          </cell>
        </row>
      </sheetData>
      <sheetData sheetId="1480"/>
      <sheetData sheetId="1481">
        <row r="106">
          <cell r="C106">
            <v>0</v>
          </cell>
        </row>
      </sheetData>
      <sheetData sheetId="1482">
        <row r="106">
          <cell r="C106">
            <v>0</v>
          </cell>
        </row>
      </sheetData>
      <sheetData sheetId="1483">
        <row r="106">
          <cell r="C106">
            <v>0</v>
          </cell>
        </row>
      </sheetData>
      <sheetData sheetId="1484">
        <row r="106">
          <cell r="C106">
            <v>0</v>
          </cell>
        </row>
      </sheetData>
      <sheetData sheetId="1485">
        <row r="106">
          <cell r="C106">
            <v>0</v>
          </cell>
        </row>
      </sheetData>
      <sheetData sheetId="1486">
        <row r="106">
          <cell r="C106">
            <v>0</v>
          </cell>
        </row>
      </sheetData>
      <sheetData sheetId="1487">
        <row r="106">
          <cell r="C106">
            <v>0</v>
          </cell>
        </row>
      </sheetData>
      <sheetData sheetId="1488">
        <row r="106">
          <cell r="C106">
            <v>0</v>
          </cell>
        </row>
      </sheetData>
      <sheetData sheetId="1489"/>
      <sheetData sheetId="1490">
        <row r="106">
          <cell r="C106">
            <v>0</v>
          </cell>
        </row>
      </sheetData>
      <sheetData sheetId="1491">
        <row r="106">
          <cell r="C106">
            <v>0</v>
          </cell>
        </row>
      </sheetData>
      <sheetData sheetId="1492">
        <row r="106">
          <cell r="C106">
            <v>0</v>
          </cell>
        </row>
      </sheetData>
      <sheetData sheetId="1493">
        <row r="106">
          <cell r="C106">
            <v>0</v>
          </cell>
        </row>
      </sheetData>
      <sheetData sheetId="1494">
        <row r="106">
          <cell r="C106">
            <v>0</v>
          </cell>
        </row>
      </sheetData>
      <sheetData sheetId="1495">
        <row r="106">
          <cell r="C106">
            <v>0</v>
          </cell>
        </row>
      </sheetData>
      <sheetData sheetId="1496">
        <row r="106">
          <cell r="C106">
            <v>0</v>
          </cell>
        </row>
      </sheetData>
      <sheetData sheetId="1497">
        <row r="106">
          <cell r="C106">
            <v>0</v>
          </cell>
        </row>
      </sheetData>
      <sheetData sheetId="1498">
        <row r="106">
          <cell r="C106">
            <v>0</v>
          </cell>
        </row>
      </sheetData>
      <sheetData sheetId="1499">
        <row r="106">
          <cell r="C106">
            <v>0</v>
          </cell>
        </row>
      </sheetData>
      <sheetData sheetId="1500">
        <row r="106">
          <cell r="C106">
            <v>0</v>
          </cell>
        </row>
      </sheetData>
      <sheetData sheetId="1501">
        <row r="106">
          <cell r="C106">
            <v>0</v>
          </cell>
        </row>
      </sheetData>
      <sheetData sheetId="1502">
        <row r="106">
          <cell r="C106">
            <v>0</v>
          </cell>
        </row>
      </sheetData>
      <sheetData sheetId="1503">
        <row r="106">
          <cell r="C106">
            <v>0</v>
          </cell>
        </row>
      </sheetData>
      <sheetData sheetId="1504">
        <row r="106">
          <cell r="C106">
            <v>0</v>
          </cell>
        </row>
      </sheetData>
      <sheetData sheetId="1505">
        <row r="106">
          <cell r="C106">
            <v>0</v>
          </cell>
        </row>
      </sheetData>
      <sheetData sheetId="1506">
        <row r="106">
          <cell r="C106">
            <v>0</v>
          </cell>
        </row>
      </sheetData>
      <sheetData sheetId="1507">
        <row r="106">
          <cell r="C106">
            <v>0</v>
          </cell>
        </row>
      </sheetData>
      <sheetData sheetId="1508"/>
      <sheetData sheetId="1509">
        <row r="106">
          <cell r="C106">
            <v>0</v>
          </cell>
        </row>
      </sheetData>
      <sheetData sheetId="1510">
        <row r="106">
          <cell r="C106">
            <v>0</v>
          </cell>
        </row>
      </sheetData>
      <sheetData sheetId="1511">
        <row r="106">
          <cell r="C106">
            <v>0</v>
          </cell>
        </row>
      </sheetData>
      <sheetData sheetId="1512">
        <row r="106">
          <cell r="C106">
            <v>0</v>
          </cell>
        </row>
      </sheetData>
      <sheetData sheetId="1513">
        <row r="106">
          <cell r="C106">
            <v>0</v>
          </cell>
        </row>
      </sheetData>
      <sheetData sheetId="1514">
        <row r="106">
          <cell r="C106">
            <v>0</v>
          </cell>
        </row>
      </sheetData>
      <sheetData sheetId="1515">
        <row r="106">
          <cell r="C106">
            <v>0</v>
          </cell>
        </row>
      </sheetData>
      <sheetData sheetId="1516">
        <row r="106">
          <cell r="C106">
            <v>0</v>
          </cell>
        </row>
      </sheetData>
      <sheetData sheetId="1517">
        <row r="106">
          <cell r="C106">
            <v>0</v>
          </cell>
        </row>
      </sheetData>
      <sheetData sheetId="1518">
        <row r="106">
          <cell r="C106">
            <v>0</v>
          </cell>
        </row>
      </sheetData>
      <sheetData sheetId="1519">
        <row r="106">
          <cell r="C106">
            <v>0</v>
          </cell>
        </row>
      </sheetData>
      <sheetData sheetId="1520">
        <row r="106">
          <cell r="C106">
            <v>0</v>
          </cell>
        </row>
      </sheetData>
      <sheetData sheetId="1521">
        <row r="106">
          <cell r="C106">
            <v>0</v>
          </cell>
        </row>
      </sheetData>
      <sheetData sheetId="1522">
        <row r="106">
          <cell r="C106">
            <v>0</v>
          </cell>
        </row>
      </sheetData>
      <sheetData sheetId="1523">
        <row r="106">
          <cell r="C106">
            <v>0</v>
          </cell>
        </row>
      </sheetData>
      <sheetData sheetId="1524">
        <row r="106">
          <cell r="C106">
            <v>0</v>
          </cell>
        </row>
      </sheetData>
      <sheetData sheetId="1525">
        <row r="106">
          <cell r="C106">
            <v>0</v>
          </cell>
        </row>
      </sheetData>
      <sheetData sheetId="1526">
        <row r="106">
          <cell r="C106">
            <v>0</v>
          </cell>
        </row>
      </sheetData>
      <sheetData sheetId="1527">
        <row r="106">
          <cell r="C106">
            <v>0</v>
          </cell>
        </row>
      </sheetData>
      <sheetData sheetId="1528">
        <row r="106">
          <cell r="C106">
            <v>0</v>
          </cell>
        </row>
      </sheetData>
      <sheetData sheetId="1529"/>
      <sheetData sheetId="1530">
        <row r="106">
          <cell r="C106">
            <v>0</v>
          </cell>
        </row>
      </sheetData>
      <sheetData sheetId="1531">
        <row r="106">
          <cell r="C106">
            <v>0</v>
          </cell>
        </row>
      </sheetData>
      <sheetData sheetId="1532">
        <row r="106">
          <cell r="C106">
            <v>0</v>
          </cell>
        </row>
      </sheetData>
      <sheetData sheetId="1533">
        <row r="106">
          <cell r="C106">
            <v>0</v>
          </cell>
        </row>
      </sheetData>
      <sheetData sheetId="1534">
        <row r="106">
          <cell r="C106">
            <v>0</v>
          </cell>
        </row>
      </sheetData>
      <sheetData sheetId="1535">
        <row r="106">
          <cell r="C106">
            <v>0</v>
          </cell>
        </row>
      </sheetData>
      <sheetData sheetId="1536">
        <row r="106">
          <cell r="C106">
            <v>0</v>
          </cell>
        </row>
      </sheetData>
      <sheetData sheetId="1537">
        <row r="106">
          <cell r="C106">
            <v>0</v>
          </cell>
        </row>
      </sheetData>
      <sheetData sheetId="1538">
        <row r="106">
          <cell r="C106">
            <v>0</v>
          </cell>
        </row>
      </sheetData>
      <sheetData sheetId="1539">
        <row r="106">
          <cell r="C106">
            <v>0</v>
          </cell>
        </row>
      </sheetData>
      <sheetData sheetId="1540">
        <row r="106">
          <cell r="C106">
            <v>0</v>
          </cell>
        </row>
      </sheetData>
      <sheetData sheetId="1541">
        <row r="106">
          <cell r="C106">
            <v>0</v>
          </cell>
        </row>
      </sheetData>
      <sheetData sheetId="1542">
        <row r="106">
          <cell r="C106">
            <v>0</v>
          </cell>
        </row>
      </sheetData>
      <sheetData sheetId="1543">
        <row r="106">
          <cell r="C106">
            <v>0</v>
          </cell>
        </row>
      </sheetData>
      <sheetData sheetId="1544">
        <row r="106">
          <cell r="C106">
            <v>0</v>
          </cell>
        </row>
      </sheetData>
      <sheetData sheetId="1545">
        <row r="106">
          <cell r="C106">
            <v>0</v>
          </cell>
        </row>
      </sheetData>
      <sheetData sheetId="1546">
        <row r="106">
          <cell r="C106">
            <v>0</v>
          </cell>
        </row>
      </sheetData>
      <sheetData sheetId="1547">
        <row r="106">
          <cell r="C106">
            <v>0</v>
          </cell>
        </row>
      </sheetData>
      <sheetData sheetId="1548">
        <row r="106">
          <cell r="C106">
            <v>0</v>
          </cell>
        </row>
      </sheetData>
      <sheetData sheetId="1549">
        <row r="106">
          <cell r="C106">
            <v>0</v>
          </cell>
        </row>
      </sheetData>
      <sheetData sheetId="1550">
        <row r="106">
          <cell r="C106">
            <v>0</v>
          </cell>
        </row>
      </sheetData>
      <sheetData sheetId="1551">
        <row r="106">
          <cell r="C106">
            <v>0</v>
          </cell>
        </row>
      </sheetData>
      <sheetData sheetId="1552"/>
      <sheetData sheetId="1553">
        <row r="106">
          <cell r="C106">
            <v>0</v>
          </cell>
        </row>
      </sheetData>
      <sheetData sheetId="1554">
        <row r="106">
          <cell r="C106">
            <v>0</v>
          </cell>
        </row>
      </sheetData>
      <sheetData sheetId="1555">
        <row r="106">
          <cell r="C106">
            <v>0</v>
          </cell>
        </row>
      </sheetData>
      <sheetData sheetId="1556">
        <row r="106">
          <cell r="C106">
            <v>0</v>
          </cell>
        </row>
      </sheetData>
      <sheetData sheetId="1557">
        <row r="106">
          <cell r="C106">
            <v>0</v>
          </cell>
        </row>
      </sheetData>
      <sheetData sheetId="1558">
        <row r="106">
          <cell r="C106">
            <v>0</v>
          </cell>
        </row>
      </sheetData>
      <sheetData sheetId="1559">
        <row r="106">
          <cell r="C106">
            <v>0</v>
          </cell>
        </row>
      </sheetData>
      <sheetData sheetId="1560">
        <row r="106">
          <cell r="C106">
            <v>0</v>
          </cell>
        </row>
      </sheetData>
      <sheetData sheetId="1561">
        <row r="106">
          <cell r="C106">
            <v>0</v>
          </cell>
        </row>
      </sheetData>
      <sheetData sheetId="1562">
        <row r="106">
          <cell r="C106">
            <v>0</v>
          </cell>
        </row>
      </sheetData>
      <sheetData sheetId="1563">
        <row r="106">
          <cell r="C106">
            <v>0</v>
          </cell>
        </row>
      </sheetData>
      <sheetData sheetId="1564">
        <row r="106">
          <cell r="C106">
            <v>0</v>
          </cell>
        </row>
      </sheetData>
      <sheetData sheetId="1565">
        <row r="106">
          <cell r="C106">
            <v>0</v>
          </cell>
        </row>
      </sheetData>
      <sheetData sheetId="1566">
        <row r="106">
          <cell r="C106">
            <v>0</v>
          </cell>
        </row>
      </sheetData>
      <sheetData sheetId="1567">
        <row r="106">
          <cell r="C106">
            <v>0</v>
          </cell>
        </row>
      </sheetData>
      <sheetData sheetId="1568">
        <row r="106">
          <cell r="C106">
            <v>0</v>
          </cell>
        </row>
      </sheetData>
      <sheetData sheetId="1569">
        <row r="106">
          <cell r="C106">
            <v>0</v>
          </cell>
        </row>
      </sheetData>
      <sheetData sheetId="1570">
        <row r="106">
          <cell r="C106">
            <v>0</v>
          </cell>
        </row>
      </sheetData>
      <sheetData sheetId="1571">
        <row r="106">
          <cell r="C106">
            <v>0</v>
          </cell>
        </row>
      </sheetData>
      <sheetData sheetId="1572">
        <row r="106">
          <cell r="C106">
            <v>0</v>
          </cell>
        </row>
      </sheetData>
      <sheetData sheetId="1573">
        <row r="106">
          <cell r="C106">
            <v>0</v>
          </cell>
        </row>
      </sheetData>
      <sheetData sheetId="1574">
        <row r="106">
          <cell r="C106">
            <v>0</v>
          </cell>
        </row>
      </sheetData>
      <sheetData sheetId="1575">
        <row r="106">
          <cell r="C106">
            <v>0</v>
          </cell>
        </row>
      </sheetData>
      <sheetData sheetId="1576">
        <row r="106">
          <cell r="C106">
            <v>0</v>
          </cell>
        </row>
      </sheetData>
      <sheetData sheetId="1577">
        <row r="106">
          <cell r="C106">
            <v>0</v>
          </cell>
        </row>
      </sheetData>
      <sheetData sheetId="1578">
        <row r="106">
          <cell r="C106">
            <v>0</v>
          </cell>
        </row>
      </sheetData>
      <sheetData sheetId="1579">
        <row r="106">
          <cell r="C106">
            <v>0</v>
          </cell>
        </row>
      </sheetData>
      <sheetData sheetId="1580">
        <row r="106">
          <cell r="C106">
            <v>0</v>
          </cell>
        </row>
      </sheetData>
      <sheetData sheetId="1581">
        <row r="106">
          <cell r="C106">
            <v>0</v>
          </cell>
        </row>
      </sheetData>
      <sheetData sheetId="1582">
        <row r="106">
          <cell r="C106">
            <v>0</v>
          </cell>
        </row>
      </sheetData>
      <sheetData sheetId="1583">
        <row r="106">
          <cell r="C106">
            <v>0</v>
          </cell>
        </row>
      </sheetData>
      <sheetData sheetId="1584">
        <row r="106">
          <cell r="C106">
            <v>0</v>
          </cell>
        </row>
      </sheetData>
      <sheetData sheetId="1585">
        <row r="106">
          <cell r="C106">
            <v>0</v>
          </cell>
        </row>
      </sheetData>
      <sheetData sheetId="1586">
        <row r="106">
          <cell r="C106">
            <v>0</v>
          </cell>
        </row>
      </sheetData>
      <sheetData sheetId="1587">
        <row r="106">
          <cell r="C106">
            <v>0</v>
          </cell>
        </row>
      </sheetData>
      <sheetData sheetId="1588">
        <row r="106">
          <cell r="C106">
            <v>0</v>
          </cell>
        </row>
      </sheetData>
      <sheetData sheetId="1589">
        <row r="106">
          <cell r="C106">
            <v>0</v>
          </cell>
        </row>
      </sheetData>
      <sheetData sheetId="1590">
        <row r="106">
          <cell r="C106">
            <v>0</v>
          </cell>
        </row>
      </sheetData>
      <sheetData sheetId="1591">
        <row r="106">
          <cell r="C106">
            <v>0</v>
          </cell>
        </row>
      </sheetData>
      <sheetData sheetId="1592">
        <row r="106">
          <cell r="C106">
            <v>0</v>
          </cell>
        </row>
      </sheetData>
      <sheetData sheetId="1593">
        <row r="106">
          <cell r="C106">
            <v>0</v>
          </cell>
        </row>
      </sheetData>
      <sheetData sheetId="1594">
        <row r="106">
          <cell r="C106">
            <v>0</v>
          </cell>
        </row>
      </sheetData>
      <sheetData sheetId="1595">
        <row r="106">
          <cell r="C106">
            <v>0</v>
          </cell>
        </row>
      </sheetData>
      <sheetData sheetId="1596">
        <row r="106">
          <cell r="C106">
            <v>0</v>
          </cell>
        </row>
      </sheetData>
      <sheetData sheetId="1597">
        <row r="106">
          <cell r="C106">
            <v>0</v>
          </cell>
        </row>
      </sheetData>
      <sheetData sheetId="1598"/>
      <sheetData sheetId="1599">
        <row r="106">
          <cell r="C106">
            <v>0</v>
          </cell>
        </row>
      </sheetData>
      <sheetData sheetId="1600">
        <row r="106">
          <cell r="C106">
            <v>0</v>
          </cell>
        </row>
      </sheetData>
      <sheetData sheetId="1601">
        <row r="106">
          <cell r="C106">
            <v>0</v>
          </cell>
        </row>
      </sheetData>
      <sheetData sheetId="1602">
        <row r="106">
          <cell r="C106">
            <v>0</v>
          </cell>
        </row>
      </sheetData>
      <sheetData sheetId="1603"/>
      <sheetData sheetId="1604">
        <row r="106">
          <cell r="C106">
            <v>0</v>
          </cell>
        </row>
      </sheetData>
      <sheetData sheetId="1605">
        <row r="106">
          <cell r="C106">
            <v>0</v>
          </cell>
        </row>
      </sheetData>
      <sheetData sheetId="1606">
        <row r="106">
          <cell r="C106">
            <v>0</v>
          </cell>
        </row>
      </sheetData>
      <sheetData sheetId="1607">
        <row r="106">
          <cell r="C106">
            <v>0</v>
          </cell>
        </row>
      </sheetData>
      <sheetData sheetId="1608">
        <row r="106">
          <cell r="C106">
            <v>0</v>
          </cell>
        </row>
      </sheetData>
      <sheetData sheetId="1609">
        <row r="106">
          <cell r="C106">
            <v>0</v>
          </cell>
        </row>
      </sheetData>
      <sheetData sheetId="1610">
        <row r="106">
          <cell r="C106">
            <v>0</v>
          </cell>
        </row>
      </sheetData>
      <sheetData sheetId="1611">
        <row r="106">
          <cell r="C106">
            <v>0</v>
          </cell>
        </row>
      </sheetData>
      <sheetData sheetId="1612">
        <row r="106">
          <cell r="C106">
            <v>0</v>
          </cell>
        </row>
      </sheetData>
      <sheetData sheetId="1613">
        <row r="106">
          <cell r="C106">
            <v>0</v>
          </cell>
        </row>
      </sheetData>
      <sheetData sheetId="1614">
        <row r="106">
          <cell r="C106">
            <v>0</v>
          </cell>
        </row>
      </sheetData>
      <sheetData sheetId="1615">
        <row r="106">
          <cell r="C106">
            <v>0</v>
          </cell>
        </row>
      </sheetData>
      <sheetData sheetId="1616">
        <row r="106">
          <cell r="C106">
            <v>0</v>
          </cell>
        </row>
      </sheetData>
      <sheetData sheetId="1617">
        <row r="106">
          <cell r="C106">
            <v>0</v>
          </cell>
        </row>
      </sheetData>
      <sheetData sheetId="1618">
        <row r="106">
          <cell r="C106">
            <v>0</v>
          </cell>
        </row>
      </sheetData>
      <sheetData sheetId="1619">
        <row r="106">
          <cell r="C106">
            <v>0</v>
          </cell>
        </row>
      </sheetData>
      <sheetData sheetId="1620">
        <row r="106">
          <cell r="C106">
            <v>0</v>
          </cell>
        </row>
      </sheetData>
      <sheetData sheetId="1621">
        <row r="106">
          <cell r="C106">
            <v>0</v>
          </cell>
        </row>
      </sheetData>
      <sheetData sheetId="1622"/>
      <sheetData sheetId="1623"/>
      <sheetData sheetId="1624">
        <row r="106">
          <cell r="C106">
            <v>0</v>
          </cell>
        </row>
      </sheetData>
      <sheetData sheetId="1625">
        <row r="106">
          <cell r="C106">
            <v>0</v>
          </cell>
        </row>
      </sheetData>
      <sheetData sheetId="1626">
        <row r="106">
          <cell r="C106">
            <v>0</v>
          </cell>
        </row>
      </sheetData>
      <sheetData sheetId="1627">
        <row r="106">
          <cell r="C106">
            <v>0</v>
          </cell>
        </row>
      </sheetData>
      <sheetData sheetId="1628">
        <row r="106">
          <cell r="C106">
            <v>0</v>
          </cell>
        </row>
      </sheetData>
      <sheetData sheetId="1629">
        <row r="106">
          <cell r="C106">
            <v>0</v>
          </cell>
        </row>
      </sheetData>
      <sheetData sheetId="1630">
        <row r="106">
          <cell r="C106">
            <v>0</v>
          </cell>
        </row>
      </sheetData>
      <sheetData sheetId="1631">
        <row r="106">
          <cell r="C106">
            <v>0</v>
          </cell>
        </row>
      </sheetData>
      <sheetData sheetId="1632">
        <row r="106">
          <cell r="C106">
            <v>0</v>
          </cell>
        </row>
      </sheetData>
      <sheetData sheetId="1633"/>
      <sheetData sheetId="1634">
        <row r="106">
          <cell r="C106">
            <v>0</v>
          </cell>
        </row>
      </sheetData>
      <sheetData sheetId="1635">
        <row r="106">
          <cell r="C106">
            <v>0</v>
          </cell>
        </row>
      </sheetData>
      <sheetData sheetId="1636">
        <row r="106">
          <cell r="C106">
            <v>0</v>
          </cell>
        </row>
      </sheetData>
      <sheetData sheetId="1637">
        <row r="106">
          <cell r="C106">
            <v>0</v>
          </cell>
        </row>
      </sheetData>
      <sheetData sheetId="1638">
        <row r="106">
          <cell r="C106">
            <v>0</v>
          </cell>
        </row>
      </sheetData>
      <sheetData sheetId="1639">
        <row r="106">
          <cell r="C106">
            <v>0</v>
          </cell>
        </row>
      </sheetData>
      <sheetData sheetId="1640">
        <row r="106">
          <cell r="C106">
            <v>0</v>
          </cell>
        </row>
      </sheetData>
      <sheetData sheetId="1641">
        <row r="106">
          <cell r="C106">
            <v>0</v>
          </cell>
        </row>
      </sheetData>
      <sheetData sheetId="1642">
        <row r="106">
          <cell r="C106">
            <v>0</v>
          </cell>
        </row>
      </sheetData>
      <sheetData sheetId="1643">
        <row r="106">
          <cell r="C106">
            <v>0</v>
          </cell>
        </row>
      </sheetData>
      <sheetData sheetId="1644">
        <row r="106">
          <cell r="C106">
            <v>0</v>
          </cell>
        </row>
      </sheetData>
      <sheetData sheetId="1645">
        <row r="106">
          <cell r="C106">
            <v>0</v>
          </cell>
        </row>
      </sheetData>
      <sheetData sheetId="1646">
        <row r="106">
          <cell r="C106">
            <v>0</v>
          </cell>
        </row>
      </sheetData>
      <sheetData sheetId="1647">
        <row r="106">
          <cell r="C106">
            <v>0</v>
          </cell>
        </row>
      </sheetData>
      <sheetData sheetId="1648"/>
      <sheetData sheetId="1649">
        <row r="106">
          <cell r="C106">
            <v>0</v>
          </cell>
        </row>
      </sheetData>
      <sheetData sheetId="1650">
        <row r="106">
          <cell r="C106">
            <v>0</v>
          </cell>
        </row>
      </sheetData>
      <sheetData sheetId="1651">
        <row r="106">
          <cell r="C106">
            <v>0</v>
          </cell>
        </row>
      </sheetData>
      <sheetData sheetId="1652">
        <row r="106">
          <cell r="C106">
            <v>0</v>
          </cell>
        </row>
      </sheetData>
      <sheetData sheetId="1653">
        <row r="106">
          <cell r="C106">
            <v>0</v>
          </cell>
        </row>
      </sheetData>
      <sheetData sheetId="1654"/>
      <sheetData sheetId="1655">
        <row r="106">
          <cell r="C106">
            <v>0</v>
          </cell>
        </row>
      </sheetData>
      <sheetData sheetId="1656">
        <row r="106">
          <cell r="C106">
            <v>0</v>
          </cell>
        </row>
      </sheetData>
      <sheetData sheetId="1657">
        <row r="106">
          <cell r="C106">
            <v>0</v>
          </cell>
        </row>
      </sheetData>
      <sheetData sheetId="1658">
        <row r="106">
          <cell r="C106">
            <v>0</v>
          </cell>
        </row>
      </sheetData>
      <sheetData sheetId="1659">
        <row r="106">
          <cell r="C106">
            <v>0</v>
          </cell>
        </row>
      </sheetData>
      <sheetData sheetId="1660">
        <row r="106">
          <cell r="C106">
            <v>0</v>
          </cell>
        </row>
      </sheetData>
      <sheetData sheetId="1661">
        <row r="106">
          <cell r="C106">
            <v>0</v>
          </cell>
        </row>
      </sheetData>
      <sheetData sheetId="1662">
        <row r="106">
          <cell r="C106">
            <v>0</v>
          </cell>
        </row>
      </sheetData>
      <sheetData sheetId="1663">
        <row r="106">
          <cell r="C106">
            <v>0</v>
          </cell>
        </row>
      </sheetData>
      <sheetData sheetId="1664">
        <row r="106">
          <cell r="C106">
            <v>0</v>
          </cell>
        </row>
      </sheetData>
      <sheetData sheetId="1665"/>
      <sheetData sheetId="1666">
        <row r="106">
          <cell r="C106">
            <v>0</v>
          </cell>
        </row>
      </sheetData>
      <sheetData sheetId="1667">
        <row r="106">
          <cell r="C106">
            <v>0</v>
          </cell>
        </row>
      </sheetData>
      <sheetData sheetId="1668">
        <row r="106">
          <cell r="C106">
            <v>0</v>
          </cell>
        </row>
      </sheetData>
      <sheetData sheetId="1669">
        <row r="106">
          <cell r="C106">
            <v>0</v>
          </cell>
        </row>
      </sheetData>
      <sheetData sheetId="1670"/>
      <sheetData sheetId="1671">
        <row r="106">
          <cell r="C106">
            <v>0</v>
          </cell>
        </row>
      </sheetData>
      <sheetData sheetId="1672">
        <row r="106">
          <cell r="C106">
            <v>0</v>
          </cell>
        </row>
      </sheetData>
      <sheetData sheetId="1673">
        <row r="106">
          <cell r="C106">
            <v>0</v>
          </cell>
        </row>
      </sheetData>
      <sheetData sheetId="1674">
        <row r="106">
          <cell r="C106">
            <v>0</v>
          </cell>
        </row>
      </sheetData>
      <sheetData sheetId="1675">
        <row r="106">
          <cell r="C106">
            <v>0</v>
          </cell>
        </row>
      </sheetData>
      <sheetData sheetId="1676"/>
      <sheetData sheetId="1677"/>
      <sheetData sheetId="1678">
        <row r="106">
          <cell r="C106">
            <v>0</v>
          </cell>
        </row>
      </sheetData>
      <sheetData sheetId="1679">
        <row r="106">
          <cell r="C106">
            <v>0</v>
          </cell>
        </row>
      </sheetData>
      <sheetData sheetId="1680"/>
      <sheetData sheetId="1681"/>
      <sheetData sheetId="1682">
        <row r="106">
          <cell r="C106">
            <v>0</v>
          </cell>
        </row>
      </sheetData>
      <sheetData sheetId="1683">
        <row r="106">
          <cell r="C106">
            <v>0</v>
          </cell>
        </row>
      </sheetData>
      <sheetData sheetId="1684">
        <row r="106">
          <cell r="C106">
            <v>0</v>
          </cell>
        </row>
      </sheetData>
      <sheetData sheetId="1685"/>
      <sheetData sheetId="1686">
        <row r="106">
          <cell r="C106">
            <v>0</v>
          </cell>
        </row>
      </sheetData>
      <sheetData sheetId="1687">
        <row r="106">
          <cell r="C106">
            <v>0</v>
          </cell>
        </row>
      </sheetData>
      <sheetData sheetId="1688">
        <row r="106">
          <cell r="C106">
            <v>0</v>
          </cell>
        </row>
      </sheetData>
      <sheetData sheetId="1689"/>
      <sheetData sheetId="1690">
        <row r="106">
          <cell r="C106">
            <v>0</v>
          </cell>
        </row>
      </sheetData>
      <sheetData sheetId="1691">
        <row r="106">
          <cell r="C106">
            <v>0</v>
          </cell>
        </row>
      </sheetData>
      <sheetData sheetId="1692">
        <row r="106">
          <cell r="C106">
            <v>0</v>
          </cell>
        </row>
      </sheetData>
      <sheetData sheetId="1693"/>
      <sheetData sheetId="1694">
        <row r="106">
          <cell r="C106">
            <v>0</v>
          </cell>
        </row>
      </sheetData>
      <sheetData sheetId="1695">
        <row r="106">
          <cell r="C106">
            <v>0</v>
          </cell>
        </row>
      </sheetData>
      <sheetData sheetId="1696"/>
      <sheetData sheetId="1697"/>
      <sheetData sheetId="1698"/>
      <sheetData sheetId="1699">
        <row r="106">
          <cell r="C106">
            <v>0</v>
          </cell>
        </row>
      </sheetData>
      <sheetData sheetId="1700"/>
      <sheetData sheetId="1701">
        <row r="106">
          <cell r="C106">
            <v>0</v>
          </cell>
        </row>
      </sheetData>
      <sheetData sheetId="1702"/>
      <sheetData sheetId="1703"/>
      <sheetData sheetId="1704"/>
      <sheetData sheetId="1705"/>
      <sheetData sheetId="1706"/>
      <sheetData sheetId="1707"/>
      <sheetData sheetId="1708"/>
      <sheetData sheetId="1709">
        <row r="106">
          <cell r="C106">
            <v>0</v>
          </cell>
        </row>
      </sheetData>
      <sheetData sheetId="1710"/>
      <sheetData sheetId="1711"/>
      <sheetData sheetId="1712">
        <row r="106">
          <cell r="C106">
            <v>0</v>
          </cell>
        </row>
      </sheetData>
      <sheetData sheetId="1713">
        <row r="106">
          <cell r="C106">
            <v>0</v>
          </cell>
        </row>
      </sheetData>
      <sheetData sheetId="1714">
        <row r="106">
          <cell r="C106">
            <v>0</v>
          </cell>
        </row>
      </sheetData>
      <sheetData sheetId="1715">
        <row r="106">
          <cell r="C106">
            <v>0</v>
          </cell>
        </row>
      </sheetData>
      <sheetData sheetId="1716"/>
      <sheetData sheetId="1717"/>
      <sheetData sheetId="1718">
        <row r="106">
          <cell r="C106">
            <v>0</v>
          </cell>
        </row>
      </sheetData>
      <sheetData sheetId="1719">
        <row r="106">
          <cell r="C106">
            <v>0</v>
          </cell>
        </row>
      </sheetData>
      <sheetData sheetId="1720"/>
      <sheetData sheetId="1721"/>
      <sheetData sheetId="1722"/>
      <sheetData sheetId="1723"/>
      <sheetData sheetId="1724">
        <row r="106">
          <cell r="C106">
            <v>0</v>
          </cell>
        </row>
      </sheetData>
      <sheetData sheetId="1725">
        <row r="106">
          <cell r="C106">
            <v>0</v>
          </cell>
        </row>
      </sheetData>
      <sheetData sheetId="1726">
        <row r="106">
          <cell r="C106">
            <v>0</v>
          </cell>
        </row>
      </sheetData>
      <sheetData sheetId="1727"/>
      <sheetData sheetId="1728"/>
      <sheetData sheetId="1729">
        <row r="106">
          <cell r="C106">
            <v>0</v>
          </cell>
        </row>
      </sheetData>
      <sheetData sheetId="1730"/>
      <sheetData sheetId="1731"/>
      <sheetData sheetId="1732">
        <row r="106">
          <cell r="C106">
            <v>0</v>
          </cell>
        </row>
      </sheetData>
      <sheetData sheetId="1733">
        <row r="106">
          <cell r="C106">
            <v>0</v>
          </cell>
        </row>
      </sheetData>
      <sheetData sheetId="1734">
        <row r="106">
          <cell r="C106">
            <v>0</v>
          </cell>
        </row>
      </sheetData>
      <sheetData sheetId="1735">
        <row r="106">
          <cell r="C106">
            <v>0</v>
          </cell>
        </row>
      </sheetData>
      <sheetData sheetId="1736">
        <row r="106">
          <cell r="C106">
            <v>0</v>
          </cell>
        </row>
      </sheetData>
      <sheetData sheetId="1737">
        <row r="106">
          <cell r="C106">
            <v>0</v>
          </cell>
        </row>
      </sheetData>
      <sheetData sheetId="1738">
        <row r="106">
          <cell r="C106">
            <v>0</v>
          </cell>
        </row>
      </sheetData>
      <sheetData sheetId="1739">
        <row r="106">
          <cell r="C106">
            <v>0</v>
          </cell>
        </row>
      </sheetData>
      <sheetData sheetId="1740">
        <row r="106">
          <cell r="C106">
            <v>0</v>
          </cell>
        </row>
      </sheetData>
      <sheetData sheetId="1741">
        <row r="106">
          <cell r="C106">
            <v>0</v>
          </cell>
        </row>
      </sheetData>
      <sheetData sheetId="1742">
        <row r="106">
          <cell r="C106">
            <v>0</v>
          </cell>
        </row>
      </sheetData>
      <sheetData sheetId="1743">
        <row r="106">
          <cell r="C106">
            <v>0</v>
          </cell>
        </row>
      </sheetData>
      <sheetData sheetId="1744">
        <row r="106">
          <cell r="C106">
            <v>0</v>
          </cell>
        </row>
      </sheetData>
      <sheetData sheetId="1745">
        <row r="106">
          <cell r="C106">
            <v>0</v>
          </cell>
        </row>
      </sheetData>
      <sheetData sheetId="1746">
        <row r="106">
          <cell r="C106">
            <v>0</v>
          </cell>
        </row>
      </sheetData>
      <sheetData sheetId="1747">
        <row r="106">
          <cell r="C106">
            <v>0</v>
          </cell>
        </row>
      </sheetData>
      <sheetData sheetId="1748">
        <row r="106">
          <cell r="C106">
            <v>0</v>
          </cell>
        </row>
      </sheetData>
      <sheetData sheetId="1749">
        <row r="106">
          <cell r="C106">
            <v>0</v>
          </cell>
        </row>
      </sheetData>
      <sheetData sheetId="1750">
        <row r="106">
          <cell r="C106">
            <v>0</v>
          </cell>
        </row>
      </sheetData>
      <sheetData sheetId="1751">
        <row r="106">
          <cell r="C106">
            <v>0</v>
          </cell>
        </row>
      </sheetData>
      <sheetData sheetId="1752">
        <row r="106">
          <cell r="C106">
            <v>0</v>
          </cell>
        </row>
      </sheetData>
      <sheetData sheetId="1753">
        <row r="106">
          <cell r="C106">
            <v>0</v>
          </cell>
        </row>
      </sheetData>
      <sheetData sheetId="1754">
        <row r="106">
          <cell r="C106">
            <v>0</v>
          </cell>
        </row>
      </sheetData>
      <sheetData sheetId="1755">
        <row r="106">
          <cell r="C106">
            <v>0</v>
          </cell>
        </row>
      </sheetData>
      <sheetData sheetId="1756">
        <row r="106">
          <cell r="C106">
            <v>0</v>
          </cell>
        </row>
      </sheetData>
      <sheetData sheetId="1757">
        <row r="106">
          <cell r="C106">
            <v>0</v>
          </cell>
        </row>
      </sheetData>
      <sheetData sheetId="1758">
        <row r="106">
          <cell r="C106">
            <v>0</v>
          </cell>
        </row>
      </sheetData>
      <sheetData sheetId="1759">
        <row r="106">
          <cell r="C106">
            <v>0</v>
          </cell>
        </row>
      </sheetData>
      <sheetData sheetId="1760">
        <row r="106">
          <cell r="C106">
            <v>0</v>
          </cell>
        </row>
      </sheetData>
      <sheetData sheetId="1761">
        <row r="106">
          <cell r="C106">
            <v>0</v>
          </cell>
        </row>
      </sheetData>
      <sheetData sheetId="1762">
        <row r="106">
          <cell r="C106">
            <v>0</v>
          </cell>
        </row>
      </sheetData>
      <sheetData sheetId="1763">
        <row r="106">
          <cell r="C106">
            <v>0</v>
          </cell>
        </row>
      </sheetData>
      <sheetData sheetId="1764">
        <row r="106">
          <cell r="C106">
            <v>0</v>
          </cell>
        </row>
      </sheetData>
      <sheetData sheetId="1765">
        <row r="106">
          <cell r="C106">
            <v>0</v>
          </cell>
        </row>
      </sheetData>
      <sheetData sheetId="1766"/>
      <sheetData sheetId="1767">
        <row r="106">
          <cell r="C106">
            <v>0</v>
          </cell>
        </row>
      </sheetData>
      <sheetData sheetId="1768">
        <row r="106">
          <cell r="C106">
            <v>0</v>
          </cell>
        </row>
      </sheetData>
      <sheetData sheetId="1769">
        <row r="106">
          <cell r="C106">
            <v>0</v>
          </cell>
        </row>
      </sheetData>
      <sheetData sheetId="1770">
        <row r="106">
          <cell r="C106">
            <v>0</v>
          </cell>
        </row>
      </sheetData>
      <sheetData sheetId="1771">
        <row r="106">
          <cell r="C106">
            <v>0</v>
          </cell>
        </row>
      </sheetData>
      <sheetData sheetId="1772"/>
      <sheetData sheetId="1773"/>
      <sheetData sheetId="1774"/>
      <sheetData sheetId="1775"/>
      <sheetData sheetId="1776">
        <row r="106">
          <cell r="C106">
            <v>0</v>
          </cell>
        </row>
      </sheetData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>
        <row r="106">
          <cell r="C106">
            <v>0</v>
          </cell>
        </row>
      </sheetData>
      <sheetData sheetId="1808">
        <row r="106">
          <cell r="C106">
            <v>0</v>
          </cell>
        </row>
      </sheetData>
      <sheetData sheetId="1809">
        <row r="106">
          <cell r="C106">
            <v>0</v>
          </cell>
        </row>
      </sheetData>
      <sheetData sheetId="1810">
        <row r="106">
          <cell r="C106">
            <v>0</v>
          </cell>
        </row>
      </sheetData>
      <sheetData sheetId="1811">
        <row r="106">
          <cell r="C106">
            <v>0</v>
          </cell>
        </row>
      </sheetData>
      <sheetData sheetId="1812">
        <row r="106">
          <cell r="C106">
            <v>0</v>
          </cell>
        </row>
      </sheetData>
      <sheetData sheetId="1813">
        <row r="106">
          <cell r="C106">
            <v>0</v>
          </cell>
        </row>
      </sheetData>
      <sheetData sheetId="1814">
        <row r="106">
          <cell r="C106">
            <v>0</v>
          </cell>
        </row>
      </sheetData>
      <sheetData sheetId="1815">
        <row r="106">
          <cell r="C106">
            <v>0</v>
          </cell>
        </row>
      </sheetData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>
        <row r="106">
          <cell r="C106">
            <v>0</v>
          </cell>
        </row>
      </sheetData>
      <sheetData sheetId="1828"/>
      <sheetData sheetId="1829">
        <row r="106">
          <cell r="C106">
            <v>0</v>
          </cell>
        </row>
      </sheetData>
      <sheetData sheetId="1830">
        <row r="106">
          <cell r="C106">
            <v>0</v>
          </cell>
        </row>
      </sheetData>
      <sheetData sheetId="1831"/>
      <sheetData sheetId="1832"/>
      <sheetData sheetId="1833"/>
      <sheetData sheetId="1834"/>
      <sheetData sheetId="1835"/>
      <sheetData sheetId="1836">
        <row r="106">
          <cell r="C106">
            <v>0</v>
          </cell>
        </row>
      </sheetData>
      <sheetData sheetId="1837"/>
      <sheetData sheetId="1838"/>
      <sheetData sheetId="1839"/>
      <sheetData sheetId="1840"/>
      <sheetData sheetId="1841">
        <row r="106">
          <cell r="C106">
            <v>0</v>
          </cell>
        </row>
      </sheetData>
      <sheetData sheetId="1842">
        <row r="106">
          <cell r="C106">
            <v>0</v>
          </cell>
        </row>
      </sheetData>
      <sheetData sheetId="1843">
        <row r="106">
          <cell r="C106">
            <v>0</v>
          </cell>
        </row>
      </sheetData>
      <sheetData sheetId="1844"/>
      <sheetData sheetId="1845"/>
      <sheetData sheetId="1846"/>
      <sheetData sheetId="1847">
        <row r="106">
          <cell r="C106">
            <v>0</v>
          </cell>
        </row>
      </sheetData>
      <sheetData sheetId="1848">
        <row r="106">
          <cell r="C106">
            <v>0</v>
          </cell>
        </row>
      </sheetData>
      <sheetData sheetId="1849"/>
      <sheetData sheetId="1850"/>
      <sheetData sheetId="1851"/>
      <sheetData sheetId="1852"/>
      <sheetData sheetId="1853"/>
      <sheetData sheetId="1854"/>
      <sheetData sheetId="1855">
        <row r="106">
          <cell r="C106">
            <v>0</v>
          </cell>
        </row>
      </sheetData>
      <sheetData sheetId="1856">
        <row r="106">
          <cell r="C106">
            <v>0</v>
          </cell>
        </row>
      </sheetData>
      <sheetData sheetId="1857"/>
      <sheetData sheetId="1858"/>
      <sheetData sheetId="1859"/>
      <sheetData sheetId="1860"/>
      <sheetData sheetId="1861">
        <row r="106">
          <cell r="C106">
            <v>0</v>
          </cell>
        </row>
      </sheetData>
      <sheetData sheetId="1862">
        <row r="106">
          <cell r="C106">
            <v>0</v>
          </cell>
        </row>
      </sheetData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>
        <row r="106">
          <cell r="C106">
            <v>0</v>
          </cell>
        </row>
      </sheetData>
      <sheetData sheetId="1874">
        <row r="106">
          <cell r="C106">
            <v>0</v>
          </cell>
        </row>
      </sheetData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>
        <row r="106">
          <cell r="C106">
            <v>0</v>
          </cell>
        </row>
      </sheetData>
      <sheetData sheetId="1900">
        <row r="106">
          <cell r="C106">
            <v>0</v>
          </cell>
        </row>
      </sheetData>
      <sheetData sheetId="1901"/>
      <sheetData sheetId="1902"/>
      <sheetData sheetId="1903"/>
      <sheetData sheetId="1904"/>
      <sheetData sheetId="1905">
        <row r="106">
          <cell r="C106">
            <v>0</v>
          </cell>
        </row>
      </sheetData>
      <sheetData sheetId="1906">
        <row r="106">
          <cell r="C106">
            <v>0</v>
          </cell>
        </row>
      </sheetData>
      <sheetData sheetId="1907">
        <row r="106">
          <cell r="C106">
            <v>0</v>
          </cell>
        </row>
      </sheetData>
      <sheetData sheetId="1908"/>
      <sheetData sheetId="1909"/>
      <sheetData sheetId="1910"/>
      <sheetData sheetId="1911"/>
      <sheetData sheetId="1912">
        <row r="106">
          <cell r="C106">
            <v>0</v>
          </cell>
        </row>
      </sheetData>
      <sheetData sheetId="1913">
        <row r="106">
          <cell r="C106">
            <v>0</v>
          </cell>
        </row>
      </sheetData>
      <sheetData sheetId="1914"/>
      <sheetData sheetId="1915"/>
      <sheetData sheetId="1916"/>
      <sheetData sheetId="1917">
        <row r="106">
          <cell r="C106">
            <v>0</v>
          </cell>
        </row>
      </sheetData>
      <sheetData sheetId="1918">
        <row r="106">
          <cell r="C106">
            <v>0</v>
          </cell>
        </row>
      </sheetData>
      <sheetData sheetId="1919"/>
      <sheetData sheetId="1920"/>
      <sheetData sheetId="1921"/>
      <sheetData sheetId="1922"/>
      <sheetData sheetId="1923"/>
      <sheetData sheetId="1924">
        <row r="106">
          <cell r="C106">
            <v>0</v>
          </cell>
        </row>
      </sheetData>
      <sheetData sheetId="1925">
        <row r="106">
          <cell r="C106">
            <v>0</v>
          </cell>
        </row>
      </sheetData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>
        <row r="106">
          <cell r="C106">
            <v>0</v>
          </cell>
        </row>
      </sheetData>
      <sheetData sheetId="1942">
        <row r="106">
          <cell r="C106">
            <v>0</v>
          </cell>
        </row>
      </sheetData>
      <sheetData sheetId="1943"/>
      <sheetData sheetId="1944"/>
      <sheetData sheetId="1945"/>
      <sheetData sheetId="1946"/>
      <sheetData sheetId="1947"/>
      <sheetData sheetId="1948">
        <row r="106">
          <cell r="C106">
            <v>0</v>
          </cell>
        </row>
      </sheetData>
      <sheetData sheetId="1949"/>
      <sheetData sheetId="1950">
        <row r="106">
          <cell r="C106">
            <v>0</v>
          </cell>
        </row>
      </sheetData>
      <sheetData sheetId="1951">
        <row r="106">
          <cell r="C106">
            <v>0</v>
          </cell>
        </row>
      </sheetData>
      <sheetData sheetId="1952"/>
      <sheetData sheetId="1953"/>
      <sheetData sheetId="1954"/>
      <sheetData sheetId="1955"/>
      <sheetData sheetId="1956">
        <row r="106">
          <cell r="C106">
            <v>0</v>
          </cell>
        </row>
      </sheetData>
      <sheetData sheetId="1957">
        <row r="106">
          <cell r="C106">
            <v>0</v>
          </cell>
        </row>
      </sheetData>
      <sheetData sheetId="1958"/>
      <sheetData sheetId="1959">
        <row r="106">
          <cell r="C106">
            <v>0</v>
          </cell>
        </row>
      </sheetData>
      <sheetData sheetId="1960">
        <row r="106">
          <cell r="C106">
            <v>0</v>
          </cell>
        </row>
      </sheetData>
      <sheetData sheetId="1961"/>
      <sheetData sheetId="1962"/>
      <sheetData sheetId="1963"/>
      <sheetData sheetId="1964"/>
      <sheetData sheetId="1965"/>
      <sheetData sheetId="1966"/>
      <sheetData sheetId="1967"/>
      <sheetData sheetId="1968">
        <row r="106">
          <cell r="C106">
            <v>0</v>
          </cell>
        </row>
      </sheetData>
      <sheetData sheetId="1969">
        <row r="106">
          <cell r="C106">
            <v>0</v>
          </cell>
        </row>
      </sheetData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>
        <row r="106">
          <cell r="C106">
            <v>0</v>
          </cell>
        </row>
      </sheetData>
      <sheetData sheetId="1986">
        <row r="106">
          <cell r="C106">
            <v>0</v>
          </cell>
        </row>
      </sheetData>
      <sheetData sheetId="1987"/>
      <sheetData sheetId="1988"/>
      <sheetData sheetId="1989"/>
      <sheetData sheetId="1990"/>
      <sheetData sheetId="1991"/>
      <sheetData sheetId="1992">
        <row r="106">
          <cell r="C106">
            <v>0</v>
          </cell>
        </row>
      </sheetData>
      <sheetData sheetId="1993">
        <row r="106">
          <cell r="C106">
            <v>0</v>
          </cell>
        </row>
      </sheetData>
      <sheetData sheetId="1994"/>
      <sheetData sheetId="1995"/>
      <sheetData sheetId="1996"/>
      <sheetData sheetId="1997"/>
      <sheetData sheetId="1998"/>
      <sheetData sheetId="1999">
        <row r="106">
          <cell r="C106">
            <v>0</v>
          </cell>
        </row>
      </sheetData>
      <sheetData sheetId="2000"/>
      <sheetData sheetId="2001"/>
      <sheetData sheetId="2002"/>
      <sheetData sheetId="2003">
        <row r="106">
          <cell r="C106">
            <v>0</v>
          </cell>
        </row>
      </sheetData>
      <sheetData sheetId="2004">
        <row r="106">
          <cell r="C106">
            <v>0</v>
          </cell>
        </row>
      </sheetData>
      <sheetData sheetId="2005"/>
      <sheetData sheetId="2006"/>
      <sheetData sheetId="2007"/>
      <sheetData sheetId="2008"/>
      <sheetData sheetId="2009"/>
      <sheetData sheetId="2010">
        <row r="106">
          <cell r="C106">
            <v>0</v>
          </cell>
        </row>
      </sheetData>
      <sheetData sheetId="2011">
        <row r="106">
          <cell r="C106">
            <v>0</v>
          </cell>
        </row>
      </sheetData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>
        <row r="106">
          <cell r="C106">
            <v>0</v>
          </cell>
        </row>
      </sheetData>
      <sheetData sheetId="2037">
        <row r="106">
          <cell r="C106">
            <v>0</v>
          </cell>
        </row>
      </sheetData>
      <sheetData sheetId="2038"/>
      <sheetData sheetId="2039"/>
      <sheetData sheetId="2040"/>
      <sheetData sheetId="2041"/>
      <sheetData sheetId="2042"/>
      <sheetData sheetId="2043">
        <row r="106">
          <cell r="C106">
            <v>0</v>
          </cell>
        </row>
      </sheetData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>
        <row r="106">
          <cell r="C106">
            <v>0</v>
          </cell>
        </row>
      </sheetData>
      <sheetData sheetId="2055">
        <row r="106">
          <cell r="C106">
            <v>0</v>
          </cell>
        </row>
      </sheetData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/>
      <sheetData sheetId="2119"/>
      <sheetData sheetId="2120"/>
      <sheetData sheetId="2121"/>
      <sheetData sheetId="2122"/>
      <sheetData sheetId="2123"/>
      <sheetData sheetId="2124"/>
      <sheetData sheetId="2125" refreshError="1"/>
      <sheetData sheetId="2126"/>
      <sheetData sheetId="2127"/>
      <sheetData sheetId="2128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>
        <row r="106">
          <cell r="C106">
            <v>0</v>
          </cell>
        </row>
      </sheetData>
      <sheetData sheetId="2142">
        <row r="106">
          <cell r="C106">
            <v>0</v>
          </cell>
        </row>
      </sheetData>
      <sheetData sheetId="2143">
        <row r="106">
          <cell r="C106">
            <v>0</v>
          </cell>
        </row>
      </sheetData>
      <sheetData sheetId="2144">
        <row r="106">
          <cell r="C106">
            <v>0</v>
          </cell>
        </row>
      </sheetData>
      <sheetData sheetId="2145">
        <row r="106">
          <cell r="C106">
            <v>0</v>
          </cell>
        </row>
      </sheetData>
      <sheetData sheetId="2146"/>
      <sheetData sheetId="2147">
        <row r="106">
          <cell r="C106">
            <v>0</v>
          </cell>
        </row>
      </sheetData>
      <sheetData sheetId="2148">
        <row r="106">
          <cell r="C106">
            <v>0</v>
          </cell>
        </row>
      </sheetData>
      <sheetData sheetId="2149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/>
      <sheetData sheetId="2272"/>
      <sheetData sheetId="2273" refreshError="1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 refreshError="1"/>
      <sheetData sheetId="2290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/>
      <sheetData sheetId="2385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>
        <row r="106">
          <cell r="C106">
            <v>0</v>
          </cell>
        </row>
      </sheetData>
      <sheetData sheetId="2861">
        <row r="106">
          <cell r="C106">
            <v>0</v>
          </cell>
        </row>
      </sheetData>
      <sheetData sheetId="2862">
        <row r="106">
          <cell r="C106">
            <v>0</v>
          </cell>
        </row>
      </sheetData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>
        <row r="106">
          <cell r="C106">
            <v>0</v>
          </cell>
        </row>
      </sheetData>
      <sheetData sheetId="2890">
        <row r="106">
          <cell r="C106">
            <v>0</v>
          </cell>
        </row>
      </sheetData>
      <sheetData sheetId="2891">
        <row r="106">
          <cell r="C106">
            <v>0</v>
          </cell>
        </row>
      </sheetData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>
        <row r="106">
          <cell r="C106">
            <v>0</v>
          </cell>
        </row>
      </sheetData>
      <sheetData sheetId="2916">
        <row r="106">
          <cell r="C106">
            <v>0</v>
          </cell>
        </row>
      </sheetData>
      <sheetData sheetId="2917">
        <row r="106">
          <cell r="C106">
            <v>0</v>
          </cell>
        </row>
      </sheetData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ARS"/>
      <sheetName val="VOL ARS"/>
      <sheetName val="VOL PJ"/>
      <sheetName val="bahan"/>
      <sheetName val="analisa_gedung"/>
      <sheetName val="An-PJ-25082011"/>
      <sheetName val="REKAP TOTAL"/>
      <sheetName val="AnalisaSIPIL RIIL"/>
      <sheetName val="HRG BAHAN &amp; UPAH okk"/>
      <sheetName val="Analis Kusen okk"/>
    </sheetNames>
    <sheetDataSet>
      <sheetData sheetId="0"/>
      <sheetData sheetId="1"/>
      <sheetData sheetId="2"/>
      <sheetData sheetId="3">
        <row r="7">
          <cell r="K7">
            <v>65000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総括1"/>
    </sheetNames>
    <sheetDataSet>
      <sheetData sheetId="0" refreshError="1">
        <row r="1">
          <cell r="C1" t="str">
            <v>新 概算事業費積算総括表(1998-05-25)</v>
          </cell>
          <cell r="G1" t="str">
            <v>★操作方法(CTRL+Ｂ:ｷ-)</v>
          </cell>
        </row>
        <row r="3">
          <cell r="E3" t="str">
            <v xml:space="preserve">   概 算 事 業 費 積 算 総 括 表 (   期 ) (新築・改修)</v>
          </cell>
          <cell r="M3" t="str">
            <v>(建築案件の場合)</v>
          </cell>
        </row>
        <row r="4">
          <cell r="C4" t="str">
            <v xml:space="preserve"> 案  件  名 (年度)</v>
          </cell>
          <cell r="E4" t="str">
            <v>フィリピン国 地域保健所改修・機材整備計画</v>
          </cell>
          <cell r="I4" t="str">
            <v>平成11年</v>
          </cell>
          <cell r="K4" t="str">
            <v xml:space="preserve"> コンサルタント名</v>
          </cell>
          <cell r="M4" t="str">
            <v xml:space="preserve"> 株式会社　久 米 設 計</v>
          </cell>
        </row>
        <row r="5">
          <cell r="C5" t="str">
            <v xml:space="preserve"> 建　　設　　地</v>
          </cell>
          <cell r="E5" t="str">
            <v>フィリピン国</v>
          </cell>
          <cell r="F5" t="str">
            <v>ﾊﾞﾀ-ﾝ,ﾌﾞﾗｶﾝ,ﾇｴﾊﾞｴｼﾊ,ﾊﾟﾝﾊﾟﾝｶﾞ,ｻﾞﾝﾊﾞﾗｽ,ﾀ-ﾗｯｸ州</v>
          </cell>
          <cell r="K5" t="str">
            <v xml:space="preserve"> 積 算 時 点</v>
          </cell>
          <cell r="M5" t="str">
            <v xml:space="preserve">  平成10年 10月(1998年)</v>
          </cell>
        </row>
        <row r="6">
          <cell r="C6" t="str">
            <v xml:space="preserve"> 工　　　　　期</v>
          </cell>
          <cell r="E6" t="str">
            <v>1999 年 ６ 月初より 2000 年 3 月末まで ( 9.5 ｹ月間 )</v>
          </cell>
          <cell r="K6" t="str">
            <v xml:space="preserve"> 換 算 レ － ト</v>
          </cell>
          <cell r="M6" t="str">
            <v xml:space="preserve"> 1 US$=138.7円=40.8Peso</v>
          </cell>
        </row>
        <row r="7">
          <cell r="C7" t="str">
            <v>1. 用　　　　途</v>
          </cell>
          <cell r="E7" t="str">
            <v xml:space="preserve">医 　療 </v>
          </cell>
          <cell r="K7" t="str">
            <v xml:space="preserve"> 換 算 レ － ト</v>
          </cell>
          <cell r="M7" t="str">
            <v xml:space="preserve"> 1 Peso = 3.40 円</v>
          </cell>
        </row>
        <row r="8">
          <cell r="C8" t="str">
            <v>2. 敷 地  面 積</v>
          </cell>
          <cell r="E8">
            <v>33294</v>
          </cell>
          <cell r="F8" t="str">
            <v>m2</v>
          </cell>
          <cell r="G8" t="str">
            <v xml:space="preserve"> 3. 建築面積</v>
          </cell>
          <cell r="H8">
            <v>16160</v>
          </cell>
          <cell r="I8" t="str">
            <v>m2</v>
          </cell>
          <cell r="J8" t="str">
            <v xml:space="preserve"> 施 設 概 要</v>
          </cell>
          <cell r="K8" t="str">
            <v xml:space="preserve"> 地下 0階,地上 1階,軒高 3.7m (計)83 棟</v>
          </cell>
        </row>
        <row r="9">
          <cell r="C9" t="str">
            <v>4. 延 床  面 積</v>
          </cell>
          <cell r="E9">
            <v>16160</v>
          </cell>
          <cell r="F9" t="str">
            <v xml:space="preserve">m2 </v>
          </cell>
          <cell r="G9" t="str">
            <v xml:space="preserve"> 5. 面積内訳</v>
          </cell>
          <cell r="H9" t="str">
            <v>MCHC=2020.0 m2 :</v>
          </cell>
          <cell r="J9" t="str">
            <v>主体基礎構造</v>
          </cell>
          <cell r="K9" t="str">
            <v xml:space="preserve">  ＲＣ造 : 直 接 基 礎 </v>
          </cell>
        </row>
        <row r="10">
          <cell r="C10" t="str">
            <v>6. 施 工 床 面 積</v>
          </cell>
          <cell r="E10">
            <v>19018</v>
          </cell>
          <cell r="F10" t="str">
            <v>m2</v>
          </cell>
          <cell r="G10" t="str">
            <v>RHU=2460.0 m2: BHS=3600.0 m2:</v>
          </cell>
        </row>
        <row r="12">
          <cell r="E12" t="str">
            <v xml:space="preserve">        現 地 調 達</v>
          </cell>
          <cell r="H12" t="str">
            <v xml:space="preserve">     第 三 国 調 達</v>
          </cell>
          <cell r="K12" t="str">
            <v xml:space="preserve">  日 本 調 達</v>
          </cell>
          <cell r="N12" t="str">
            <v xml:space="preserve"> 構成比(%)</v>
          </cell>
        </row>
        <row r="13">
          <cell r="C13" t="str">
            <v>工　事　名　称</v>
          </cell>
          <cell r="E13" t="str">
            <v xml:space="preserve">  現地貨 ( Peso )</v>
          </cell>
          <cell r="G13" t="str">
            <v>円 換 算</v>
          </cell>
          <cell r="H13" t="str">
            <v xml:space="preserve">  第三国 ( US$ )</v>
          </cell>
          <cell r="J13" t="str">
            <v>円 換 算</v>
          </cell>
          <cell r="K13" t="str">
            <v xml:space="preserve">  日 本 円 (\) </v>
          </cell>
          <cell r="M13" t="str">
            <v>総 合 計</v>
          </cell>
          <cell r="N13" t="str">
            <v>単価</v>
          </cell>
        </row>
        <row r="14">
          <cell r="E14" t="str">
            <v xml:space="preserve"> Ａ</v>
          </cell>
          <cell r="F14" t="str">
            <v xml:space="preserve"> Ｂ</v>
          </cell>
          <cell r="H14" t="str">
            <v xml:space="preserve"> Ｃ</v>
          </cell>
          <cell r="I14" t="str">
            <v xml:space="preserve"> Ｄ</v>
          </cell>
          <cell r="M14" t="str">
            <v xml:space="preserve"> </v>
          </cell>
          <cell r="N14" t="str">
            <v>(千円／m2)</v>
          </cell>
        </row>
        <row r="15">
          <cell r="C15" t="str">
            <v xml:space="preserve"> 総 　事　 業　 費</v>
          </cell>
          <cell r="E15">
            <v>205568815</v>
          </cell>
          <cell r="F15">
            <v>0</v>
          </cell>
          <cell r="G15">
            <v>698933971</v>
          </cell>
          <cell r="H15">
            <v>0</v>
          </cell>
          <cell r="I15">
            <v>0</v>
          </cell>
          <cell r="J15">
            <v>0</v>
          </cell>
          <cell r="K15">
            <v>64919000</v>
          </cell>
          <cell r="M15">
            <v>763852971</v>
          </cell>
          <cell r="N15">
            <v>100</v>
          </cell>
        </row>
        <row r="16">
          <cell r="C16" t="str">
            <v>Ｉ. 建 築 建 設 費</v>
          </cell>
          <cell r="E16">
            <v>205568815</v>
          </cell>
          <cell r="F16">
            <v>0</v>
          </cell>
          <cell r="G16">
            <v>698933971</v>
          </cell>
          <cell r="H16">
            <v>0</v>
          </cell>
          <cell r="I16">
            <v>0</v>
          </cell>
          <cell r="J16">
            <v>0</v>
          </cell>
          <cell r="K16">
            <v>64919000</v>
          </cell>
          <cell r="M16">
            <v>763852971</v>
          </cell>
          <cell r="N16">
            <v>100</v>
          </cell>
          <cell r="O16">
            <v>100</v>
          </cell>
        </row>
        <row r="17">
          <cell r="C17" t="str">
            <v>Ａ.直 接 工 事 費</v>
          </cell>
          <cell r="E17">
            <v>205568815</v>
          </cell>
          <cell r="F17">
            <v>0</v>
          </cell>
          <cell r="G17">
            <v>698933971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698933971</v>
          </cell>
          <cell r="O17">
            <v>91.501113111465529</v>
          </cell>
        </row>
        <row r="18">
          <cell r="C18" t="str">
            <v xml:space="preserve"> １.建　築　費</v>
          </cell>
          <cell r="E18">
            <v>177146892</v>
          </cell>
          <cell r="F18">
            <v>0</v>
          </cell>
          <cell r="G18">
            <v>602299432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602299432</v>
          </cell>
        </row>
        <row r="19">
          <cell r="C19" t="str">
            <v>(1) 直接仮設</v>
          </cell>
          <cell r="E19">
            <v>5080885</v>
          </cell>
          <cell r="F19">
            <v>0</v>
          </cell>
          <cell r="G19">
            <v>17275009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17275009</v>
          </cell>
        </row>
        <row r="20">
          <cell r="C20" t="str">
            <v>(2) 地業工事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</row>
        <row r="21">
          <cell r="C21" t="str">
            <v>(3) 土 工 事</v>
          </cell>
          <cell r="E21">
            <v>1774839</v>
          </cell>
          <cell r="F21">
            <v>0</v>
          </cell>
          <cell r="G21">
            <v>6034452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6034452</v>
          </cell>
        </row>
        <row r="22">
          <cell r="C22" t="str">
            <v>(4) 躯体工事</v>
          </cell>
          <cell r="E22">
            <v>66767310</v>
          </cell>
          <cell r="F22">
            <v>0</v>
          </cell>
          <cell r="G22">
            <v>227008854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227008854</v>
          </cell>
        </row>
        <row r="23">
          <cell r="C23" t="str">
            <v>(5) 仕上工事</v>
          </cell>
          <cell r="E23">
            <v>103523858</v>
          </cell>
          <cell r="F23">
            <v>0</v>
          </cell>
          <cell r="G23">
            <v>351981117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351981117</v>
          </cell>
        </row>
        <row r="24">
          <cell r="C24" t="str">
            <v xml:space="preserve"> ２.設　備　費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</row>
        <row r="25">
          <cell r="C25" t="str">
            <v>(1) 電気設備工事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</row>
        <row r="26">
          <cell r="C26" t="str">
            <v xml:space="preserve"> 1. 受電・幹線動力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C27" t="str">
            <v xml:space="preserve"> 2. 照明器具設備等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</row>
        <row r="28">
          <cell r="C28" t="str">
            <v xml:space="preserve"> 3. 弱電設備等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</row>
        <row r="29">
          <cell r="C29" t="str">
            <v>(2) 給排水衛生設備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</sheetData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表"/>
      <sheetName val="NET表"/>
      <sheetName val="srt"/>
      <sheetName val="escon"/>
      <sheetName val="scope"/>
      <sheetName val="maker"/>
      <sheetName val="bq"/>
      <sheetName val="data profit"/>
      <sheetName val="0504"/>
      <sheetName val="profit"/>
      <sheetName val="sumpro"/>
      <sheetName val="sex"/>
      <sheetName val="概総括1"/>
      <sheetName val="BQ・"/>
      <sheetName val="NET・"/>
      <sheetName val="A"/>
      <sheetName val="AnalisaSIPIL RIIL"/>
      <sheetName val="PLUMBING"/>
      <sheetName val="DAF-1"/>
      <sheetName val="BAG-2"/>
      <sheetName val="HB me"/>
      <sheetName val="data_profit"/>
      <sheetName val="AnalisaSIPIL_RIIL"/>
      <sheetName val="Kihon-Jiko"/>
      <sheetName val="Summary"/>
      <sheetName val="Estimate"/>
      <sheetName val="환산표"/>
      <sheetName val="Currency Rate"/>
      <sheetName val="Pipe"/>
      <sheetName val="sort2"/>
      <sheetName val="tifico"/>
      <sheetName val="Submission Form"/>
      <sheetName val="An Arsitektur"/>
      <sheetName val="Unit Rate (2)"/>
      <sheetName val="An Struktur"/>
      <sheetName val="index"/>
      <sheetName val="#3E1_GCR"/>
      <sheetName val="data_profit2"/>
      <sheetName val="AnalisaSIPIL_RIIL2"/>
      <sheetName val="HB_me1"/>
      <sheetName val="An_Arsitektur1"/>
      <sheetName val="Unit_Rate_(2)1"/>
      <sheetName val="An_Struktur1"/>
      <sheetName val="Currency_Rate1"/>
      <sheetName val="Submission_Form1"/>
      <sheetName val="data_profit1"/>
      <sheetName val="AnalisaSIPIL_RIIL1"/>
      <sheetName val="HB_me"/>
      <sheetName val="An_Arsitektur"/>
      <sheetName val="Unit_Rate_(2)"/>
      <sheetName val="An_Struktur"/>
      <sheetName val="Currency_Rate"/>
      <sheetName val="Submission_Form"/>
      <sheetName val="Analisa"/>
      <sheetName val="No.1"/>
      <sheetName val="I-KAMAR"/>
      <sheetName val="DAF-2"/>
      <sheetName val="ana_str"/>
      <sheetName val="KH-Q1,Q2,01"/>
      <sheetName val="予算票"/>
      <sheetName val="Fill this out first___"/>
      <sheetName val="L-Mechanical"/>
      <sheetName val="BQ-MECHANICAL"/>
      <sheetName val="Ch"/>
      <sheetName val="analisa Str"/>
      <sheetName val="BQ-Tenis"/>
      <sheetName val="Arsitektur"/>
      <sheetName val="Material"/>
      <sheetName val="BOQ_Aula"/>
      <sheetName val="Prelim"/>
      <sheetName val="내역"/>
      <sheetName val="見積NET(SEM)"/>
      <sheetName val="설비2차"/>
      <sheetName val="설계내역서"/>
      <sheetName val="BJJIN"/>
      <sheetName val="Cover Daf-2"/>
      <sheetName val="HRG BAHAN &amp; UPAH okk"/>
      <sheetName val="7.공정표"/>
    </sheetNames>
    <sheetDataSet>
      <sheetData sheetId="0" refreshError="1">
        <row r="1">
          <cell r="Q1" t="str">
            <v>見積提出用掛率（NET確認時は "1" を入力の事）</v>
          </cell>
          <cell r="AA1" t="str">
            <v>見積方式</v>
          </cell>
        </row>
        <row r="2">
          <cell r="Q2" t="str">
            <v>区分け</v>
          </cell>
          <cell r="R2" t="str">
            <v>掛率</v>
          </cell>
          <cell r="S2" t="str">
            <v>備考</v>
          </cell>
          <cell r="Y2" t="str">
            <v>US$</v>
          </cell>
          <cell r="AA2" t="str">
            <v>複合単価は "1"を入力</v>
          </cell>
        </row>
        <row r="3">
          <cell r="Q3" t="str">
            <v>数量（ｍ物)</v>
          </cell>
          <cell r="R3">
            <v>1.3</v>
          </cell>
          <cell r="S3" t="str">
            <v>(BQ表unit内表示は"m"とする事)</v>
          </cell>
          <cell r="Y3" t="str">
            <v>US$</v>
          </cell>
          <cell r="AA3" t="str">
            <v>通常単価は "2"を入力</v>
          </cell>
        </row>
        <row r="4">
          <cell r="Q4" t="str">
            <v>主材 (1)</v>
          </cell>
          <cell r="R4">
            <v>1</v>
          </cell>
          <cell r="S4" t="str">
            <v>盤・変圧器類(TSRT)</v>
          </cell>
          <cell r="Y4" t="str">
            <v>YEN</v>
          </cell>
          <cell r="AA4">
            <v>1</v>
          </cell>
        </row>
        <row r="5">
          <cell r="Q5" t="str">
            <v>主材 (2)</v>
          </cell>
          <cell r="R5">
            <v>1</v>
          </cell>
          <cell r="S5" t="str">
            <v>日本側主材</v>
          </cell>
        </row>
        <row r="6">
          <cell r="Q6" t="str">
            <v>主材 (3)</v>
          </cell>
          <cell r="R6">
            <v>1</v>
          </cell>
          <cell r="S6" t="str">
            <v>照明等(TSRT)</v>
          </cell>
        </row>
        <row r="7">
          <cell r="Q7" t="str">
            <v>一般材</v>
          </cell>
          <cell r="R7">
            <v>1</v>
          </cell>
        </row>
        <row r="8">
          <cell r="Q8" t="str">
            <v>労務費</v>
          </cell>
          <cell r="R8">
            <v>1</v>
          </cell>
        </row>
      </sheetData>
      <sheetData sheetId="1" refreshError="1">
        <row r="68">
          <cell r="K68" t="str">
            <v>労務費</v>
          </cell>
        </row>
        <row r="69">
          <cell r="D69" t="str">
            <v>US$1=\</v>
          </cell>
          <cell r="E69">
            <v>116.05</v>
          </cell>
          <cell r="K69" t="str">
            <v>効率</v>
          </cell>
          <cell r="L69">
            <v>1</v>
          </cell>
        </row>
        <row r="70">
          <cell r="D70" t="str">
            <v>US$1=\</v>
          </cell>
          <cell r="E70">
            <v>116.05</v>
          </cell>
          <cell r="K70" t="str">
            <v>単価(US$)</v>
          </cell>
          <cell r="L70">
            <v>4.2699999999999996</v>
          </cell>
        </row>
        <row r="71">
          <cell r="D71" t="str">
            <v>US$1=US$</v>
          </cell>
          <cell r="E71">
            <v>1</v>
          </cell>
          <cell r="K71" t="str">
            <v>調整率</v>
          </cell>
          <cell r="L71">
            <v>1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ARS-INTERIOR"/>
    </sheetNames>
    <sheetDataSet>
      <sheetData sheetId="0" refreshError="1"/>
      <sheetData sheetId="1" refreshError="1">
        <row r="25">
          <cell r="B25" t="str">
            <v>LOBBY LIFT LT. 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maker"/>
      <sheetName val="scope"/>
      <sheetName val="bq"/>
      <sheetName val="profit"/>
      <sheetName val="sum-pro"/>
      <sheetName val="sex"/>
      <sheetName val="dbp-0601"/>
      <sheetName val="DBP-0900"/>
      <sheetName val="DBP-0200"/>
      <sheetName val="QUERY"/>
      <sheetName val="SITE-E"/>
      <sheetName val="D &amp; W sizes"/>
      <sheetName val="Summary Electrical"/>
      <sheetName val="Markup"/>
      <sheetName val="H.Satuan"/>
      <sheetName val="Cash Flow bulanan"/>
      <sheetName val="REKAP"/>
      <sheetName val="RAB AR&amp;STR"/>
      <sheetName val="Div2"/>
      <sheetName val="tifico"/>
      <sheetName val="Isolasi Luar Dalam"/>
      <sheetName val="Isolasi Luar"/>
      <sheetName val="Analisa"/>
      <sheetName val="Bill of Quantity"/>
      <sheetName val="PileCap"/>
      <sheetName val="Kolom"/>
      <sheetName val="TB"/>
      <sheetName val="D_&amp;_W_sizes"/>
      <sheetName val="AC"/>
      <sheetName val="EE ELEKTRIKAL"/>
      <sheetName val="FIRE Hydrant"/>
      <sheetName val="PLUMBING"/>
      <sheetName val="an. struktur"/>
      <sheetName val="harsat"/>
      <sheetName val="Dashboard"/>
      <sheetName val="Data basic price jgan diprint"/>
      <sheetName val="COVER"/>
      <sheetName val="D _ W sizes"/>
      <sheetName val="Kuantitas _ Harga"/>
      <sheetName val="DKH"/>
      <sheetName val="BK"/>
      <sheetName val="BM"/>
      <sheetName val="KK"/>
      <sheetName val="KM"/>
      <sheetName val="Memo"/>
      <sheetName val="Perm. Test"/>
      <sheetName val="bill qty"/>
      <sheetName val="Unit Rate"/>
      <sheetName val="ANAL.BOW"/>
      <sheetName val="Penwrn"/>
      <sheetName val="Harga ME "/>
      <sheetName val="Pile"/>
      <sheetName val="Pipe"/>
      <sheetName val="ahs1"/>
      <sheetName val="ahs3"/>
      <sheetName val="B"/>
      <sheetName val="DATA PROYEK"/>
      <sheetName val="DAS-SAT (2)"/>
      <sheetName val="DAS-SAT (3)"/>
      <sheetName val="ah sanitary"/>
      <sheetName val="UPAH"/>
      <sheetName val="갑지"/>
      <sheetName val="rap"/>
      <sheetName val="351BQMCN"/>
      <sheetName val="DataTeknis"/>
      <sheetName val="ANLS MPU"/>
      <sheetName val="ANALISA-HST"/>
      <sheetName val="RAB"/>
      <sheetName val="4-Basic Price"/>
      <sheetName val="Piping"/>
      <sheetName val="Duc-3"/>
      <sheetName val="PRO"/>
      <sheetName val="SUMPRO"/>
      <sheetName val="Harga Satuan"/>
      <sheetName val="Sheet1"/>
      <sheetName val="Cover1"/>
      <sheetName val="DAF-1"/>
      <sheetName val="Pt"/>
      <sheetName val="mu"/>
      <sheetName val="BCA 4414"/>
      <sheetName val="#REF!"/>
      <sheetName val="DW"/>
      <sheetName val="Catatan"/>
      <sheetName val="sort2"/>
      <sheetName val="Anls"/>
      <sheetName val="Analisa  _2_"/>
      <sheetName val="anal_alat"/>
      <sheetName val="hsd"/>
      <sheetName val="概総括1"/>
      <sheetName val="Fill this out first___"/>
      <sheetName val="G_SUMMARY"/>
      <sheetName val="ARSITEKTUR"/>
      <sheetName val="CABLE"/>
      <sheetName val="Estimate"/>
      <sheetName val="BREAKDOWN G10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board"/>
      <sheetName val="Rek Total"/>
      <sheetName val="Rek Arsit"/>
      <sheetName val="Arsit"/>
      <sheetName val="Rek Struk"/>
      <sheetName val="Struk"/>
      <sheetName val="Rek ME"/>
      <sheetName val="ME"/>
      <sheetName val="Rek Int"/>
      <sheetName val="Interior Melekat"/>
      <sheetName val="Rek SiteDevel"/>
      <sheetName val="Site Dev"/>
      <sheetName val="Sat Bah &amp; Up"/>
      <sheetName val="An HarSatPek"/>
      <sheetName val="Sat Bah _ Up"/>
      <sheetName val="Hargamaterial"/>
      <sheetName val="hs-str"/>
      <sheetName val="HARGA ALAT"/>
      <sheetName val="BQ-E20-02(Rp)"/>
      <sheetName val="Cover"/>
      <sheetName val="I_KAMAR"/>
      <sheetName val="SAP"/>
      <sheetName val="escon"/>
      <sheetName val="Harga Satuan Bahan"/>
      <sheetName val="Daftar Harga Pekerjaan"/>
      <sheetName val="Upah Tenaga Kerja"/>
      <sheetName val="Elektronik"/>
      <sheetName val="Plumbing"/>
      <sheetName val="Electrikal"/>
      <sheetName val="AC"/>
      <sheetName val="Fire Fighting"/>
      <sheetName val="Item Kompensasi"/>
      <sheetName val="TE TS FA LAN MATV"/>
      <sheetName val="DAF-5"/>
      <sheetName val="Sheet1"/>
      <sheetName val="harsat"/>
      <sheetName val="PAD-F"/>
      <sheetName val="hs_str"/>
      <sheetName val="BAHAN"/>
      <sheetName val="chitimc"/>
      <sheetName val="dongia (2)"/>
      <sheetName val="LKVL-CK-HT-GD1"/>
      <sheetName val="gtrinh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DON GIA"/>
      <sheetName val="DG"/>
      <sheetName val="TONGKE-HT"/>
      <sheetName val="phuluc1"/>
      <sheetName val="t-h HA THE"/>
      <sheetName val="THPDMoi  (2)"/>
      <sheetName val="giathanh1"/>
      <sheetName val="TONG HOP VL-NC TT"/>
      <sheetName val="TNHCHINH"/>
      <sheetName val="TH XL"/>
      <sheetName val="CHITIET VL-NC"/>
      <sheetName val="thao-go"/>
      <sheetName val="Tiepdia"/>
      <sheetName val="CHITIET VL-NC-TT-3p"/>
      <sheetName val="TDTKP"/>
      <sheetName val="TDTKP1"/>
      <sheetName val="VCV-BE-TONG"/>
      <sheetName val="CHITIET VL-NC-TT -1p"/>
      <sheetName val="Cash Flow bulanan"/>
      <sheetName val="K"/>
      <sheetName val="Material"/>
      <sheetName val="Har_mat"/>
      <sheetName val="dtxl"/>
      <sheetName val="VC"/>
      <sheetName val="KPVC-BD "/>
      <sheetName val="Analisa STR"/>
      <sheetName val="W"/>
      <sheetName val="304_06"/>
      <sheetName val="Rekapitulasi"/>
      <sheetName val="Terminal Analisa"/>
      <sheetName val="AHS FF"/>
      <sheetName val="AHS AC"/>
      <sheetName val="AHS PLMB"/>
      <sheetName val="BQ-BJTamansari 12 April 2005 (D"/>
      <sheetName val="Analisa"/>
      <sheetName val="SNI 21-3-09"/>
      <sheetName val="Analisa 2"/>
      <sheetName val="divII"/>
      <sheetName val="Har-mat"/>
      <sheetName val="Rek_Total"/>
      <sheetName val="Rek_Arsit"/>
      <sheetName val="Rek_Struk"/>
      <sheetName val="Rek_ME"/>
      <sheetName val="Rek_Int"/>
      <sheetName val="Interior_Melekat"/>
      <sheetName val="Rek_SiteDevel"/>
      <sheetName val="Site_Dev"/>
      <sheetName val="Sat_Bah_&amp;_Up"/>
      <sheetName val="An_HarSatPek"/>
      <sheetName val="Sat_Bah___Up"/>
      <sheetName val="BQ-BJTamansari_12_April_2005_(D"/>
      <sheetName val="H.Satuan"/>
      <sheetName val="DAF-BAHAN"/>
      <sheetName val="DAF-UPAH"/>
      <sheetName val="RAP Poltekkes"/>
      <sheetName val="Harga Satuan"/>
      <sheetName val="RAB"/>
      <sheetName val="61007"/>
      <sheetName val="61008"/>
      <sheetName val="Sheet2"/>
      <sheetName val="Unit Rate"/>
      <sheetName val="Unit Rate (2)"/>
      <sheetName val="An Arsitektur"/>
      <sheetName val="An Struktur"/>
      <sheetName val="MAP2"/>
      <sheetName val="61004"/>
      <sheetName val="61005"/>
      <sheetName val="61006"/>
      <sheetName val="MAP"/>
      <sheetName val="div7-1"/>
      <sheetName val="anal-mpu"/>
      <sheetName val="upah"/>
      <sheetName val="satuan"/>
      <sheetName val="Anl"/>
      <sheetName val="analisa SNI"/>
      <sheetName val="metode"/>
      <sheetName val="harga bahan"/>
      <sheetName val="MAPP"/>
      <sheetName val="rek det 1-3"/>
      <sheetName val="HSD"/>
      <sheetName val="RAB-SPL2"/>
      <sheetName val="I-KAMAR"/>
      <sheetName val="Rek_Total2"/>
      <sheetName val="Rek_Arsit2"/>
      <sheetName val="Rek_Struk2"/>
      <sheetName val="Rek_ME2"/>
      <sheetName val="Rek_Int2"/>
      <sheetName val="Interior_Melekat2"/>
      <sheetName val="Rek_SiteDevel2"/>
      <sheetName val="Site_Dev2"/>
      <sheetName val="Sat_Bah_&amp;_Up2"/>
      <sheetName val="An_HarSatPek2"/>
      <sheetName val="Sat_Bah___Up2"/>
      <sheetName val="Fire_Fighting1"/>
      <sheetName val="Item_Kompensasi1"/>
      <sheetName val="HARGA_ALAT1"/>
      <sheetName val="Harga_Satuan1"/>
      <sheetName val="BQ-BJTamansari_12_April_2005_(2"/>
      <sheetName val="dongia_(2)1"/>
      <sheetName val="RAP_Poltekkes1"/>
      <sheetName val="THPDMoi__(2)1"/>
      <sheetName val="TONGKE3p_1"/>
      <sheetName val="analisa_SNI1"/>
      <sheetName val="SNI_21-3-091"/>
      <sheetName val="Analisa_21"/>
      <sheetName val="TONG_HOP_VL-NC1"/>
      <sheetName val="CHITIET_VL-NC1"/>
      <sheetName val="Cash_Flow_bulanan1"/>
      <sheetName val="harga_bahan1"/>
      <sheetName val="rek_det_1-31"/>
      <sheetName val="Rek_Total1"/>
      <sheetName val="Rek_Arsit1"/>
      <sheetName val="Rek_Struk1"/>
      <sheetName val="Rek_ME1"/>
      <sheetName val="Rek_Int1"/>
      <sheetName val="Interior_Melekat1"/>
      <sheetName val="Rek_SiteDevel1"/>
      <sheetName val="Site_Dev1"/>
      <sheetName val="Sat_Bah_&amp;_Up1"/>
      <sheetName val="An_HarSatPek1"/>
      <sheetName val="Sat_Bah___Up1"/>
      <sheetName val="Fire_Fighting"/>
      <sheetName val="Item_Kompensasi"/>
      <sheetName val="HARGA_ALAT"/>
      <sheetName val="Harga_Satuan"/>
      <sheetName val="BQ-BJTamansari_12_April_2005_(1"/>
      <sheetName val="dongia_(2)"/>
      <sheetName val="RAP_Poltekkes"/>
      <sheetName val="THPDMoi__(2)"/>
      <sheetName val="TONGKE3p_"/>
      <sheetName val="analisa_SNI"/>
      <sheetName val="SNI_21-3-09"/>
      <sheetName val="Analisa_2"/>
      <sheetName val="TONG_HOP_VL-NC"/>
      <sheetName val="CHITIET_VL-NC"/>
      <sheetName val="Cash_Flow_bulanan"/>
      <sheetName val="harga_bahan"/>
      <sheetName val="rek_det_1-3"/>
      <sheetName val="SEX"/>
      <sheetName val="struktur tdk dipakai"/>
      <sheetName val="HARSAT BAHAN"/>
      <sheetName val="Kolom UT"/>
      <sheetName val="BK-PU"/>
      <sheetName val="BQ"/>
      <sheetName val="hsp-STR-ARS"/>
      <sheetName val="Rek_Total3"/>
      <sheetName val="Rek_Arsit3"/>
      <sheetName val="Rek_Struk3"/>
      <sheetName val="Rek_ME3"/>
      <sheetName val="Rek_Int3"/>
      <sheetName val="Interior_Melekat3"/>
      <sheetName val="Rek_SiteDevel3"/>
      <sheetName val="Site_Dev3"/>
      <sheetName val="Sat_Bah_&amp;_Up3"/>
      <sheetName val="An_HarSatPek3"/>
      <sheetName val="Sat_Bah___Up3"/>
      <sheetName val="Fire_Fighting2"/>
      <sheetName val="Item_Kompensasi2"/>
      <sheetName val="HARGA_ALAT2"/>
      <sheetName val="Harga_Satuan2"/>
      <sheetName val="BQ-BJTamansari_12_April_2005_(3"/>
      <sheetName val="dongia_(2)2"/>
      <sheetName val="RAP_Poltekkes2"/>
      <sheetName val="THPDMoi__(2)2"/>
      <sheetName val="TONGKE3p_2"/>
      <sheetName val="analisa_SNI2"/>
      <sheetName val="SNI_21-3-092"/>
      <sheetName val="Analisa_22"/>
      <sheetName val="TONG_HOP_VL-NC2"/>
      <sheetName val="CHITIET_VL-NC2"/>
      <sheetName val="Cash_Flow_bulanan2"/>
      <sheetName val="harga_bahan2"/>
      <sheetName val="rek_det_1-32"/>
      <sheetName val="Rek_Total4"/>
      <sheetName val="Rek_Arsit4"/>
      <sheetName val="Rek_Struk4"/>
      <sheetName val="Rek_ME4"/>
      <sheetName val="Rek_Int4"/>
      <sheetName val="Interior_Melekat4"/>
      <sheetName val="Rek_SiteDevel4"/>
      <sheetName val="Site_Dev4"/>
      <sheetName val="Sat_Bah_&amp;_Up4"/>
      <sheetName val="An_HarSatPek4"/>
      <sheetName val="Sat_Bah___Up4"/>
      <sheetName val="Fire_Fighting3"/>
      <sheetName val="Item_Kompensasi3"/>
      <sheetName val="HARGA_ALAT3"/>
      <sheetName val="Harga_Satuan3"/>
      <sheetName val="BQ-BJTamansari_12_April_2005_(4"/>
      <sheetName val="dongia_(2)3"/>
      <sheetName val="RAP_Poltekkes3"/>
      <sheetName val="THPDMoi__(2)3"/>
      <sheetName val="TONGKE3p_3"/>
      <sheetName val="analisa_SNI3"/>
      <sheetName val="SNI_21-3-093"/>
      <sheetName val="Analisa_23"/>
      <sheetName val="TONG_HOP_VL-NC3"/>
      <sheetName val="CHITIET_VL-NC3"/>
      <sheetName val="Cash_Flow_bulanan3"/>
      <sheetName val="harga_bahan3"/>
      <sheetName val="rek_det_1-33"/>
      <sheetName val="bhn-upah"/>
      <sheetName val="juni"/>
      <sheetName val="Kuantitas &amp; Harga"/>
      <sheetName val="satuan_pek_ars"/>
      <sheetName val="Ahs.1"/>
      <sheetName val="Ahs.2"/>
      <sheetName val="Alat"/>
      <sheetName val="Anl_Konst"/>
      <sheetName val="Analisa &amp; Upah"/>
      <sheetName val="met bab3"/>
      <sheetName val="anal bab8"/>
      <sheetName val="Man Power &amp; Comp"/>
      <sheetName val="FINISHING-2"/>
      <sheetName val="DOOR (26~41)"/>
      <sheetName val="FINISHING-1"/>
      <sheetName val="STR(1~14)"/>
      <sheetName val="Hrg_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8">
          <cell r="G8">
            <v>35000</v>
          </cell>
        </row>
        <row r="9">
          <cell r="G9">
            <v>35000</v>
          </cell>
        </row>
        <row r="10">
          <cell r="G10">
            <v>40000</v>
          </cell>
        </row>
        <row r="12">
          <cell r="G12">
            <v>35000</v>
          </cell>
        </row>
        <row r="13">
          <cell r="G13">
            <v>40000</v>
          </cell>
        </row>
        <row r="16">
          <cell r="G16">
            <v>40000</v>
          </cell>
        </row>
        <row r="17">
          <cell r="G17">
            <v>45000</v>
          </cell>
        </row>
        <row r="18">
          <cell r="G18">
            <v>35000</v>
          </cell>
        </row>
        <row r="20">
          <cell r="G20">
            <v>45000</v>
          </cell>
        </row>
        <row r="30">
          <cell r="G30">
            <v>30000</v>
          </cell>
        </row>
        <row r="31">
          <cell r="G31">
            <v>53000</v>
          </cell>
        </row>
        <row r="32">
          <cell r="G32">
            <v>61000</v>
          </cell>
        </row>
        <row r="33">
          <cell r="G33">
            <v>86000</v>
          </cell>
        </row>
        <row r="34">
          <cell r="G34">
            <v>61000</v>
          </cell>
        </row>
        <row r="36">
          <cell r="G36">
            <v>88000</v>
          </cell>
        </row>
        <row r="41">
          <cell r="G41">
            <v>1700000</v>
          </cell>
        </row>
        <row r="45">
          <cell r="G45">
            <v>86500</v>
          </cell>
        </row>
        <row r="46">
          <cell r="G46">
            <v>115000</v>
          </cell>
        </row>
        <row r="47">
          <cell r="G47">
            <v>35000</v>
          </cell>
        </row>
        <row r="54">
          <cell r="G54">
            <v>7300</v>
          </cell>
        </row>
        <row r="55">
          <cell r="G55">
            <v>99000</v>
          </cell>
        </row>
        <row r="57">
          <cell r="G57">
            <v>4810</v>
          </cell>
        </row>
        <row r="58">
          <cell r="G58">
            <v>4810</v>
          </cell>
        </row>
        <row r="59">
          <cell r="G59">
            <v>5610</v>
          </cell>
        </row>
        <row r="60">
          <cell r="G60">
            <v>5500</v>
          </cell>
        </row>
        <row r="61">
          <cell r="G61">
            <v>8500</v>
          </cell>
        </row>
        <row r="62">
          <cell r="G62">
            <v>8500</v>
          </cell>
        </row>
        <row r="63">
          <cell r="G63">
            <v>13500</v>
          </cell>
        </row>
        <row r="65">
          <cell r="G65">
            <v>4500</v>
          </cell>
        </row>
        <row r="66">
          <cell r="G66">
            <v>3000</v>
          </cell>
        </row>
        <row r="67">
          <cell r="G67">
            <v>3000</v>
          </cell>
        </row>
        <row r="68">
          <cell r="G68">
            <v>5000</v>
          </cell>
        </row>
        <row r="69">
          <cell r="G69">
            <v>3500</v>
          </cell>
        </row>
        <row r="70">
          <cell r="G70">
            <v>4500</v>
          </cell>
        </row>
        <row r="73">
          <cell r="G73">
            <v>27500</v>
          </cell>
        </row>
        <row r="74">
          <cell r="G74">
            <v>210000</v>
          </cell>
        </row>
        <row r="75">
          <cell r="G75">
            <v>15500</v>
          </cell>
        </row>
        <row r="76">
          <cell r="G76">
            <v>7500</v>
          </cell>
        </row>
        <row r="77">
          <cell r="G77">
            <v>214530</v>
          </cell>
        </row>
        <row r="79">
          <cell r="G79">
            <v>32500</v>
          </cell>
        </row>
        <row r="80">
          <cell r="G80">
            <v>32500</v>
          </cell>
        </row>
        <row r="82">
          <cell r="G82">
            <v>27000</v>
          </cell>
        </row>
      </sheetData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va S (detail)"/>
      <sheetName val="NP"/>
      <sheetName val="simak"/>
      <sheetName val="map"/>
      <sheetName val="RKP"/>
      <sheetName val="RAB"/>
      <sheetName val="SDM"/>
      <sheetName val="LS"/>
      <sheetName val="MPU"/>
      <sheetName val="ANAL"/>
      <sheetName val="GR"/>
      <sheetName val="ANTEK-1"/>
      <sheetName val="SUB"/>
      <sheetName val="61004"/>
      <sheetName val="61005"/>
      <sheetName val="61006"/>
      <sheetName val="61007"/>
      <sheetName val="61008"/>
      <sheetName val="Sheet5"/>
      <sheetName val="Sheet4"/>
    </sheetNames>
    <sheetDataSet>
      <sheetData sheetId="0">
        <row r="63">
          <cell r="AH63">
            <v>85.529624418525856</v>
          </cell>
          <cell r="AL63">
            <v>96.600200332392873</v>
          </cell>
          <cell r="AP63">
            <v>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sheet1"/>
      <sheetName val="Sheet2"/>
      <sheetName val="Real Cost"/>
      <sheetName val="rincian biaya"/>
      <sheetName val="harga sat"/>
      <sheetName val="upah"/>
      <sheetName val="Bahan "/>
      <sheetName val="Analisa"/>
      <sheetName val="ES-aLL"/>
      <sheetName val="ana_s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 FA Pake"/>
      <sheetName val="GasMedis"/>
      <sheetName val="petir"/>
      <sheetName val="IPAL"/>
      <sheetName val="Rek.Ipal"/>
      <sheetName val="Rinc.Ipal"/>
      <sheetName val="Genset"/>
      <sheetName val="cctv"/>
      <sheetName val="hit"/>
      <sheetName val="anal "/>
      <sheetName val="anls bton"/>
      <sheetName val="bhn "/>
      <sheetName val="tul"/>
      <sheetName val="BERAT BESI"/>
      <sheetName val="STR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 refreshError="1">
        <row r="7">
          <cell r="H7">
            <v>0.39500000000000002</v>
          </cell>
        </row>
        <row r="8">
          <cell r="H8">
            <v>0.6166666666666667</v>
          </cell>
        </row>
        <row r="15">
          <cell r="H15">
            <v>1.04</v>
          </cell>
        </row>
        <row r="16">
          <cell r="H16">
            <v>1.58</v>
          </cell>
        </row>
      </sheetData>
      <sheetData sheetId="13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t.BKMM"/>
      <sheetName val="tulang"/>
      <sheetName val="anls.tulg"/>
      <sheetName val="Sheet1"/>
      <sheetName val="EST"/>
      <sheetName val="Rekap"/>
      <sheetName val="Rinci"/>
      <sheetName val="ME"/>
      <sheetName val="anls.harga"/>
      <sheetName val="harga"/>
      <sheetName val="huruf"/>
      <sheetName val="hit_BKMM"/>
      <sheetName val="tul"/>
      <sheetName val="main summary"/>
    </sheetNames>
    <sheetDataSet>
      <sheetData sheetId="0" refreshError="1"/>
      <sheetData sheetId="1" refreshError="1">
        <row r="10">
          <cell r="H10">
            <v>1.58</v>
          </cell>
        </row>
        <row r="17">
          <cell r="H17">
            <v>2.23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9">
          <cell r="G19">
            <v>1353030000</v>
          </cell>
        </row>
        <row r="37">
          <cell r="G37">
            <v>19883254.907401443</v>
          </cell>
        </row>
        <row r="60">
          <cell r="G60">
            <v>2814678.728536048</v>
          </cell>
        </row>
        <row r="73">
          <cell r="G73">
            <v>1805173.5808807041</v>
          </cell>
        </row>
        <row r="86">
          <cell r="G86">
            <v>2155514.8537545586</v>
          </cell>
        </row>
        <row r="124">
          <cell r="G124">
            <v>26754834.324554987</v>
          </cell>
        </row>
        <row r="225">
          <cell r="G225">
            <v>318147649.39314324</v>
          </cell>
        </row>
        <row r="275">
          <cell r="G275">
            <v>40905140.635936216</v>
          </cell>
        </row>
        <row r="301">
          <cell r="G301">
            <v>4672264.4242790667</v>
          </cell>
        </row>
        <row r="312">
          <cell r="G312">
            <v>216004878.56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D-3 (M)"/>
      <sheetName val="D-7 (M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"/>
      <sheetName val="Proyek1"/>
      <sheetName val="Sheet2"/>
      <sheetName val="Sheet3"/>
      <sheetName val="BaseGrout"/>
      <sheetName val="base grouting"/>
      <sheetName val="BAG-2"/>
      <sheetName val="SELISIH HARGA"/>
      <sheetName val="COST"/>
      <sheetName val="HRG BHN"/>
      <sheetName val="Rekap Direct Cost"/>
      <sheetName val="I-KAMAR"/>
      <sheetName val="Mall"/>
      <sheetName val="RAB base grouting"/>
      <sheetName val="Kuantitas &amp; Harga"/>
      <sheetName val="BQ"/>
      <sheetName val="Upah_Bahan"/>
      <sheetName val="ANALISA"/>
      <sheetName val="Har-mat"/>
      <sheetName val="BAG_2"/>
      <sheetName val="ESCON"/>
      <sheetName val="S.UPAH"/>
      <sheetName val="S.BAHAN"/>
      <sheetName val="ARTAGDING"/>
      <sheetName val="MANHATTAN"/>
      <sheetName val="SEMANAN"/>
      <sheetName val="BKPM"/>
      <sheetName val="SAP"/>
      <sheetName val="coeff"/>
      <sheetName val="Sales"/>
      <sheetName val="Cover"/>
      <sheetName val="Currency Rate"/>
      <sheetName val="A"/>
      <sheetName val="Bag_1(prelim)"/>
      <sheetName val="BQ STR-BONGKARAN(Bag 2-5)"/>
      <sheetName val="CAT_HRG"/>
      <sheetName val="BoQ C4"/>
      <sheetName val="Fill this out first..."/>
      <sheetName val="BAG-III"/>
      <sheetName val="upah"/>
      <sheetName val="index"/>
      <sheetName val="Material"/>
      <sheetName val="Cover Daf-2"/>
      <sheetName val="A-ars"/>
      <sheetName val="coef"/>
      <sheetName val="AC"/>
      <sheetName val="Break_down"/>
      <sheetName val="Equipment"/>
      <sheetName val="Fill this out first___"/>
      <sheetName val="H.Satuan"/>
      <sheetName val="BAG_III"/>
      <sheetName val="DUCTING "/>
      <sheetName val="ASESORIES"/>
      <sheetName val="PEMIPAAN"/>
      <sheetName val="bahan"/>
      <sheetName val="satuan"/>
      <sheetName val="DAF-3"/>
      <sheetName val="Harga Satuan"/>
      <sheetName val="ana_str"/>
      <sheetName val="SENTUL"/>
      <sheetName val="REKAP_STRUKTUR"/>
      <sheetName val="RAW MATERIALS "/>
      <sheetName val="COST-PERSON-J.O."/>
      <sheetName val="RENTAL1"/>
      <sheetName val="I_KAMAR"/>
      <sheetName val="Markup"/>
      <sheetName val="DAF-4"/>
      <sheetName val="DAF-5"/>
      <sheetName val="iTEM hARSAT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B D_AHS6"/>
      <sheetName val="Alatt"/>
      <sheetName val="3a"/>
      <sheetName val="5a"/>
      <sheetName val="6b"/>
      <sheetName val="Peralatan"/>
      <sheetName val="AHSbj"/>
      <sheetName val="Hargamat"/>
      <sheetName val="LISTRIK"/>
      <sheetName val="SEX"/>
      <sheetName val="sdm"/>
      <sheetName val="map"/>
      <sheetName val="rkp"/>
      <sheetName val="PIPE"/>
      <sheetName val="har-sat"/>
      <sheetName val="base_grouting1"/>
      <sheetName val="SELISIH_HARGA1"/>
      <sheetName val="HRG_BHN1"/>
      <sheetName val="Kuantitas_&amp;_Harga1"/>
      <sheetName val="Cover_Daf-21"/>
      <sheetName val="BoQ_C41"/>
      <sheetName val="S_UPAH1"/>
      <sheetName val="S_BAHAN1"/>
      <sheetName val="Currency_Rate1"/>
      <sheetName val="base_grouting"/>
      <sheetName val="SELISIH_HARGA"/>
      <sheetName val="HRG_BHN"/>
      <sheetName val="Kuantitas_&amp;_Harga"/>
      <sheetName val="Cover_Daf-2"/>
      <sheetName val="BoQ_C4"/>
      <sheetName val="S_UPAH"/>
      <sheetName val="S_BAHAN"/>
      <sheetName val="Currency_Rate"/>
      <sheetName val="base_grouting2"/>
      <sheetName val="SELISIH_HARGA2"/>
      <sheetName val="HRG_BHN2"/>
      <sheetName val="Kuantitas_&amp;_Harga2"/>
      <sheetName val="Cover_Daf-22"/>
      <sheetName val="BoQ_C42"/>
      <sheetName val="S_UPAH2"/>
      <sheetName val="S_BAHAN2"/>
      <sheetName val="Currency_Rate2"/>
      <sheetName val="base_grouting3"/>
      <sheetName val="SELISIH_HARGA3"/>
      <sheetName val="HRG_BHN3"/>
      <sheetName val="Kuantitas_&amp;_Harga3"/>
      <sheetName val="Cover_Daf-23"/>
      <sheetName val="BoQ_C43"/>
      <sheetName val="S_UPAH3"/>
      <sheetName val="S_BAHAN3"/>
      <sheetName val="Currency_Rate3"/>
      <sheetName val="SAT-BHN"/>
      <sheetName val="mVAC"/>
      <sheetName val="5-ALAT(1)"/>
      <sheetName val="hrg-dsr"/>
      <sheetName val="BOQ"/>
      <sheetName val="4-Basic Price"/>
      <sheetName val="D7(1)"/>
      <sheetName val="Metode"/>
      <sheetName val="Concrete"/>
      <sheetName val="BOQ lama"/>
      <sheetName val="ALAT1"/>
      <sheetName val="BASIC"/>
      <sheetName val="ALAT2"/>
      <sheetName val="Rekap Biaya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304_06"/>
      <sheetName val="Analisa SNI STANDART "/>
      <sheetName val="Info"/>
      <sheetName val="Bahan "/>
      <sheetName val="Pekerjaan "/>
      <sheetName val="analt"/>
      <sheetName val="daf-3(OK)"/>
      <sheetName val="daf-7(OK)"/>
      <sheetName val="4-MVAC"/>
      <sheetName val="Labour"/>
      <sheetName val="tulang"/>
      <sheetName val="tul"/>
      <sheetName val="Basic P"/>
    </sheetNames>
    <sheetDataSet>
      <sheetData sheetId="0" refreshError="1">
        <row r="6">
          <cell r="J6" t="str">
            <v>S01</v>
          </cell>
          <cell r="K6" t="str">
            <v>Project Manager</v>
          </cell>
          <cell r="L6">
            <v>11363636.4</v>
          </cell>
          <cell r="N6">
            <v>15000000.048</v>
          </cell>
          <cell r="O6">
            <v>3500000.0112000001</v>
          </cell>
        </row>
        <row r="7">
          <cell r="J7" t="str">
            <v>S02</v>
          </cell>
          <cell r="K7" t="str">
            <v>Site Manager</v>
          </cell>
          <cell r="L7">
            <v>9090909.0909090918</v>
          </cell>
          <cell r="N7">
            <v>12000000.000000002</v>
          </cell>
          <cell r="O7">
            <v>2800000.0000000005</v>
          </cell>
          <cell r="R7">
            <v>1</v>
          </cell>
          <cell r="S7" t="str">
            <v>0&lt;=SPT&lt;20</v>
          </cell>
          <cell r="T7">
            <v>15.6</v>
          </cell>
          <cell r="U7">
            <v>10.92</v>
          </cell>
          <cell r="V7">
            <v>8.58</v>
          </cell>
          <cell r="W7">
            <v>6.24</v>
          </cell>
          <cell r="X7">
            <v>3.9</v>
          </cell>
          <cell r="Y7">
            <v>2.6</v>
          </cell>
          <cell r="Z7">
            <v>1.95</v>
          </cell>
        </row>
        <row r="8">
          <cell r="B8" t="str">
            <v>B01</v>
          </cell>
          <cell r="C8" t="str">
            <v>Digestor 2m3 + 3X4R 40HP</v>
          </cell>
          <cell r="D8">
            <v>24.3</v>
          </cell>
          <cell r="E8">
            <v>18.7</v>
          </cell>
          <cell r="F8">
            <v>138510</v>
          </cell>
          <cell r="G8">
            <v>106590</v>
          </cell>
          <cell r="J8" t="str">
            <v>S03</v>
          </cell>
          <cell r="K8" t="str">
            <v>Engineer</v>
          </cell>
          <cell r="L8">
            <v>7575757.5757575762</v>
          </cell>
          <cell r="N8">
            <v>10000000.000000002</v>
          </cell>
          <cell r="O8">
            <v>2333333.333333334</v>
          </cell>
          <cell r="R8">
            <v>2</v>
          </cell>
          <cell r="S8" t="str">
            <v>20&lt;=SPT&lt;40</v>
          </cell>
          <cell r="T8">
            <v>13</v>
          </cell>
          <cell r="U8">
            <v>9.1</v>
          </cell>
          <cell r="V8">
            <v>7.15</v>
          </cell>
          <cell r="W8">
            <v>5.2</v>
          </cell>
          <cell r="X8">
            <v>3.25</v>
          </cell>
          <cell r="Y8">
            <v>2.21</v>
          </cell>
          <cell r="Z8">
            <v>1.56</v>
          </cell>
        </row>
        <row r="9">
          <cell r="B9" t="str">
            <v>B02</v>
          </cell>
          <cell r="C9" t="str">
            <v>Digestor 2m3 + 3X4R 60HP</v>
          </cell>
          <cell r="D9">
            <v>32.5</v>
          </cell>
          <cell r="E9">
            <v>25</v>
          </cell>
          <cell r="F9">
            <v>185250</v>
          </cell>
          <cell r="G9">
            <v>142500</v>
          </cell>
          <cell r="J9" t="str">
            <v>S04</v>
          </cell>
          <cell r="K9" t="str">
            <v>Ass. Engineer</v>
          </cell>
          <cell r="L9">
            <v>4545454.5454545459</v>
          </cell>
          <cell r="N9">
            <v>6000000.0000000009</v>
          </cell>
          <cell r="O9">
            <v>1400000.0000000002</v>
          </cell>
          <cell r="R9">
            <v>3</v>
          </cell>
          <cell r="S9" t="str">
            <v>40&lt;=SPT&lt;70</v>
          </cell>
          <cell r="T9">
            <v>10.4</v>
          </cell>
          <cell r="U9">
            <v>7.28</v>
          </cell>
          <cell r="V9">
            <v>5.72</v>
          </cell>
          <cell r="W9">
            <v>4.16</v>
          </cell>
          <cell r="X9">
            <v>2.6</v>
          </cell>
          <cell r="Y9">
            <v>1.69</v>
          </cell>
          <cell r="Z9">
            <v>1.3</v>
          </cell>
        </row>
        <row r="10">
          <cell r="B10" t="str">
            <v>B03</v>
          </cell>
          <cell r="C10" t="str">
            <v>Bentonite test set</v>
          </cell>
          <cell r="D10">
            <v>49.7</v>
          </cell>
          <cell r="E10">
            <v>38.299999999999997</v>
          </cell>
          <cell r="F10">
            <v>283290</v>
          </cell>
          <cell r="G10">
            <v>218310</v>
          </cell>
          <cell r="J10" t="str">
            <v>S05</v>
          </cell>
          <cell r="K10" t="str">
            <v>Accountant</v>
          </cell>
          <cell r="L10">
            <v>6060606.0606060605</v>
          </cell>
          <cell r="N10">
            <v>8000000</v>
          </cell>
          <cell r="O10">
            <v>1866666.6666666667</v>
          </cell>
          <cell r="R10">
            <v>4</v>
          </cell>
          <cell r="S10" t="str">
            <v>70&lt;=SPT&lt;100</v>
          </cell>
          <cell r="T10">
            <v>5.2</v>
          </cell>
          <cell r="U10">
            <v>3.64</v>
          </cell>
          <cell r="V10">
            <v>2.86</v>
          </cell>
          <cell r="W10">
            <v>2.08</v>
          </cell>
          <cell r="X10">
            <v>1.3</v>
          </cell>
          <cell r="Y10">
            <v>1.17</v>
          </cell>
          <cell r="Z10">
            <v>0.65</v>
          </cell>
        </row>
        <row r="11">
          <cell r="B11" t="str">
            <v>B04</v>
          </cell>
          <cell r="C11" t="str">
            <v>Bento mix plant UFB 30m3/h</v>
          </cell>
          <cell r="D11">
            <v>254.5</v>
          </cell>
          <cell r="E11">
            <v>198</v>
          </cell>
          <cell r="F11">
            <v>1450650</v>
          </cell>
          <cell r="G11">
            <v>1128600</v>
          </cell>
          <cell r="J11" t="str">
            <v>S06</v>
          </cell>
          <cell r="K11" t="str">
            <v>Secretary</v>
          </cell>
          <cell r="L11">
            <v>5681818.1818181816</v>
          </cell>
          <cell r="N11">
            <v>7500000</v>
          </cell>
          <cell r="O11">
            <v>1750000</v>
          </cell>
        </row>
        <row r="12">
          <cell r="B12" t="str">
            <v>B05</v>
          </cell>
          <cell r="C12" t="str">
            <v>Bento mix plant CB60</v>
          </cell>
          <cell r="D12">
            <v>120.9</v>
          </cell>
          <cell r="E12">
            <v>94.1</v>
          </cell>
          <cell r="F12">
            <v>689130</v>
          </cell>
          <cell r="G12">
            <v>536370</v>
          </cell>
          <cell r="J12" t="str">
            <v>S07</v>
          </cell>
          <cell r="K12" t="str">
            <v>Purchaser</v>
          </cell>
          <cell r="L12">
            <v>3787878.7878787881</v>
          </cell>
          <cell r="N12">
            <v>5000000.0000000009</v>
          </cell>
          <cell r="O12">
            <v>1166666.666666667</v>
          </cell>
        </row>
        <row r="13">
          <cell r="B13" t="str">
            <v>B06</v>
          </cell>
          <cell r="C13" t="str">
            <v>Digesteur Melk 30m3/h</v>
          </cell>
          <cell r="D13">
            <v>201.4</v>
          </cell>
          <cell r="E13">
            <v>156.6</v>
          </cell>
          <cell r="F13">
            <v>1147980</v>
          </cell>
          <cell r="G13">
            <v>892620</v>
          </cell>
          <cell r="J13" t="str">
            <v>S08</v>
          </cell>
          <cell r="K13" t="str">
            <v>Administration</v>
          </cell>
          <cell r="L13">
            <v>2272727.2727272729</v>
          </cell>
          <cell r="N13">
            <v>3000000.0000000005</v>
          </cell>
          <cell r="O13">
            <v>700000.00000000012</v>
          </cell>
        </row>
        <row r="14">
          <cell r="B14" t="str">
            <v>B07</v>
          </cell>
          <cell r="C14" t="str">
            <v>Digesteur Modulaire 45m3/h</v>
          </cell>
          <cell r="D14">
            <v>272.7</v>
          </cell>
          <cell r="E14">
            <v>212.1</v>
          </cell>
          <cell r="F14">
            <v>1554390</v>
          </cell>
          <cell r="G14">
            <v>1208970</v>
          </cell>
          <cell r="J14" t="str">
            <v>S09</v>
          </cell>
          <cell r="K14" t="str">
            <v>Logistic</v>
          </cell>
          <cell r="L14">
            <v>3787878.7878787881</v>
          </cell>
          <cell r="N14">
            <v>5000000.0000000009</v>
          </cell>
          <cell r="O14">
            <v>1166666.666666667</v>
          </cell>
        </row>
        <row r="15">
          <cell r="B15" t="str">
            <v>B08</v>
          </cell>
          <cell r="C15" t="str">
            <v>Desander BK 75m3/h</v>
          </cell>
          <cell r="D15">
            <v>152.9</v>
          </cell>
          <cell r="E15">
            <v>118.9</v>
          </cell>
          <cell r="F15">
            <v>871530</v>
          </cell>
          <cell r="G15">
            <v>677730</v>
          </cell>
          <cell r="J15" t="str">
            <v>S10</v>
          </cell>
          <cell r="K15" t="str">
            <v>Foreman</v>
          </cell>
          <cell r="L15">
            <v>2272727.2727272729</v>
          </cell>
          <cell r="M15">
            <v>0.3</v>
          </cell>
          <cell r="N15">
            <v>3900000.0000000009</v>
          </cell>
          <cell r="O15">
            <v>910000.00000000023</v>
          </cell>
        </row>
        <row r="16">
          <cell r="B16" t="str">
            <v>B09</v>
          </cell>
          <cell r="C16" t="str">
            <v>Desander SuperBK 150m3/h</v>
          </cell>
          <cell r="D16">
            <v>253.1</v>
          </cell>
          <cell r="E16">
            <v>196.7</v>
          </cell>
          <cell r="F16">
            <v>1442670</v>
          </cell>
          <cell r="G16">
            <v>1121190</v>
          </cell>
          <cell r="J16" t="str">
            <v>S11</v>
          </cell>
          <cell r="K16" t="str">
            <v>Crane Operator</v>
          </cell>
          <cell r="L16">
            <v>1893939.393939394</v>
          </cell>
          <cell r="M16">
            <v>0.3</v>
          </cell>
          <cell r="N16">
            <v>3250000.0000000005</v>
          </cell>
          <cell r="O16">
            <v>758333.33333333349</v>
          </cell>
        </row>
        <row r="17">
          <cell r="B17" t="str">
            <v>B10</v>
          </cell>
          <cell r="C17" t="str">
            <v>Desander CB 450m3/h</v>
          </cell>
          <cell r="D17">
            <v>929.5</v>
          </cell>
          <cell r="E17">
            <v>723</v>
          </cell>
          <cell r="F17">
            <v>5298150</v>
          </cell>
          <cell r="G17">
            <v>4121100</v>
          </cell>
          <cell r="J17" t="str">
            <v>S12</v>
          </cell>
          <cell r="K17" t="str">
            <v>Ass. Operator</v>
          </cell>
          <cell r="L17">
            <v>1893939.393939394</v>
          </cell>
          <cell r="M17">
            <v>0.3</v>
          </cell>
          <cell r="N17">
            <v>3250000.0000000005</v>
          </cell>
          <cell r="O17">
            <v>758333.33333333349</v>
          </cell>
        </row>
        <row r="18">
          <cell r="B18" t="str">
            <v>B11</v>
          </cell>
          <cell r="C18" t="str">
            <v>Desander CB 250m3/h</v>
          </cell>
          <cell r="D18">
            <v>86.5</v>
          </cell>
          <cell r="E18">
            <v>66.5</v>
          </cell>
          <cell r="F18">
            <v>493050</v>
          </cell>
          <cell r="G18">
            <v>379050</v>
          </cell>
          <cell r="J18" t="str">
            <v>S13</v>
          </cell>
          <cell r="K18" t="str">
            <v>Mechanic</v>
          </cell>
          <cell r="L18">
            <v>2272727.2727272729</v>
          </cell>
          <cell r="M18">
            <v>0.3</v>
          </cell>
          <cell r="N18">
            <v>3900000.0000000009</v>
          </cell>
          <cell r="O18">
            <v>910000.00000000023</v>
          </cell>
        </row>
        <row r="19">
          <cell r="B19" t="str">
            <v>B12</v>
          </cell>
          <cell r="C19" t="str">
            <v>Desander CB 150m3/h</v>
          </cell>
          <cell r="D19">
            <v>127.5</v>
          </cell>
          <cell r="E19">
            <v>98.1</v>
          </cell>
          <cell r="F19">
            <v>726750</v>
          </cell>
          <cell r="G19">
            <v>559170</v>
          </cell>
          <cell r="J19" t="str">
            <v>S14</v>
          </cell>
          <cell r="K19" t="str">
            <v>Supervisor</v>
          </cell>
          <cell r="L19">
            <v>2272727.2727272729</v>
          </cell>
          <cell r="M19">
            <v>0.3</v>
          </cell>
          <cell r="N19">
            <v>3900000.0000000009</v>
          </cell>
          <cell r="O19">
            <v>910000.00000000023</v>
          </cell>
        </row>
        <row r="20">
          <cell r="B20" t="str">
            <v>B15</v>
          </cell>
          <cell r="C20" t="str">
            <v>Desander Sotres 450 m3</v>
          </cell>
          <cell r="D20">
            <v>736.8</v>
          </cell>
          <cell r="E20">
            <v>566.79999999999995</v>
          </cell>
          <cell r="F20">
            <v>4199760</v>
          </cell>
          <cell r="G20">
            <v>3230760</v>
          </cell>
          <cell r="J20" t="str">
            <v>S15</v>
          </cell>
          <cell r="K20" t="str">
            <v>Welder</v>
          </cell>
          <cell r="L20">
            <v>1893939.393939394</v>
          </cell>
          <cell r="M20">
            <v>0.3</v>
          </cell>
          <cell r="N20">
            <v>3250000.0000000005</v>
          </cell>
          <cell r="O20">
            <v>758333.33333333349</v>
          </cell>
        </row>
        <row r="21">
          <cell r="B21" t="str">
            <v>B16</v>
          </cell>
          <cell r="C21" t="str">
            <v>Desander Sotres 100 m3</v>
          </cell>
          <cell r="D21">
            <v>134.19999999999999</v>
          </cell>
          <cell r="E21">
            <v>103.2</v>
          </cell>
          <cell r="F21">
            <v>764940</v>
          </cell>
          <cell r="G21">
            <v>588240</v>
          </cell>
          <cell r="J21" t="str">
            <v>S16</v>
          </cell>
          <cell r="K21" t="str">
            <v>Electrician</v>
          </cell>
          <cell r="L21">
            <v>1515151.5151515151</v>
          </cell>
          <cell r="M21">
            <v>0.3</v>
          </cell>
          <cell r="N21">
            <v>2600000</v>
          </cell>
          <cell r="O21">
            <v>606666.66666666663</v>
          </cell>
        </row>
        <row r="22">
          <cell r="B22" t="str">
            <v>B17</v>
          </cell>
          <cell r="C22" t="str">
            <v>Desander Sotres 40 m3</v>
          </cell>
          <cell r="D22">
            <v>87.7</v>
          </cell>
          <cell r="E22">
            <v>68.2</v>
          </cell>
          <cell r="F22">
            <v>499890</v>
          </cell>
          <cell r="G22">
            <v>388740</v>
          </cell>
          <cell r="J22" t="str">
            <v>S17</v>
          </cell>
          <cell r="K22" t="str">
            <v>Surveyor</v>
          </cell>
          <cell r="L22">
            <v>1136363.6363636365</v>
          </cell>
          <cell r="M22">
            <v>0.3</v>
          </cell>
          <cell r="N22">
            <v>1950000.0000000005</v>
          </cell>
          <cell r="O22">
            <v>455000.00000000012</v>
          </cell>
        </row>
        <row r="23">
          <cell r="B23" t="str">
            <v>B18</v>
          </cell>
          <cell r="C23" t="str">
            <v>Centrifuger Flottweg</v>
          </cell>
          <cell r="D23">
            <v>588.70000000000005</v>
          </cell>
          <cell r="E23">
            <v>457.8</v>
          </cell>
          <cell r="F23">
            <v>3355590</v>
          </cell>
          <cell r="G23">
            <v>2609460</v>
          </cell>
          <cell r="J23" t="str">
            <v>S18</v>
          </cell>
          <cell r="K23" t="str">
            <v>Surveyor Assistant</v>
          </cell>
          <cell r="L23">
            <v>1515151.5151515151</v>
          </cell>
          <cell r="M23">
            <v>0.3</v>
          </cell>
          <cell r="N23">
            <v>2600000</v>
          </cell>
          <cell r="O23">
            <v>606666.66666666663</v>
          </cell>
        </row>
        <row r="24">
          <cell r="B24" t="str">
            <v>B19</v>
          </cell>
          <cell r="C24" t="str">
            <v>Desilteur Centrifuge</v>
          </cell>
          <cell r="D24">
            <v>383.1</v>
          </cell>
          <cell r="E24">
            <v>294.7</v>
          </cell>
          <cell r="F24">
            <v>2183670</v>
          </cell>
          <cell r="G24">
            <v>1679790</v>
          </cell>
          <cell r="J24" t="str">
            <v>S19</v>
          </cell>
          <cell r="K24" t="str">
            <v>Ass. Mechanic</v>
          </cell>
          <cell r="L24">
            <v>1515151.5151515151</v>
          </cell>
          <cell r="M24">
            <v>0.3</v>
          </cell>
          <cell r="N24">
            <v>2600000</v>
          </cell>
          <cell r="O24">
            <v>606666.66666666663</v>
          </cell>
        </row>
        <row r="25">
          <cell r="B25" t="str">
            <v>C01</v>
          </cell>
          <cell r="C25" t="str">
            <v>CWS 1000 ( inter 6M)</v>
          </cell>
          <cell r="D25">
            <v>19.5</v>
          </cell>
          <cell r="E25">
            <v>19.5</v>
          </cell>
          <cell r="F25">
            <v>111150</v>
          </cell>
          <cell r="G25">
            <v>111150</v>
          </cell>
          <cell r="J25" t="str">
            <v>S20</v>
          </cell>
          <cell r="K25" t="str">
            <v>Semi Skill. Worker</v>
          </cell>
          <cell r="L25">
            <v>1136363.6363636365</v>
          </cell>
          <cell r="M25">
            <v>0.3</v>
          </cell>
          <cell r="N25">
            <v>1950000.0000000005</v>
          </cell>
          <cell r="O25">
            <v>455000.00000000012</v>
          </cell>
        </row>
        <row r="26">
          <cell r="B26" t="str">
            <v>C02</v>
          </cell>
          <cell r="C26" t="str">
            <v>CWS 1000 ( inter 12M)</v>
          </cell>
          <cell r="D26">
            <v>38.9</v>
          </cell>
          <cell r="E26">
            <v>38.9</v>
          </cell>
          <cell r="F26">
            <v>221730</v>
          </cell>
          <cell r="G26">
            <v>221730</v>
          </cell>
          <cell r="J26" t="str">
            <v>S21</v>
          </cell>
          <cell r="K26" t="str">
            <v>Unskilled Worker</v>
          </cell>
          <cell r="L26">
            <v>1136363.6363636365</v>
          </cell>
          <cell r="M26">
            <v>0.3</v>
          </cell>
          <cell r="N26">
            <v>1950000.0000000005</v>
          </cell>
          <cell r="O26">
            <v>455000.00000000012</v>
          </cell>
        </row>
        <row r="27">
          <cell r="B27" t="str">
            <v>C03</v>
          </cell>
          <cell r="C27" t="str">
            <v>CWS 1000 Lifting Head</v>
          </cell>
          <cell r="D27">
            <v>8</v>
          </cell>
          <cell r="E27">
            <v>6.1</v>
          </cell>
          <cell r="F27">
            <v>45600</v>
          </cell>
          <cell r="G27">
            <v>34770</v>
          </cell>
          <cell r="J27" t="str">
            <v>S22</v>
          </cell>
          <cell r="K27" t="str">
            <v>Driver</v>
          </cell>
          <cell r="L27">
            <v>1136363.6363636365</v>
          </cell>
          <cell r="M27">
            <v>0.3</v>
          </cell>
          <cell r="N27">
            <v>1950000.0000000005</v>
          </cell>
          <cell r="O27">
            <v>455000.00000000012</v>
          </cell>
        </row>
        <row r="28">
          <cell r="B28" t="str">
            <v>C04</v>
          </cell>
          <cell r="C28" t="str">
            <v>CWS 800 ( inter 6M)</v>
          </cell>
          <cell r="D28">
            <v>25.3</v>
          </cell>
          <cell r="E28">
            <v>19.5</v>
          </cell>
          <cell r="F28">
            <v>144210</v>
          </cell>
          <cell r="G28">
            <v>111150</v>
          </cell>
          <cell r="J28" t="str">
            <v>S23</v>
          </cell>
          <cell r="K28" t="str">
            <v>Office Boy</v>
          </cell>
          <cell r="L28">
            <v>1136363.6363636365</v>
          </cell>
          <cell r="M28">
            <v>0.3</v>
          </cell>
          <cell r="N28">
            <v>1950000.0000000005</v>
          </cell>
          <cell r="O28">
            <v>455000.00000000012</v>
          </cell>
        </row>
        <row r="29">
          <cell r="B29" t="str">
            <v>C05</v>
          </cell>
          <cell r="C29" t="str">
            <v>CWS 800 ( inter 12M)</v>
          </cell>
          <cell r="D29">
            <v>50.6</v>
          </cell>
          <cell r="E29">
            <v>38.9</v>
          </cell>
          <cell r="F29">
            <v>288420</v>
          </cell>
          <cell r="G29">
            <v>221730</v>
          </cell>
          <cell r="K29" t="str">
            <v/>
          </cell>
          <cell r="O29" t="str">
            <v/>
          </cell>
        </row>
        <row r="30">
          <cell r="B30" t="str">
            <v>C06</v>
          </cell>
          <cell r="C30" t="str">
            <v>CWS 800 Lifting Head</v>
          </cell>
          <cell r="D30">
            <v>4.0999999999999996</v>
          </cell>
          <cell r="E30">
            <v>3.1</v>
          </cell>
          <cell r="F30">
            <v>23370</v>
          </cell>
          <cell r="G30">
            <v>17670</v>
          </cell>
        </row>
        <row r="31">
          <cell r="B31" t="str">
            <v>C07</v>
          </cell>
          <cell r="C31" t="str">
            <v>CWS 600 ( inter 6M)</v>
          </cell>
          <cell r="D31">
            <v>20.2</v>
          </cell>
          <cell r="E31">
            <v>15.6</v>
          </cell>
          <cell r="F31">
            <v>115140</v>
          </cell>
          <cell r="G31">
            <v>88920</v>
          </cell>
        </row>
        <row r="32">
          <cell r="B32" t="str">
            <v>C08</v>
          </cell>
          <cell r="C32" t="str">
            <v>CWS 600 ( inter 12M)</v>
          </cell>
          <cell r="D32">
            <v>40.5</v>
          </cell>
          <cell r="E32">
            <v>31.1</v>
          </cell>
          <cell r="F32">
            <v>230850</v>
          </cell>
          <cell r="G32">
            <v>177270</v>
          </cell>
        </row>
        <row r="33">
          <cell r="B33" t="str">
            <v>C09</v>
          </cell>
          <cell r="C33" t="str">
            <v>CWS 600 Lifting Head</v>
          </cell>
          <cell r="D33">
            <v>3.9</v>
          </cell>
          <cell r="E33">
            <v>3.1</v>
          </cell>
          <cell r="F33">
            <v>22230</v>
          </cell>
          <cell r="G33">
            <v>17670</v>
          </cell>
        </row>
        <row r="34">
          <cell r="B34" t="str">
            <v>C10</v>
          </cell>
          <cell r="C34" t="str">
            <v>Tremie Pipe Rack</v>
          </cell>
          <cell r="D34">
            <v>17.399999999999999</v>
          </cell>
          <cell r="E34">
            <v>13.4</v>
          </cell>
          <cell r="F34">
            <v>99180</v>
          </cell>
          <cell r="G34">
            <v>76380</v>
          </cell>
        </row>
        <row r="35">
          <cell r="B35" t="str">
            <v>C11</v>
          </cell>
          <cell r="C35" t="str">
            <v>Tremie Pipe Funnel</v>
          </cell>
          <cell r="D35">
            <v>2.5</v>
          </cell>
          <cell r="E35">
            <v>1.9</v>
          </cell>
          <cell r="F35">
            <v>14250</v>
          </cell>
          <cell r="G35">
            <v>10830</v>
          </cell>
        </row>
        <row r="36">
          <cell r="B36" t="str">
            <v>C12</v>
          </cell>
          <cell r="C36" t="str">
            <v>Tremie Pipe Clamp</v>
          </cell>
          <cell r="D36">
            <v>3.4</v>
          </cell>
          <cell r="E36">
            <v>2.6</v>
          </cell>
          <cell r="F36">
            <v>19380</v>
          </cell>
          <cell r="G36">
            <v>14820</v>
          </cell>
        </row>
        <row r="37">
          <cell r="B37" t="str">
            <v>C13</v>
          </cell>
          <cell r="C37" t="str">
            <v>Tremie Pipe Recycling Head</v>
          </cell>
          <cell r="D37">
            <v>0.7</v>
          </cell>
          <cell r="E37">
            <v>0.5</v>
          </cell>
          <cell r="F37">
            <v>3990</v>
          </cell>
          <cell r="G37">
            <v>2850</v>
          </cell>
        </row>
        <row r="38">
          <cell r="B38" t="str">
            <v>C14</v>
          </cell>
          <cell r="C38" t="str">
            <v>Tremie Pipe Lifting Head</v>
          </cell>
          <cell r="D38">
            <v>0.7</v>
          </cell>
          <cell r="E38">
            <v>0.5</v>
          </cell>
          <cell r="F38">
            <v>3990</v>
          </cell>
          <cell r="G38">
            <v>2850</v>
          </cell>
        </row>
        <row r="39">
          <cell r="B39" t="str">
            <v>C15</v>
          </cell>
          <cell r="C39" t="str">
            <v>Tremie Pipe (per lm)</v>
          </cell>
          <cell r="D39">
            <v>2</v>
          </cell>
          <cell r="E39">
            <v>1.6</v>
          </cell>
          <cell r="F39">
            <v>11400</v>
          </cell>
          <cell r="G39">
            <v>9120</v>
          </cell>
        </row>
        <row r="40">
          <cell r="B40" t="str">
            <v>C16</v>
          </cell>
          <cell r="C40" t="str">
            <v>Spreader 20T 1.5m</v>
          </cell>
          <cell r="D40">
            <v>3</v>
          </cell>
          <cell r="E40">
            <v>2.2999999999999998</v>
          </cell>
          <cell r="F40">
            <v>17100</v>
          </cell>
          <cell r="G40">
            <v>13110</v>
          </cell>
        </row>
        <row r="41">
          <cell r="B41" t="str">
            <v>C17</v>
          </cell>
          <cell r="C41" t="str">
            <v>Spreader 20T 3.5m</v>
          </cell>
          <cell r="D41">
            <v>3</v>
          </cell>
          <cell r="E41">
            <v>2.2999999999999998</v>
          </cell>
          <cell r="F41">
            <v>17100</v>
          </cell>
          <cell r="G41">
            <v>13110</v>
          </cell>
        </row>
        <row r="42">
          <cell r="B42" t="str">
            <v>C18</v>
          </cell>
          <cell r="C42" t="str">
            <v>Spreader 30T 3m</v>
          </cell>
          <cell r="D42">
            <v>3</v>
          </cell>
          <cell r="E42">
            <v>2.2999999999999998</v>
          </cell>
          <cell r="F42">
            <v>17100</v>
          </cell>
          <cell r="G42">
            <v>13110</v>
          </cell>
        </row>
        <row r="43">
          <cell r="B43" t="str">
            <v>C19</v>
          </cell>
          <cell r="C43" t="str">
            <v>Spreader 60T 1m</v>
          </cell>
          <cell r="D43">
            <v>3.4</v>
          </cell>
          <cell r="E43">
            <v>2.6</v>
          </cell>
          <cell r="F43">
            <v>19380</v>
          </cell>
          <cell r="G43">
            <v>14820</v>
          </cell>
        </row>
        <row r="44">
          <cell r="B44" t="str">
            <v>C20</v>
          </cell>
          <cell r="C44" t="str">
            <v>Spreader 50T 4.4m</v>
          </cell>
          <cell r="D44">
            <v>3.4</v>
          </cell>
          <cell r="E44">
            <v>2.6</v>
          </cell>
          <cell r="F44">
            <v>19380</v>
          </cell>
          <cell r="G44">
            <v>14820</v>
          </cell>
        </row>
        <row r="45">
          <cell r="B45" t="str">
            <v>C21</v>
          </cell>
          <cell r="C45" t="str">
            <v>Swivel 102</v>
          </cell>
          <cell r="D45">
            <v>10.1</v>
          </cell>
          <cell r="E45">
            <v>7.8</v>
          </cell>
          <cell r="F45">
            <v>57570</v>
          </cell>
          <cell r="G45">
            <v>44460</v>
          </cell>
        </row>
        <row r="46">
          <cell r="B46" t="str">
            <v>C22</v>
          </cell>
          <cell r="C46" t="str">
            <v>Swivel 145</v>
          </cell>
          <cell r="D46">
            <v>11.8</v>
          </cell>
          <cell r="E46">
            <v>9.1</v>
          </cell>
          <cell r="F46">
            <v>67260</v>
          </cell>
          <cell r="G46">
            <v>51870</v>
          </cell>
        </row>
        <row r="47">
          <cell r="B47" t="str">
            <v>CC01</v>
          </cell>
          <cell r="C47" t="str">
            <v>Crane Linkbelt LS-108S</v>
          </cell>
          <cell r="D47">
            <v>524.9</v>
          </cell>
          <cell r="E47">
            <v>403.8</v>
          </cell>
          <cell r="F47">
            <v>2991930</v>
          </cell>
          <cell r="G47">
            <v>2301660</v>
          </cell>
        </row>
        <row r="48">
          <cell r="B48" t="str">
            <v>CC02</v>
          </cell>
          <cell r="C48" t="str">
            <v>Crane Linkbelt LS-128J</v>
          </cell>
          <cell r="D48">
            <v>860.3</v>
          </cell>
          <cell r="E48">
            <v>661.7</v>
          </cell>
          <cell r="F48">
            <v>4903710</v>
          </cell>
          <cell r="G48">
            <v>3771690</v>
          </cell>
        </row>
        <row r="49">
          <cell r="B49" t="str">
            <v>CC03</v>
          </cell>
          <cell r="C49" t="str">
            <v>Crane Linkbelt LS-318J</v>
          </cell>
          <cell r="D49">
            <v>860.3</v>
          </cell>
          <cell r="E49">
            <v>661.7</v>
          </cell>
          <cell r="F49">
            <v>4903710</v>
          </cell>
          <cell r="G49">
            <v>3771690</v>
          </cell>
        </row>
        <row r="50">
          <cell r="B50" t="str">
            <v>CC04</v>
          </cell>
          <cell r="C50" t="str">
            <v>Crane Linkbelt LS-418J</v>
          </cell>
          <cell r="D50">
            <v>900.4</v>
          </cell>
          <cell r="E50">
            <v>692.6</v>
          </cell>
          <cell r="F50">
            <v>5132280</v>
          </cell>
          <cell r="G50">
            <v>3947820</v>
          </cell>
        </row>
        <row r="51">
          <cell r="B51" t="str">
            <v>CC05</v>
          </cell>
          <cell r="C51" t="str">
            <v>Crane Pinguely GTL 155</v>
          </cell>
          <cell r="D51">
            <v>756.4</v>
          </cell>
          <cell r="E51">
            <v>581.79999999999995</v>
          </cell>
          <cell r="F51">
            <v>4311480</v>
          </cell>
          <cell r="G51">
            <v>3316260</v>
          </cell>
        </row>
        <row r="52">
          <cell r="B52" t="str">
            <v>CC06</v>
          </cell>
          <cell r="C52" t="str">
            <v>Crane IHI 100 tons</v>
          </cell>
          <cell r="D52">
            <v>900.4</v>
          </cell>
          <cell r="E52">
            <v>692.6</v>
          </cell>
          <cell r="F52">
            <v>5132280</v>
          </cell>
          <cell r="G52">
            <v>3947820</v>
          </cell>
        </row>
        <row r="53">
          <cell r="B53" t="str">
            <v>CC07</v>
          </cell>
          <cell r="C53" t="str">
            <v>Crane Pinguely GTL 175</v>
          </cell>
          <cell r="D53">
            <v>1330.7</v>
          </cell>
          <cell r="E53">
            <v>1035</v>
          </cell>
          <cell r="F53">
            <v>7584990</v>
          </cell>
          <cell r="G53">
            <v>5899500</v>
          </cell>
        </row>
        <row r="54">
          <cell r="B54" t="str">
            <v>D01</v>
          </cell>
          <cell r="C54" t="str">
            <v>D900</v>
          </cell>
          <cell r="D54">
            <v>136.9</v>
          </cell>
          <cell r="E54">
            <v>105.3</v>
          </cell>
          <cell r="F54">
            <v>780330</v>
          </cell>
          <cell r="G54">
            <v>600210</v>
          </cell>
        </row>
        <row r="55">
          <cell r="B55" t="str">
            <v>D02</v>
          </cell>
          <cell r="C55" t="str">
            <v>Longyear 34</v>
          </cell>
          <cell r="D55">
            <v>136.9</v>
          </cell>
          <cell r="E55">
            <v>105.3</v>
          </cell>
          <cell r="F55">
            <v>780330</v>
          </cell>
          <cell r="G55">
            <v>600210</v>
          </cell>
        </row>
        <row r="56">
          <cell r="B56" t="str">
            <v>D03</v>
          </cell>
          <cell r="C56" t="str">
            <v>SRH 100</v>
          </cell>
          <cell r="D56">
            <v>136.9</v>
          </cell>
          <cell r="E56">
            <v>105.3</v>
          </cell>
          <cell r="F56">
            <v>780330</v>
          </cell>
          <cell r="G56">
            <v>600210</v>
          </cell>
        </row>
        <row r="57">
          <cell r="B57" t="str">
            <v>D04</v>
          </cell>
          <cell r="C57" t="str">
            <v>Longyear 38</v>
          </cell>
          <cell r="D57">
            <v>136.9</v>
          </cell>
          <cell r="E57">
            <v>105.3</v>
          </cell>
          <cell r="F57">
            <v>780330</v>
          </cell>
          <cell r="G57">
            <v>600210</v>
          </cell>
        </row>
        <row r="58">
          <cell r="B58" t="str">
            <v>D05</v>
          </cell>
          <cell r="C58" t="str">
            <v>ROC 601</v>
          </cell>
          <cell r="D58">
            <v>176.2</v>
          </cell>
          <cell r="E58">
            <v>135.5</v>
          </cell>
          <cell r="F58">
            <v>1004340</v>
          </cell>
          <cell r="G58">
            <v>772350</v>
          </cell>
        </row>
        <row r="59">
          <cell r="B59" t="str">
            <v>D06</v>
          </cell>
          <cell r="C59" t="str">
            <v>Hongdrill HD 30</v>
          </cell>
          <cell r="D59">
            <v>121.7</v>
          </cell>
          <cell r="E59">
            <v>93.6</v>
          </cell>
          <cell r="F59">
            <v>693690</v>
          </cell>
          <cell r="G59">
            <v>533520</v>
          </cell>
        </row>
        <row r="60">
          <cell r="B60" t="str">
            <v>D07</v>
          </cell>
          <cell r="C60" t="str">
            <v>HD 50K</v>
          </cell>
          <cell r="D60">
            <v>121.7</v>
          </cell>
          <cell r="E60">
            <v>93.6</v>
          </cell>
          <cell r="F60">
            <v>693690</v>
          </cell>
          <cell r="G60">
            <v>533520</v>
          </cell>
        </row>
        <row r="61">
          <cell r="B61" t="str">
            <v>D08</v>
          </cell>
          <cell r="C61" t="str">
            <v>HD 90 MK II</v>
          </cell>
          <cell r="D61">
            <v>252.9</v>
          </cell>
          <cell r="E61">
            <v>194.6</v>
          </cell>
          <cell r="F61">
            <v>1441530</v>
          </cell>
          <cell r="G61">
            <v>1109220</v>
          </cell>
        </row>
        <row r="62">
          <cell r="B62" t="str">
            <v>D09</v>
          </cell>
          <cell r="C62" t="str">
            <v>HD 150</v>
          </cell>
          <cell r="D62">
            <v>323.7</v>
          </cell>
          <cell r="E62">
            <v>249</v>
          </cell>
          <cell r="F62">
            <v>1845090</v>
          </cell>
          <cell r="G62">
            <v>1419300</v>
          </cell>
        </row>
        <row r="63">
          <cell r="B63" t="str">
            <v>D10</v>
          </cell>
          <cell r="C63" t="str">
            <v>TCH 100 + Tete</v>
          </cell>
          <cell r="D63">
            <v>379.4</v>
          </cell>
          <cell r="E63">
            <v>291.8</v>
          </cell>
          <cell r="F63">
            <v>2162580</v>
          </cell>
          <cell r="G63">
            <v>1663260</v>
          </cell>
        </row>
        <row r="64">
          <cell r="B64" t="str">
            <v>D11</v>
          </cell>
          <cell r="C64" t="str">
            <v>Mono CAC22H small</v>
          </cell>
          <cell r="D64">
            <v>11.5</v>
          </cell>
          <cell r="E64">
            <v>8.8000000000000007</v>
          </cell>
          <cell r="F64">
            <v>65550</v>
          </cell>
          <cell r="G64">
            <v>50160</v>
          </cell>
        </row>
        <row r="65">
          <cell r="B65" t="str">
            <v>D12</v>
          </cell>
          <cell r="C65" t="str">
            <v>Mono CAE22H big</v>
          </cell>
          <cell r="D65">
            <v>13</v>
          </cell>
          <cell r="E65">
            <v>10</v>
          </cell>
          <cell r="F65">
            <v>74100</v>
          </cell>
          <cell r="G65">
            <v>57000</v>
          </cell>
        </row>
        <row r="66">
          <cell r="B66" t="str">
            <v>D13</v>
          </cell>
          <cell r="C66" t="str">
            <v>Bean Royal - Trido</v>
          </cell>
          <cell r="D66">
            <v>30.7</v>
          </cell>
          <cell r="E66">
            <v>23.6</v>
          </cell>
          <cell r="F66">
            <v>174990</v>
          </cell>
          <cell r="G66">
            <v>134520</v>
          </cell>
        </row>
        <row r="67">
          <cell r="B67" t="str">
            <v>D14</v>
          </cell>
          <cell r="C67" t="str">
            <v>Gardner Denver</v>
          </cell>
          <cell r="D67">
            <v>48.2</v>
          </cell>
          <cell r="E67">
            <v>37.1</v>
          </cell>
          <cell r="F67">
            <v>274740</v>
          </cell>
          <cell r="G67">
            <v>211470</v>
          </cell>
        </row>
        <row r="68">
          <cell r="B68" t="str">
            <v>E19</v>
          </cell>
          <cell r="C68" t="str">
            <v>Clamshell KJ 1400 w / Jaws</v>
          </cell>
          <cell r="D68">
            <v>381.1</v>
          </cell>
          <cell r="E68">
            <v>296.3</v>
          </cell>
          <cell r="F68">
            <v>2172270</v>
          </cell>
          <cell r="G68">
            <v>1688910</v>
          </cell>
        </row>
        <row r="69">
          <cell r="B69" t="str">
            <v>E20</v>
          </cell>
          <cell r="C69" t="str">
            <v>Clamshell KJ 1400 Jaws</v>
          </cell>
          <cell r="D69">
            <v>59.8</v>
          </cell>
          <cell r="E69">
            <v>46.5</v>
          </cell>
          <cell r="F69">
            <v>340860</v>
          </cell>
          <cell r="G69">
            <v>265050</v>
          </cell>
        </row>
        <row r="70">
          <cell r="B70" t="str">
            <v>E21</v>
          </cell>
          <cell r="C70" t="str">
            <v>Clamshell KJ 1200</v>
          </cell>
          <cell r="D70">
            <v>360.2</v>
          </cell>
          <cell r="E70">
            <v>280.10000000000002</v>
          </cell>
          <cell r="F70">
            <v>2053140</v>
          </cell>
          <cell r="G70">
            <v>1596570</v>
          </cell>
        </row>
        <row r="71">
          <cell r="B71" t="str">
            <v>E22</v>
          </cell>
          <cell r="C71" t="str">
            <v>Clamshell KJ 1000</v>
          </cell>
          <cell r="D71">
            <v>344.9</v>
          </cell>
          <cell r="E71">
            <v>268.2</v>
          </cell>
          <cell r="F71">
            <v>1965930</v>
          </cell>
          <cell r="G71">
            <v>1528740</v>
          </cell>
        </row>
        <row r="72">
          <cell r="B72" t="str">
            <v>E23</v>
          </cell>
          <cell r="C72" t="str">
            <v>Clamshell KJ 1200 Jaws</v>
          </cell>
          <cell r="D72">
            <v>51.6</v>
          </cell>
          <cell r="E72">
            <v>40.200000000000003</v>
          </cell>
          <cell r="F72">
            <v>294120</v>
          </cell>
          <cell r="G72">
            <v>229140</v>
          </cell>
        </row>
        <row r="73">
          <cell r="B73" t="str">
            <v>E24</v>
          </cell>
          <cell r="C73" t="str">
            <v>Clamshell KJ 1000 Jaws</v>
          </cell>
          <cell r="D73">
            <v>43.2</v>
          </cell>
          <cell r="E73">
            <v>33.6</v>
          </cell>
          <cell r="F73">
            <v>246240</v>
          </cell>
          <cell r="G73">
            <v>191520</v>
          </cell>
        </row>
        <row r="74">
          <cell r="B74" t="str">
            <v>E25</v>
          </cell>
          <cell r="C74" t="str">
            <v>Clamshell KL 1200</v>
          </cell>
          <cell r="D74">
            <v>280.5</v>
          </cell>
          <cell r="E74">
            <v>218.2</v>
          </cell>
          <cell r="F74">
            <v>1598850</v>
          </cell>
          <cell r="G74">
            <v>1243740</v>
          </cell>
        </row>
        <row r="75">
          <cell r="B75" t="str">
            <v>E26</v>
          </cell>
          <cell r="C75" t="str">
            <v>Clamshell KL 1000</v>
          </cell>
          <cell r="D75">
            <v>265.2</v>
          </cell>
          <cell r="E75">
            <v>206.1</v>
          </cell>
          <cell r="F75">
            <v>1511640</v>
          </cell>
          <cell r="G75">
            <v>1174770</v>
          </cell>
        </row>
        <row r="76">
          <cell r="B76" t="str">
            <v>E27</v>
          </cell>
          <cell r="C76" t="str">
            <v>Clamshell KL 800</v>
          </cell>
          <cell r="D76">
            <v>251.4</v>
          </cell>
          <cell r="E76">
            <v>195.5</v>
          </cell>
          <cell r="F76">
            <v>1432980</v>
          </cell>
          <cell r="G76">
            <v>1114350</v>
          </cell>
        </row>
        <row r="77">
          <cell r="B77" t="str">
            <v>E28</v>
          </cell>
          <cell r="C77" t="str">
            <v>Clamshell KL 600</v>
          </cell>
          <cell r="D77">
            <v>238.1</v>
          </cell>
          <cell r="E77">
            <v>185</v>
          </cell>
          <cell r="F77">
            <v>1357170</v>
          </cell>
          <cell r="G77">
            <v>1054500</v>
          </cell>
        </row>
        <row r="78">
          <cell r="B78" t="str">
            <v>E29</v>
          </cell>
          <cell r="C78" t="str">
            <v>Clamshell KL 500</v>
          </cell>
          <cell r="D78">
            <v>222.3</v>
          </cell>
          <cell r="E78">
            <v>173</v>
          </cell>
          <cell r="F78">
            <v>1267110</v>
          </cell>
          <cell r="G78">
            <v>986100</v>
          </cell>
        </row>
        <row r="79">
          <cell r="B79" t="str">
            <v>E30</v>
          </cell>
          <cell r="C79" t="str">
            <v>Clamshell KL 1200 Jaws</v>
          </cell>
          <cell r="D79">
            <v>51.6</v>
          </cell>
          <cell r="E79">
            <v>40.200000000000003</v>
          </cell>
          <cell r="F79">
            <v>294120</v>
          </cell>
          <cell r="G79">
            <v>229140</v>
          </cell>
        </row>
        <row r="80">
          <cell r="B80" t="str">
            <v>E31</v>
          </cell>
          <cell r="C80" t="str">
            <v>Clamshell KL 1000 Jaws</v>
          </cell>
          <cell r="D80">
            <v>43.2</v>
          </cell>
          <cell r="E80">
            <v>33.6</v>
          </cell>
          <cell r="F80">
            <v>246240</v>
          </cell>
          <cell r="G80">
            <v>191520</v>
          </cell>
        </row>
        <row r="81">
          <cell r="B81" t="str">
            <v>E32</v>
          </cell>
          <cell r="C81" t="str">
            <v>Clamshell KL 800 Jaws</v>
          </cell>
          <cell r="D81">
            <v>39.799999999999997</v>
          </cell>
          <cell r="E81">
            <v>30.9</v>
          </cell>
          <cell r="F81">
            <v>226860</v>
          </cell>
          <cell r="G81">
            <v>176130</v>
          </cell>
        </row>
        <row r="82">
          <cell r="B82" t="str">
            <v>E33</v>
          </cell>
          <cell r="C82" t="str">
            <v>Clamshell KL 600 Jaws</v>
          </cell>
          <cell r="D82">
            <v>35.9</v>
          </cell>
          <cell r="E82">
            <v>27.9</v>
          </cell>
          <cell r="F82">
            <v>204630</v>
          </cell>
          <cell r="G82">
            <v>159030</v>
          </cell>
        </row>
        <row r="83">
          <cell r="B83" t="str">
            <v>E34</v>
          </cell>
          <cell r="C83" t="str">
            <v>Clamshell KL 500 Jaws</v>
          </cell>
          <cell r="D83">
            <v>33.200000000000003</v>
          </cell>
          <cell r="E83">
            <v>25.8</v>
          </cell>
          <cell r="F83">
            <v>189240</v>
          </cell>
          <cell r="G83">
            <v>147060</v>
          </cell>
        </row>
        <row r="84">
          <cell r="B84" t="str">
            <v>E35</v>
          </cell>
          <cell r="C84" t="str">
            <v>Clamshell KE 1200</v>
          </cell>
          <cell r="D84">
            <v>280.5</v>
          </cell>
          <cell r="E84">
            <v>218.2</v>
          </cell>
          <cell r="F84">
            <v>1598850</v>
          </cell>
          <cell r="G84">
            <v>1243740</v>
          </cell>
        </row>
        <row r="85">
          <cell r="B85" t="str">
            <v>E36</v>
          </cell>
          <cell r="C85" t="str">
            <v>Clamshell KE 1000</v>
          </cell>
          <cell r="D85">
            <v>265.2</v>
          </cell>
          <cell r="E85">
            <v>206.1</v>
          </cell>
          <cell r="F85">
            <v>1511640</v>
          </cell>
          <cell r="G85">
            <v>1174770</v>
          </cell>
        </row>
        <row r="86">
          <cell r="B86" t="str">
            <v>E37</v>
          </cell>
          <cell r="C86" t="str">
            <v>Clamshell KE 800</v>
          </cell>
          <cell r="D86">
            <v>251.4</v>
          </cell>
          <cell r="E86">
            <v>195.5</v>
          </cell>
          <cell r="F86">
            <v>1432980</v>
          </cell>
          <cell r="G86">
            <v>1114350</v>
          </cell>
        </row>
        <row r="87">
          <cell r="B87" t="str">
            <v>E38</v>
          </cell>
          <cell r="C87" t="str">
            <v>Clamshell KE 600</v>
          </cell>
          <cell r="D87">
            <v>238.1</v>
          </cell>
          <cell r="E87">
            <v>185</v>
          </cell>
          <cell r="F87">
            <v>1357170</v>
          </cell>
          <cell r="G87">
            <v>1054500</v>
          </cell>
        </row>
        <row r="88">
          <cell r="B88" t="str">
            <v>E39</v>
          </cell>
          <cell r="C88" t="str">
            <v>Clamshell KE 500</v>
          </cell>
          <cell r="D88">
            <v>222.3</v>
          </cell>
          <cell r="E88">
            <v>173</v>
          </cell>
          <cell r="F88">
            <v>1267110</v>
          </cell>
          <cell r="G88">
            <v>986100</v>
          </cell>
        </row>
        <row r="89">
          <cell r="B89" t="str">
            <v>E40</v>
          </cell>
          <cell r="C89" t="str">
            <v>Clamshell KE 1200 Jaws</v>
          </cell>
          <cell r="D89">
            <v>51.6</v>
          </cell>
          <cell r="E89">
            <v>40.200000000000003</v>
          </cell>
          <cell r="F89">
            <v>294120</v>
          </cell>
          <cell r="G89">
            <v>229140</v>
          </cell>
        </row>
        <row r="90">
          <cell r="B90" t="str">
            <v>E41</v>
          </cell>
          <cell r="C90" t="str">
            <v>Clamshell KE 1000 Jaws</v>
          </cell>
          <cell r="D90">
            <v>43.2</v>
          </cell>
          <cell r="E90">
            <v>33.6</v>
          </cell>
          <cell r="F90">
            <v>246240</v>
          </cell>
          <cell r="G90">
            <v>191520</v>
          </cell>
        </row>
        <row r="91">
          <cell r="B91" t="str">
            <v>E42</v>
          </cell>
          <cell r="C91" t="str">
            <v>Clamshell KE 800 Jaws</v>
          </cell>
          <cell r="D91">
            <v>39.799999999999997</v>
          </cell>
          <cell r="E91">
            <v>30.9</v>
          </cell>
          <cell r="F91">
            <v>226860</v>
          </cell>
          <cell r="G91">
            <v>176130</v>
          </cell>
        </row>
        <row r="92">
          <cell r="B92" t="str">
            <v>E43</v>
          </cell>
          <cell r="C92" t="str">
            <v>Clamshell KE 600 Jaws</v>
          </cell>
          <cell r="D92">
            <v>35.9</v>
          </cell>
          <cell r="E92">
            <v>27.9</v>
          </cell>
          <cell r="F92">
            <v>204630</v>
          </cell>
          <cell r="G92">
            <v>159030</v>
          </cell>
        </row>
        <row r="93">
          <cell r="B93" t="str">
            <v>E44</v>
          </cell>
          <cell r="C93" t="str">
            <v>Clamshell KE 500 Jaws</v>
          </cell>
          <cell r="D93">
            <v>33.200000000000003</v>
          </cell>
          <cell r="E93">
            <v>25.8</v>
          </cell>
          <cell r="F93">
            <v>189240</v>
          </cell>
          <cell r="G93">
            <v>147060</v>
          </cell>
        </row>
        <row r="94">
          <cell r="B94" t="str">
            <v>E45</v>
          </cell>
          <cell r="C94" t="str">
            <v>Clamshell KF 1200</v>
          </cell>
          <cell r="D94">
            <v>280.5</v>
          </cell>
          <cell r="E94">
            <v>218.2</v>
          </cell>
          <cell r="F94">
            <v>1598850</v>
          </cell>
          <cell r="G94">
            <v>1243740</v>
          </cell>
        </row>
        <row r="95">
          <cell r="B95" t="str">
            <v>E46</v>
          </cell>
          <cell r="C95" t="str">
            <v>Clamshell KF 1000</v>
          </cell>
          <cell r="D95">
            <v>265.2</v>
          </cell>
          <cell r="E95">
            <v>206.1</v>
          </cell>
          <cell r="F95">
            <v>1511640</v>
          </cell>
          <cell r="G95">
            <v>1174770</v>
          </cell>
        </row>
        <row r="96">
          <cell r="B96" t="str">
            <v>E47</v>
          </cell>
          <cell r="C96" t="str">
            <v>Clamshell KF 800</v>
          </cell>
          <cell r="D96">
            <v>251.4</v>
          </cell>
          <cell r="E96">
            <v>195.5</v>
          </cell>
          <cell r="F96">
            <v>1432980</v>
          </cell>
          <cell r="G96">
            <v>1114350</v>
          </cell>
        </row>
        <row r="97">
          <cell r="B97" t="str">
            <v>E48</v>
          </cell>
          <cell r="C97" t="str">
            <v>Clamshell KF 600</v>
          </cell>
          <cell r="D97">
            <v>238.1</v>
          </cell>
          <cell r="E97">
            <v>185</v>
          </cell>
          <cell r="F97">
            <v>1357170</v>
          </cell>
          <cell r="G97">
            <v>1054500</v>
          </cell>
        </row>
        <row r="98">
          <cell r="B98" t="str">
            <v>E49</v>
          </cell>
          <cell r="C98" t="str">
            <v>Clamshell KF 500</v>
          </cell>
          <cell r="D98">
            <v>222.3</v>
          </cell>
          <cell r="E98">
            <v>173</v>
          </cell>
          <cell r="F98">
            <v>1267110</v>
          </cell>
          <cell r="G98">
            <v>986100</v>
          </cell>
        </row>
        <row r="99">
          <cell r="B99" t="str">
            <v>E50</v>
          </cell>
          <cell r="C99" t="str">
            <v>Clamshell KF 1200 Jaws</v>
          </cell>
          <cell r="D99">
            <v>51.6</v>
          </cell>
          <cell r="E99">
            <v>40.200000000000003</v>
          </cell>
          <cell r="F99">
            <v>294120</v>
          </cell>
          <cell r="G99">
            <v>229140</v>
          </cell>
        </row>
        <row r="100">
          <cell r="B100" t="str">
            <v>E51</v>
          </cell>
          <cell r="C100" t="str">
            <v>Clamshell KF 1000 Jaws</v>
          </cell>
          <cell r="D100">
            <v>43.2</v>
          </cell>
          <cell r="E100">
            <v>33.6</v>
          </cell>
          <cell r="F100">
            <v>246240</v>
          </cell>
          <cell r="G100">
            <v>191520</v>
          </cell>
        </row>
        <row r="101">
          <cell r="B101" t="str">
            <v>E52</v>
          </cell>
          <cell r="C101" t="str">
            <v>Clamshell KF 800 Jaws</v>
          </cell>
          <cell r="D101">
            <v>39.799999999999997</v>
          </cell>
          <cell r="E101">
            <v>30.9</v>
          </cell>
          <cell r="F101">
            <v>226860</v>
          </cell>
          <cell r="G101">
            <v>176130</v>
          </cell>
        </row>
        <row r="102">
          <cell r="B102" t="str">
            <v>E53</v>
          </cell>
          <cell r="C102" t="str">
            <v>Clamshell KF 600 Jaws</v>
          </cell>
          <cell r="D102">
            <v>35.9</v>
          </cell>
          <cell r="E102">
            <v>27.9</v>
          </cell>
          <cell r="F102">
            <v>204630</v>
          </cell>
          <cell r="G102">
            <v>159030</v>
          </cell>
        </row>
        <row r="103">
          <cell r="B103" t="str">
            <v>E54</v>
          </cell>
          <cell r="C103" t="str">
            <v>Clamshell KF 500 Jaws</v>
          </cell>
          <cell r="D103">
            <v>33.200000000000003</v>
          </cell>
          <cell r="E103">
            <v>25.8</v>
          </cell>
          <cell r="F103">
            <v>189240</v>
          </cell>
          <cell r="G103">
            <v>147060</v>
          </cell>
        </row>
        <row r="104">
          <cell r="B104" t="str">
            <v>E71</v>
          </cell>
          <cell r="C104" t="str">
            <v>Chisel TR 800</v>
          </cell>
          <cell r="D104">
            <v>27.7</v>
          </cell>
          <cell r="E104">
            <v>21.3</v>
          </cell>
          <cell r="F104">
            <v>157890</v>
          </cell>
          <cell r="G104">
            <v>121410</v>
          </cell>
        </row>
        <row r="105">
          <cell r="B105" t="str">
            <v>E72</v>
          </cell>
          <cell r="C105" t="str">
            <v>Chisel Thin Plate</v>
          </cell>
          <cell r="D105">
            <v>27.7</v>
          </cell>
          <cell r="E105">
            <v>21.3</v>
          </cell>
          <cell r="F105">
            <v>157890</v>
          </cell>
          <cell r="G105">
            <v>121410</v>
          </cell>
        </row>
        <row r="106">
          <cell r="B106" t="str">
            <v>G01</v>
          </cell>
          <cell r="C106" t="str">
            <v>Generator 60-70 KVA</v>
          </cell>
          <cell r="D106">
            <v>36.799999999999997</v>
          </cell>
          <cell r="E106">
            <v>28.3</v>
          </cell>
          <cell r="F106">
            <v>209760</v>
          </cell>
          <cell r="G106">
            <v>161310</v>
          </cell>
        </row>
        <row r="107">
          <cell r="B107" t="str">
            <v>G02</v>
          </cell>
          <cell r="C107" t="str">
            <v>Generator 125 KVA</v>
          </cell>
          <cell r="D107">
            <v>62.4</v>
          </cell>
          <cell r="E107">
            <v>48</v>
          </cell>
          <cell r="F107">
            <v>355680</v>
          </cell>
          <cell r="G107">
            <v>273600</v>
          </cell>
        </row>
        <row r="108">
          <cell r="B108" t="str">
            <v>G03</v>
          </cell>
          <cell r="C108" t="str">
            <v>Generator 200 KVA</v>
          </cell>
          <cell r="D108">
            <v>75.900000000000006</v>
          </cell>
          <cell r="E108">
            <v>58.4</v>
          </cell>
          <cell r="F108">
            <v>432630</v>
          </cell>
          <cell r="G108">
            <v>332880</v>
          </cell>
        </row>
        <row r="109">
          <cell r="B109" t="str">
            <v>G04</v>
          </cell>
          <cell r="C109" t="str">
            <v>Generator 225 KVA</v>
          </cell>
          <cell r="D109">
            <v>90.5</v>
          </cell>
          <cell r="E109">
            <v>69.599999999999994</v>
          </cell>
          <cell r="F109">
            <v>515850</v>
          </cell>
          <cell r="G109">
            <v>396720</v>
          </cell>
        </row>
        <row r="110">
          <cell r="B110" t="str">
            <v>G05</v>
          </cell>
          <cell r="C110" t="str">
            <v>Generator 250 KVA</v>
          </cell>
          <cell r="D110">
            <v>104.5</v>
          </cell>
          <cell r="E110">
            <v>80.400000000000006</v>
          </cell>
          <cell r="F110">
            <v>595650</v>
          </cell>
          <cell r="G110">
            <v>458280</v>
          </cell>
        </row>
        <row r="111">
          <cell r="B111" t="str">
            <v>G06</v>
          </cell>
          <cell r="C111" t="str">
            <v>Generator 400 KVA</v>
          </cell>
          <cell r="D111">
            <v>165.2</v>
          </cell>
          <cell r="E111">
            <v>127.1</v>
          </cell>
          <cell r="F111">
            <v>941640</v>
          </cell>
          <cell r="G111">
            <v>724470</v>
          </cell>
        </row>
        <row r="112">
          <cell r="B112" t="str">
            <v>I01</v>
          </cell>
          <cell r="C112" t="str">
            <v>Cont. 6Pts Epicea</v>
          </cell>
          <cell r="D112">
            <v>678.7</v>
          </cell>
          <cell r="E112">
            <v>527.9</v>
          </cell>
          <cell r="F112">
            <v>3868590</v>
          </cell>
          <cell r="G112">
            <v>3009030</v>
          </cell>
        </row>
        <row r="113">
          <cell r="B113" t="str">
            <v>I02</v>
          </cell>
          <cell r="C113" t="str">
            <v>Cont. 8Pts Epicea (4PH2x5)</v>
          </cell>
          <cell r="D113">
            <v>678.7</v>
          </cell>
          <cell r="E113">
            <v>527.9</v>
          </cell>
          <cell r="F113">
            <v>3868590</v>
          </cell>
          <cell r="G113">
            <v>3009030</v>
          </cell>
        </row>
        <row r="114">
          <cell r="B114" t="str">
            <v>I03</v>
          </cell>
          <cell r="C114" t="str">
            <v>CIC 6Pts (3PH2x5)</v>
          </cell>
          <cell r="D114">
            <v>449</v>
          </cell>
          <cell r="E114">
            <v>349.2</v>
          </cell>
          <cell r="F114">
            <v>2559300</v>
          </cell>
          <cell r="G114">
            <v>1990440</v>
          </cell>
        </row>
        <row r="115">
          <cell r="B115" t="str">
            <v>I04</v>
          </cell>
          <cell r="C115" t="str">
            <v>CIPC 6 Pts (3PH2x5)</v>
          </cell>
          <cell r="D115">
            <v>136.9</v>
          </cell>
          <cell r="E115">
            <v>105.3</v>
          </cell>
          <cell r="F115">
            <v>780330</v>
          </cell>
          <cell r="G115">
            <v>600210</v>
          </cell>
        </row>
        <row r="116">
          <cell r="B116" t="str">
            <v>I05</v>
          </cell>
          <cell r="C116" t="str">
            <v>CIT 4Pts (2PH2x5)</v>
          </cell>
          <cell r="D116">
            <v>438.9</v>
          </cell>
          <cell r="E116">
            <v>341.4</v>
          </cell>
          <cell r="F116">
            <v>2501730</v>
          </cell>
          <cell r="G116">
            <v>1945980</v>
          </cell>
        </row>
        <row r="117">
          <cell r="B117" t="str">
            <v>I06</v>
          </cell>
          <cell r="C117" t="str">
            <v>FRIDA 8Pts Epicea (Oberman)</v>
          </cell>
          <cell r="D117">
            <v>1427.5</v>
          </cell>
          <cell r="E117">
            <v>1110.2</v>
          </cell>
          <cell r="F117">
            <v>8136750</v>
          </cell>
          <cell r="G117">
            <v>6328140</v>
          </cell>
        </row>
        <row r="118">
          <cell r="B118" t="str">
            <v>I07</v>
          </cell>
          <cell r="C118" t="str">
            <v>Cont. Fab. + inj. 6Pts Sinnus</v>
          </cell>
          <cell r="D118">
            <v>789.5</v>
          </cell>
          <cell r="E118">
            <v>614.1</v>
          </cell>
          <cell r="F118">
            <v>4500150</v>
          </cell>
          <cell r="G118">
            <v>3500370</v>
          </cell>
        </row>
        <row r="119">
          <cell r="B119" t="str">
            <v>I08</v>
          </cell>
          <cell r="C119" t="str">
            <v>Cont. 4Pts (2PH2x5) Sinnus</v>
          </cell>
          <cell r="D119">
            <v>425.2</v>
          </cell>
          <cell r="E119">
            <v>330.7</v>
          </cell>
          <cell r="F119">
            <v>2423640</v>
          </cell>
          <cell r="G119">
            <v>1884990</v>
          </cell>
        </row>
        <row r="120">
          <cell r="B120" t="str">
            <v>I09</v>
          </cell>
          <cell r="C120" t="str">
            <v>Cont. 8Pts (4PH2x5) Sinnus 3E</v>
          </cell>
          <cell r="D120">
            <v>846.9</v>
          </cell>
          <cell r="E120">
            <v>658.6</v>
          </cell>
          <cell r="F120">
            <v>4827330</v>
          </cell>
          <cell r="G120">
            <v>3754020</v>
          </cell>
        </row>
        <row r="121">
          <cell r="B121" t="str">
            <v>I10</v>
          </cell>
          <cell r="C121" t="str">
            <v>Cont. inj. 8Pts KENT(s/ PH2x5)</v>
          </cell>
          <cell r="D121">
            <v>237.1</v>
          </cell>
          <cell r="E121">
            <v>184.4</v>
          </cell>
          <cell r="F121">
            <v>1351470</v>
          </cell>
          <cell r="G121">
            <v>1051080</v>
          </cell>
        </row>
        <row r="122">
          <cell r="B122" t="str">
            <v>I11</v>
          </cell>
          <cell r="C122" t="str">
            <v>Geoastra 5T 302 (jet)</v>
          </cell>
          <cell r="D122">
            <v>498.8</v>
          </cell>
          <cell r="E122">
            <v>387.9</v>
          </cell>
          <cell r="F122">
            <v>2843160</v>
          </cell>
          <cell r="G122">
            <v>2211030</v>
          </cell>
        </row>
        <row r="123">
          <cell r="B123" t="str">
            <v>I12</v>
          </cell>
          <cell r="C123" t="str">
            <v>Obermann HD100 (jet)</v>
          </cell>
          <cell r="D123">
            <v>870.5</v>
          </cell>
          <cell r="E123">
            <v>677</v>
          </cell>
          <cell r="F123">
            <v>4961850</v>
          </cell>
          <cell r="G123">
            <v>3858900</v>
          </cell>
        </row>
        <row r="124">
          <cell r="B124" t="str">
            <v>I13</v>
          </cell>
          <cell r="C124" t="str">
            <v>PH125</v>
          </cell>
          <cell r="D124">
            <v>97.3</v>
          </cell>
          <cell r="E124">
            <v>75.8</v>
          </cell>
          <cell r="F124">
            <v>554610</v>
          </cell>
          <cell r="G124">
            <v>432060</v>
          </cell>
        </row>
        <row r="125">
          <cell r="B125" t="str">
            <v>I14</v>
          </cell>
          <cell r="C125" t="str">
            <v>PH 15</v>
          </cell>
          <cell r="D125">
            <v>59.7</v>
          </cell>
          <cell r="E125">
            <v>45.9</v>
          </cell>
          <cell r="F125">
            <v>340290</v>
          </cell>
          <cell r="G125">
            <v>261630</v>
          </cell>
        </row>
        <row r="126">
          <cell r="B126" t="str">
            <v>I15</v>
          </cell>
          <cell r="C126" t="str">
            <v>PH160</v>
          </cell>
          <cell r="D126">
            <v>103.3</v>
          </cell>
          <cell r="E126">
            <v>80.3</v>
          </cell>
          <cell r="F126">
            <v>588810</v>
          </cell>
          <cell r="G126">
            <v>457710</v>
          </cell>
        </row>
        <row r="127">
          <cell r="B127" t="str">
            <v>I16</v>
          </cell>
          <cell r="C127" t="str">
            <v>Obermann DP63 (sinnus)</v>
          </cell>
          <cell r="D127">
            <v>130.30000000000001</v>
          </cell>
          <cell r="E127">
            <v>101.4</v>
          </cell>
          <cell r="F127">
            <v>742710</v>
          </cell>
          <cell r="G127">
            <v>577980</v>
          </cell>
        </row>
        <row r="128">
          <cell r="B128" t="str">
            <v>I17</v>
          </cell>
          <cell r="C128" t="str">
            <v>PH2x5</v>
          </cell>
          <cell r="D128">
            <v>79.7</v>
          </cell>
          <cell r="E128">
            <v>61.9</v>
          </cell>
          <cell r="F128">
            <v>454290</v>
          </cell>
          <cell r="G128">
            <v>352830</v>
          </cell>
        </row>
        <row r="129">
          <cell r="B129" t="str">
            <v>P01</v>
          </cell>
          <cell r="C129" t="str">
            <v>Pump 3 x 4R Mission</v>
          </cell>
          <cell r="D129">
            <v>38.6</v>
          </cell>
          <cell r="E129">
            <v>29.7</v>
          </cell>
          <cell r="F129">
            <v>220020</v>
          </cell>
          <cell r="G129">
            <v>169290</v>
          </cell>
        </row>
        <row r="130">
          <cell r="B130" t="str">
            <v>P02</v>
          </cell>
          <cell r="C130" t="str">
            <v>Pump PDM 3</v>
          </cell>
          <cell r="D130">
            <v>50.6</v>
          </cell>
          <cell r="E130">
            <v>38.9</v>
          </cell>
          <cell r="F130">
            <v>288420</v>
          </cell>
          <cell r="G130">
            <v>221730</v>
          </cell>
        </row>
        <row r="131">
          <cell r="B131" t="str">
            <v>P03</v>
          </cell>
          <cell r="C131" t="str">
            <v>Pump DP 15 Toyo</v>
          </cell>
          <cell r="D131">
            <v>64.2</v>
          </cell>
          <cell r="E131">
            <v>49.4</v>
          </cell>
          <cell r="F131">
            <v>365940</v>
          </cell>
          <cell r="G131">
            <v>281580</v>
          </cell>
        </row>
        <row r="132">
          <cell r="B132" t="str">
            <v>P04</v>
          </cell>
          <cell r="C132" t="str">
            <v>Pump DP 20 Toyo</v>
          </cell>
          <cell r="D132">
            <v>84.5</v>
          </cell>
          <cell r="E132">
            <v>65</v>
          </cell>
          <cell r="F132">
            <v>481650</v>
          </cell>
          <cell r="G132">
            <v>370500</v>
          </cell>
        </row>
        <row r="133">
          <cell r="B133" t="str">
            <v>P05</v>
          </cell>
          <cell r="C133" t="str">
            <v>Pump DP 30M Toyo</v>
          </cell>
          <cell r="D133">
            <v>111.6</v>
          </cell>
          <cell r="E133">
            <v>85.9</v>
          </cell>
          <cell r="F133">
            <v>636120</v>
          </cell>
          <cell r="G133">
            <v>489630</v>
          </cell>
        </row>
        <row r="134">
          <cell r="B134" t="str">
            <v>P06</v>
          </cell>
          <cell r="C134" t="str">
            <v>Pump DP 60 Toyo</v>
          </cell>
          <cell r="D134">
            <v>128.5</v>
          </cell>
          <cell r="E134">
            <v>98.8</v>
          </cell>
          <cell r="F134">
            <v>732450</v>
          </cell>
          <cell r="G134">
            <v>563160</v>
          </cell>
        </row>
        <row r="135">
          <cell r="B135" t="str">
            <v>P07</v>
          </cell>
          <cell r="C135" t="str">
            <v>Pump B 2102 Flygt</v>
          </cell>
          <cell r="D135">
            <v>20.2</v>
          </cell>
          <cell r="E135">
            <v>15.6</v>
          </cell>
          <cell r="F135">
            <v>115140</v>
          </cell>
          <cell r="G135">
            <v>88920</v>
          </cell>
        </row>
        <row r="136">
          <cell r="B136" t="str">
            <v>P08</v>
          </cell>
          <cell r="C136" t="str">
            <v>Pump CS 3127 Flygt</v>
          </cell>
          <cell r="D136">
            <v>31.5</v>
          </cell>
          <cell r="E136">
            <v>24.3</v>
          </cell>
          <cell r="F136">
            <v>179550</v>
          </cell>
          <cell r="G136">
            <v>138510</v>
          </cell>
        </row>
        <row r="137">
          <cell r="B137" t="str">
            <v>P09</v>
          </cell>
          <cell r="C137" t="str">
            <v>Pump CS 3152 Flygt</v>
          </cell>
          <cell r="D137">
            <v>50.9</v>
          </cell>
          <cell r="E137">
            <v>39.200000000000003</v>
          </cell>
          <cell r="F137">
            <v>290130</v>
          </cell>
          <cell r="G137">
            <v>223440</v>
          </cell>
        </row>
        <row r="138">
          <cell r="B138" t="str">
            <v>P10</v>
          </cell>
          <cell r="C138" t="str">
            <v>Pump 4501 Flygt Agitateur</v>
          </cell>
          <cell r="D138">
            <v>50.9</v>
          </cell>
          <cell r="E138">
            <v>39.200000000000003</v>
          </cell>
          <cell r="F138">
            <v>290130</v>
          </cell>
          <cell r="G138">
            <v>223440</v>
          </cell>
        </row>
        <row r="139">
          <cell r="B139" t="str">
            <v>P11</v>
          </cell>
          <cell r="C139" t="str">
            <v>Pump GPN 3-100 Tsurumi</v>
          </cell>
          <cell r="D139">
            <v>31.5</v>
          </cell>
          <cell r="E139">
            <v>24.3</v>
          </cell>
          <cell r="F139">
            <v>179550</v>
          </cell>
          <cell r="G139">
            <v>138510</v>
          </cell>
        </row>
        <row r="140">
          <cell r="B140" t="str">
            <v>P12</v>
          </cell>
          <cell r="C140" t="str">
            <v>Pump KL 52 EIM</v>
          </cell>
          <cell r="D140">
            <v>5.9</v>
          </cell>
          <cell r="E140">
            <v>4.5</v>
          </cell>
          <cell r="F140">
            <v>33630</v>
          </cell>
          <cell r="G140">
            <v>25650</v>
          </cell>
        </row>
        <row r="141">
          <cell r="B141" t="str">
            <v>P13</v>
          </cell>
          <cell r="C141" t="str">
            <v>Pump SU 1010 ET EIM</v>
          </cell>
          <cell r="D141">
            <v>30</v>
          </cell>
          <cell r="E141">
            <v>23.1</v>
          </cell>
          <cell r="F141">
            <v>171000</v>
          </cell>
          <cell r="G141">
            <v>131670</v>
          </cell>
        </row>
        <row r="142">
          <cell r="B142" t="str">
            <v>P14</v>
          </cell>
          <cell r="C142" t="str">
            <v>Pump BS336 Boloon Elect.</v>
          </cell>
          <cell r="D142">
            <v>15.7</v>
          </cell>
          <cell r="E142">
            <v>12.1</v>
          </cell>
          <cell r="F142">
            <v>89490</v>
          </cell>
          <cell r="G142">
            <v>68970</v>
          </cell>
        </row>
        <row r="143">
          <cell r="B143" t="str">
            <v>R01</v>
          </cell>
          <cell r="C143" t="str">
            <v>RT3S</v>
          </cell>
          <cell r="D143">
            <v>553.29999999999995</v>
          </cell>
          <cell r="E143">
            <v>430.3</v>
          </cell>
          <cell r="F143">
            <v>3153810</v>
          </cell>
          <cell r="G143">
            <v>2452710</v>
          </cell>
        </row>
        <row r="144">
          <cell r="B144" t="str">
            <v>R02</v>
          </cell>
          <cell r="C144" t="str">
            <v>TG2000</v>
          </cell>
          <cell r="D144">
            <v>553.29999999999995</v>
          </cell>
          <cell r="E144">
            <v>430.3</v>
          </cell>
          <cell r="F144">
            <v>3153810</v>
          </cell>
          <cell r="G144">
            <v>2452710</v>
          </cell>
        </row>
        <row r="145">
          <cell r="B145" t="str">
            <v>R03</v>
          </cell>
          <cell r="C145" t="str">
            <v>100CH</v>
          </cell>
          <cell r="D145">
            <v>442.6</v>
          </cell>
          <cell r="E145">
            <v>344.3</v>
          </cell>
          <cell r="F145">
            <v>2522820</v>
          </cell>
          <cell r="G145">
            <v>1962510</v>
          </cell>
        </row>
        <row r="146">
          <cell r="B146" t="str">
            <v>S01</v>
          </cell>
          <cell r="C146" t="str">
            <v xml:space="preserve">Container Office </v>
          </cell>
          <cell r="D146">
            <v>11</v>
          </cell>
          <cell r="E146">
            <v>8.4</v>
          </cell>
          <cell r="F146">
            <v>62700</v>
          </cell>
          <cell r="G146">
            <v>47880</v>
          </cell>
        </row>
        <row r="147">
          <cell r="B147" t="str">
            <v>S02</v>
          </cell>
          <cell r="C147" t="str">
            <v>Container Changing Room</v>
          </cell>
          <cell r="D147">
            <v>9.3000000000000007</v>
          </cell>
          <cell r="E147">
            <v>7.1</v>
          </cell>
          <cell r="F147">
            <v>53010</v>
          </cell>
          <cell r="G147">
            <v>40470</v>
          </cell>
        </row>
        <row r="148">
          <cell r="B148" t="str">
            <v>S03</v>
          </cell>
          <cell r="C148" t="str">
            <v>Container WS w/o tools</v>
          </cell>
          <cell r="D148">
            <v>11</v>
          </cell>
          <cell r="E148">
            <v>8.4</v>
          </cell>
          <cell r="F148">
            <v>62700</v>
          </cell>
          <cell r="G148">
            <v>47880</v>
          </cell>
        </row>
        <row r="149">
          <cell r="B149" t="str">
            <v>S04</v>
          </cell>
          <cell r="C149" t="str">
            <v>Container Store</v>
          </cell>
          <cell r="D149">
            <v>11</v>
          </cell>
          <cell r="E149">
            <v>8.4</v>
          </cell>
          <cell r="F149">
            <v>62700</v>
          </cell>
          <cell r="G149">
            <v>47880</v>
          </cell>
        </row>
        <row r="150">
          <cell r="B150" t="str">
            <v>S05</v>
          </cell>
          <cell r="C150" t="str">
            <v>Container Laboratory</v>
          </cell>
          <cell r="D150">
            <v>9.3000000000000007</v>
          </cell>
          <cell r="E150">
            <v>7.1</v>
          </cell>
          <cell r="F150">
            <v>53010</v>
          </cell>
          <cell r="G150">
            <v>40470</v>
          </cell>
        </row>
        <row r="151">
          <cell r="B151" t="str">
            <v>S06</v>
          </cell>
          <cell r="C151" t="str">
            <v>Container Watchman</v>
          </cell>
          <cell r="D151">
            <v>4.4000000000000004</v>
          </cell>
          <cell r="E151">
            <v>3.4</v>
          </cell>
          <cell r="F151">
            <v>25080</v>
          </cell>
          <cell r="G151">
            <v>19380</v>
          </cell>
        </row>
        <row r="152">
          <cell r="B152" t="str">
            <v>S07</v>
          </cell>
          <cell r="C152" t="str">
            <v>Container Toilet</v>
          </cell>
          <cell r="D152">
            <v>11</v>
          </cell>
          <cell r="E152">
            <v>8.4</v>
          </cell>
          <cell r="F152">
            <v>62700</v>
          </cell>
          <cell r="G152">
            <v>47880</v>
          </cell>
        </row>
        <row r="153">
          <cell r="B153" t="str">
            <v>S08</v>
          </cell>
          <cell r="C153" t="str">
            <v>Container Oxy-Acty</v>
          </cell>
          <cell r="D153">
            <v>4.4000000000000004</v>
          </cell>
          <cell r="E153">
            <v>3.4</v>
          </cell>
          <cell r="F153">
            <v>25080</v>
          </cell>
          <cell r="G153">
            <v>19380</v>
          </cell>
        </row>
        <row r="154">
          <cell r="B154" t="str">
            <v>S09</v>
          </cell>
          <cell r="C154" t="str">
            <v>Container Various</v>
          </cell>
          <cell r="D154">
            <v>9.3000000000000007</v>
          </cell>
          <cell r="E154">
            <v>7.1</v>
          </cell>
          <cell r="F154">
            <v>53010</v>
          </cell>
          <cell r="G154">
            <v>40470</v>
          </cell>
        </row>
        <row r="155">
          <cell r="B155" t="str">
            <v>S10</v>
          </cell>
          <cell r="C155" t="str">
            <v>Junction Box 100 amp</v>
          </cell>
          <cell r="D155">
            <v>3.4</v>
          </cell>
          <cell r="E155">
            <v>2.6</v>
          </cell>
          <cell r="F155">
            <v>19380</v>
          </cell>
          <cell r="G155">
            <v>14820</v>
          </cell>
        </row>
        <row r="156">
          <cell r="B156" t="str">
            <v>S11</v>
          </cell>
          <cell r="C156" t="str">
            <v>Switch Box 100 amp</v>
          </cell>
          <cell r="D156">
            <v>4</v>
          </cell>
          <cell r="E156">
            <v>3.1</v>
          </cell>
          <cell r="F156">
            <v>22800</v>
          </cell>
          <cell r="G156">
            <v>17670</v>
          </cell>
        </row>
        <row r="157">
          <cell r="B157" t="str">
            <v>S12</v>
          </cell>
          <cell r="C157" t="str">
            <v>Switch Box 200 amp</v>
          </cell>
          <cell r="D157">
            <v>5.4</v>
          </cell>
          <cell r="E157">
            <v>4.2</v>
          </cell>
          <cell r="F157">
            <v>30780</v>
          </cell>
          <cell r="G157">
            <v>23940</v>
          </cell>
        </row>
        <row r="158">
          <cell r="B158" t="str">
            <v>S13</v>
          </cell>
          <cell r="C158" t="str">
            <v>Switch Box 300 amp</v>
          </cell>
          <cell r="D158">
            <v>8.8000000000000007</v>
          </cell>
          <cell r="E158">
            <v>6.7</v>
          </cell>
          <cell r="F158">
            <v>50160</v>
          </cell>
          <cell r="G158">
            <v>38190</v>
          </cell>
        </row>
        <row r="159">
          <cell r="B159" t="str">
            <v>S14</v>
          </cell>
          <cell r="C159" t="str">
            <v>Switch Box 400 amp</v>
          </cell>
          <cell r="D159">
            <v>10.8</v>
          </cell>
          <cell r="E159">
            <v>8.3000000000000007</v>
          </cell>
          <cell r="F159">
            <v>61560</v>
          </cell>
          <cell r="G159">
            <v>47310</v>
          </cell>
        </row>
        <row r="160">
          <cell r="B160" t="str">
            <v>S15</v>
          </cell>
          <cell r="C160" t="str">
            <v>Box change over</v>
          </cell>
          <cell r="D160">
            <v>5.4</v>
          </cell>
          <cell r="E160">
            <v>4.2</v>
          </cell>
          <cell r="F160">
            <v>30780</v>
          </cell>
          <cell r="G160">
            <v>23940</v>
          </cell>
        </row>
        <row r="161">
          <cell r="B161" t="str">
            <v>S16</v>
          </cell>
          <cell r="C161" t="str">
            <v>Koden Drilling Monitor</v>
          </cell>
          <cell r="D161">
            <v>127.8</v>
          </cell>
          <cell r="E161">
            <v>98.3</v>
          </cell>
          <cell r="F161">
            <v>728460</v>
          </cell>
          <cell r="G161">
            <v>560310</v>
          </cell>
        </row>
        <row r="162">
          <cell r="B162" t="str">
            <v>S17</v>
          </cell>
          <cell r="C162" t="str">
            <v>Level</v>
          </cell>
          <cell r="D162">
            <v>4.2</v>
          </cell>
          <cell r="E162">
            <v>3.2</v>
          </cell>
          <cell r="F162">
            <v>23940</v>
          </cell>
          <cell r="G162">
            <v>18240</v>
          </cell>
        </row>
        <row r="163">
          <cell r="B163" t="str">
            <v>S18</v>
          </cell>
          <cell r="C163" t="str">
            <v>TM-10C Theodolite</v>
          </cell>
          <cell r="D163">
            <v>12.1</v>
          </cell>
          <cell r="E163">
            <v>9.3000000000000007</v>
          </cell>
          <cell r="F163">
            <v>68970</v>
          </cell>
          <cell r="G163">
            <v>53010</v>
          </cell>
        </row>
        <row r="164">
          <cell r="B164" t="str">
            <v>S19</v>
          </cell>
          <cell r="C164" t="str">
            <v>TM-1A Theodolite</v>
          </cell>
          <cell r="D164">
            <v>20.7</v>
          </cell>
          <cell r="E164">
            <v>16</v>
          </cell>
          <cell r="F164">
            <v>117990</v>
          </cell>
          <cell r="G164">
            <v>91200</v>
          </cell>
        </row>
        <row r="165">
          <cell r="B165" t="str">
            <v>S20</v>
          </cell>
          <cell r="C165" t="str">
            <v>Red-1A Theodolite</v>
          </cell>
          <cell r="D165">
            <v>21.9</v>
          </cell>
          <cell r="E165">
            <v>16.899999999999999</v>
          </cell>
          <cell r="F165">
            <v>124830</v>
          </cell>
          <cell r="G165">
            <v>96330</v>
          </cell>
        </row>
        <row r="166">
          <cell r="B166" t="str">
            <v>S21</v>
          </cell>
          <cell r="C166" t="str">
            <v>Threading Machine</v>
          </cell>
          <cell r="D166">
            <v>3.4</v>
          </cell>
          <cell r="E166">
            <v>2.6</v>
          </cell>
          <cell r="F166">
            <v>19380</v>
          </cell>
          <cell r="G166">
            <v>14820</v>
          </cell>
        </row>
        <row r="167">
          <cell r="B167" t="str">
            <v>S22</v>
          </cell>
          <cell r="C167" t="str">
            <v>Cleaning Machine</v>
          </cell>
          <cell r="D167">
            <v>20.2</v>
          </cell>
          <cell r="E167">
            <v>15.6</v>
          </cell>
          <cell r="F167">
            <v>115140</v>
          </cell>
          <cell r="G167">
            <v>88920</v>
          </cell>
        </row>
        <row r="168">
          <cell r="B168" t="str">
            <v>T01</v>
          </cell>
          <cell r="C168" t="str">
            <v>Silo 12 m3</v>
          </cell>
          <cell r="D168">
            <v>8.8000000000000007</v>
          </cell>
          <cell r="E168">
            <v>6.7</v>
          </cell>
          <cell r="F168">
            <v>50160</v>
          </cell>
          <cell r="G168">
            <v>38190</v>
          </cell>
        </row>
        <row r="169">
          <cell r="B169" t="str">
            <v>T02</v>
          </cell>
          <cell r="C169" t="str">
            <v>Silo 23 m3</v>
          </cell>
          <cell r="D169">
            <v>8.8000000000000007</v>
          </cell>
          <cell r="E169">
            <v>6.7</v>
          </cell>
          <cell r="F169">
            <v>50160</v>
          </cell>
          <cell r="G169">
            <v>38190</v>
          </cell>
        </row>
        <row r="170">
          <cell r="B170" t="str">
            <v>T03</v>
          </cell>
          <cell r="C170" t="str">
            <v>Silo 60 m3</v>
          </cell>
          <cell r="D170">
            <v>23.6</v>
          </cell>
          <cell r="E170">
            <v>18.2</v>
          </cell>
          <cell r="F170">
            <v>134520</v>
          </cell>
          <cell r="G170">
            <v>103740</v>
          </cell>
        </row>
        <row r="171">
          <cell r="B171" t="str">
            <v>T04</v>
          </cell>
          <cell r="C171" t="str">
            <v>Silo 18 m3 Russian</v>
          </cell>
          <cell r="D171">
            <v>8.8000000000000007</v>
          </cell>
          <cell r="E171">
            <v>6.7</v>
          </cell>
          <cell r="F171">
            <v>50160</v>
          </cell>
          <cell r="G171">
            <v>38190</v>
          </cell>
        </row>
        <row r="172">
          <cell r="B172" t="str">
            <v>T05</v>
          </cell>
          <cell r="C172" t="str">
            <v>Silo 22 m3 Russian</v>
          </cell>
          <cell r="D172">
            <v>9.8000000000000007</v>
          </cell>
          <cell r="E172">
            <v>7.5</v>
          </cell>
          <cell r="F172">
            <v>55860</v>
          </cell>
          <cell r="G172">
            <v>42750</v>
          </cell>
        </row>
        <row r="173">
          <cell r="B173" t="str">
            <v>T06</v>
          </cell>
          <cell r="C173" t="str">
            <v>Silo 27 m3 Russian</v>
          </cell>
          <cell r="D173">
            <v>11</v>
          </cell>
          <cell r="E173">
            <v>8.4</v>
          </cell>
          <cell r="F173">
            <v>62700</v>
          </cell>
          <cell r="G173">
            <v>47880</v>
          </cell>
        </row>
        <row r="174">
          <cell r="B174" t="str">
            <v>T07</v>
          </cell>
          <cell r="C174" t="str">
            <v>Silo 36 m3 Russian</v>
          </cell>
          <cell r="D174">
            <v>11.8</v>
          </cell>
          <cell r="E174">
            <v>9.1</v>
          </cell>
          <cell r="F174">
            <v>67260</v>
          </cell>
          <cell r="G174">
            <v>51870</v>
          </cell>
        </row>
        <row r="175">
          <cell r="B175" t="str">
            <v>T08</v>
          </cell>
          <cell r="C175" t="str">
            <v>Silo 45 m3 Russian</v>
          </cell>
          <cell r="D175">
            <v>12.6</v>
          </cell>
          <cell r="E175">
            <v>9.6999999999999993</v>
          </cell>
          <cell r="F175">
            <v>71820</v>
          </cell>
          <cell r="G175">
            <v>55290</v>
          </cell>
        </row>
        <row r="176">
          <cell r="B176" t="str">
            <v>T09</v>
          </cell>
          <cell r="C176" t="str">
            <v>Silo 55 m3 Russian</v>
          </cell>
          <cell r="D176">
            <v>14.3</v>
          </cell>
          <cell r="E176">
            <v>11</v>
          </cell>
          <cell r="F176">
            <v>81510</v>
          </cell>
          <cell r="G176">
            <v>62700</v>
          </cell>
        </row>
        <row r="177">
          <cell r="B177" t="str">
            <v>T10</v>
          </cell>
          <cell r="C177" t="str">
            <v>Silo Set of 4 Russian Puppet</v>
          </cell>
          <cell r="D177">
            <v>49.7</v>
          </cell>
          <cell r="E177">
            <v>38.299999999999997</v>
          </cell>
          <cell r="F177">
            <v>283290</v>
          </cell>
          <cell r="G177">
            <v>218310</v>
          </cell>
        </row>
        <row r="178">
          <cell r="B178" t="str">
            <v>T11</v>
          </cell>
          <cell r="C178" t="str">
            <v>Tank 2 m3</v>
          </cell>
          <cell r="D178">
            <v>2.2000000000000002</v>
          </cell>
          <cell r="E178">
            <v>1.7</v>
          </cell>
          <cell r="F178">
            <v>12540</v>
          </cell>
          <cell r="G178">
            <v>9690</v>
          </cell>
        </row>
        <row r="179">
          <cell r="B179" t="str">
            <v>T12</v>
          </cell>
          <cell r="C179" t="str">
            <v>Tank 12 m3</v>
          </cell>
          <cell r="D179">
            <v>5.6</v>
          </cell>
          <cell r="E179">
            <v>4.3</v>
          </cell>
          <cell r="F179">
            <v>31920</v>
          </cell>
          <cell r="G179">
            <v>24510</v>
          </cell>
        </row>
        <row r="180">
          <cell r="B180" t="str">
            <v>T13</v>
          </cell>
          <cell r="C180" t="str">
            <v>Tank 16 m3</v>
          </cell>
          <cell r="D180">
            <v>6.6</v>
          </cell>
          <cell r="E180">
            <v>5.0999999999999996</v>
          </cell>
          <cell r="F180">
            <v>37620</v>
          </cell>
          <cell r="G180">
            <v>29070</v>
          </cell>
        </row>
        <row r="181">
          <cell r="B181" t="str">
            <v>T14</v>
          </cell>
          <cell r="C181" t="str">
            <v>Tank 70 m3</v>
          </cell>
          <cell r="D181">
            <v>8.8000000000000007</v>
          </cell>
          <cell r="E181">
            <v>6.7</v>
          </cell>
          <cell r="F181">
            <v>50160</v>
          </cell>
          <cell r="G181">
            <v>38190</v>
          </cell>
        </row>
        <row r="182">
          <cell r="B182" t="str">
            <v>T15</v>
          </cell>
          <cell r="C182" t="str">
            <v>Tank Various</v>
          </cell>
          <cell r="D182">
            <v>3.5</v>
          </cell>
          <cell r="E182">
            <v>2.7</v>
          </cell>
          <cell r="F182">
            <v>19950</v>
          </cell>
          <cell r="G182">
            <v>15390</v>
          </cell>
        </row>
        <row r="183">
          <cell r="B183" t="str">
            <v>V01</v>
          </cell>
          <cell r="C183" t="str">
            <v>Vehicles Car</v>
          </cell>
          <cell r="D183">
            <v>32</v>
          </cell>
          <cell r="E183">
            <v>24.6</v>
          </cell>
          <cell r="F183">
            <v>182400</v>
          </cell>
          <cell r="G183">
            <v>140220</v>
          </cell>
        </row>
        <row r="184">
          <cell r="B184" t="str">
            <v>V10</v>
          </cell>
          <cell r="C184" t="str">
            <v>MANITOU Forklift</v>
          </cell>
          <cell r="D184">
            <v>126.5</v>
          </cell>
          <cell r="E184">
            <v>97.3</v>
          </cell>
          <cell r="F184">
            <v>721050</v>
          </cell>
          <cell r="G184">
            <v>554610</v>
          </cell>
        </row>
        <row r="185">
          <cell r="B185" t="str">
            <v>V11</v>
          </cell>
          <cell r="C185" t="str">
            <v>Backhoe</v>
          </cell>
          <cell r="D185">
            <v>170</v>
          </cell>
          <cell r="E185">
            <v>170</v>
          </cell>
          <cell r="F185">
            <v>969000</v>
          </cell>
          <cell r="G185">
            <v>969000</v>
          </cell>
        </row>
        <row r="186">
          <cell r="B186" t="str">
            <v>V12</v>
          </cell>
          <cell r="C186" t="str">
            <v>Dump truck</v>
          </cell>
          <cell r="D186">
            <v>175</v>
          </cell>
          <cell r="E186">
            <v>175</v>
          </cell>
          <cell r="F186">
            <v>997500</v>
          </cell>
          <cell r="G186">
            <v>997500</v>
          </cell>
        </row>
        <row r="187">
          <cell r="B187" t="str">
            <v>W01</v>
          </cell>
          <cell r="C187" t="str">
            <v>Welding Machine D4/400 Diesel</v>
          </cell>
          <cell r="D187">
            <v>25.3</v>
          </cell>
          <cell r="E187">
            <v>19.5</v>
          </cell>
          <cell r="F187">
            <v>144210</v>
          </cell>
          <cell r="G187">
            <v>111150</v>
          </cell>
        </row>
        <row r="188">
          <cell r="B188" t="str">
            <v>W02</v>
          </cell>
          <cell r="C188" t="str">
            <v>Welding Machine D4/500 Diesel</v>
          </cell>
          <cell r="D188">
            <v>31.7</v>
          </cell>
          <cell r="E188">
            <v>24.4</v>
          </cell>
          <cell r="F188">
            <v>180690</v>
          </cell>
          <cell r="G188">
            <v>139080</v>
          </cell>
        </row>
        <row r="189">
          <cell r="B189" t="str">
            <v>W03</v>
          </cell>
          <cell r="C189" t="str">
            <v>Welding Machine D4/600 Diesel</v>
          </cell>
          <cell r="D189">
            <v>36.6</v>
          </cell>
          <cell r="E189">
            <v>28.1</v>
          </cell>
          <cell r="F189">
            <v>208620</v>
          </cell>
          <cell r="G189">
            <v>160170</v>
          </cell>
        </row>
        <row r="190">
          <cell r="B190" t="str">
            <v>W04</v>
          </cell>
          <cell r="C190" t="str">
            <v>Welding Machine D4/400 Electric</v>
          </cell>
          <cell r="D190">
            <v>25.3</v>
          </cell>
          <cell r="E190">
            <v>19.5</v>
          </cell>
          <cell r="F190">
            <v>144210</v>
          </cell>
          <cell r="G190">
            <v>111150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FIRE ALARM"/>
      <sheetName val="lampu"/>
      <sheetName val="EK"/>
      <sheetName val="OHC"/>
      <sheetName val="ahas-ins"/>
      <sheetName val="INSTALASI AC &amp; EXHAUSE"/>
      <sheetName val="MK"/>
      <sheetName val="Panel,feeder,elek"/>
      <sheetName val="RAB-BQ"/>
      <sheetName val="REKAP"/>
      <sheetName val="AHAS PANEL"/>
      <sheetName val="ana_str"/>
      <sheetName val="Har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8">
          <cell r="S198">
            <v>248237.5</v>
          </cell>
        </row>
        <row r="593">
          <cell r="S593">
            <v>494000</v>
          </cell>
        </row>
        <row r="594">
          <cell r="S594">
            <v>877500</v>
          </cell>
        </row>
        <row r="810">
          <cell r="P810">
            <v>2750000</v>
          </cell>
        </row>
        <row r="816">
          <cell r="N816">
            <v>5250</v>
          </cell>
        </row>
        <row r="819">
          <cell r="N819">
            <v>11000</v>
          </cell>
        </row>
        <row r="822">
          <cell r="N822">
            <v>42000</v>
          </cell>
        </row>
        <row r="836">
          <cell r="N836">
            <v>43000</v>
          </cell>
        </row>
        <row r="839">
          <cell r="N839">
            <v>105300</v>
          </cell>
        </row>
        <row r="861">
          <cell r="G861">
            <v>525000</v>
          </cell>
        </row>
        <row r="863">
          <cell r="G863">
            <v>3750000</v>
          </cell>
        </row>
        <row r="884">
          <cell r="N884">
            <v>29500</v>
          </cell>
        </row>
        <row r="886">
          <cell r="N886">
            <v>165000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MK"/>
      <sheetName val="EK"/>
      <sheetName val="ahs"/>
      <sheetName val="Ducting AC"/>
      <sheetName val="Sheet1"/>
      <sheetName val="Sheet2"/>
      <sheetName val="Spek"/>
      <sheetName val="bq"/>
      <sheetName val="bq Kerja Tambah"/>
      <sheetName val="Daftar material"/>
      <sheetName val="AHASS"/>
      <sheetName val="Analisa"/>
      <sheetName val="3-DIV2"/>
      <sheetName val="WF "/>
      <sheetName val="Elektrikal"/>
      <sheetName val="351BQMCN"/>
      <sheetName val="INDEX"/>
      <sheetName val="A"/>
      <sheetName val="tulang"/>
      <sheetName val="hit_BKMM"/>
      <sheetName val="Vol."/>
      <sheetName val="Fill this out first___"/>
      <sheetName val="AHAS PANEL"/>
      <sheetName val="SITE-E"/>
      <sheetName val="SAP"/>
    </sheetNames>
    <sheetDataSet>
      <sheetData sheetId="0"/>
      <sheetData sheetId="1"/>
      <sheetData sheetId="2" refreshError="1">
        <row r="748">
          <cell r="P748">
            <v>5272.5</v>
          </cell>
        </row>
        <row r="848">
          <cell r="N848">
            <v>570000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AT-HRG"/>
      <sheetName val="bag-1"/>
      <sheetName val="bag-2"/>
      <sheetName val="BAG-III"/>
      <sheetName val="BAG-IV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89">
          <cell r="J289">
            <v>44000</v>
          </cell>
        </row>
        <row r="293">
          <cell r="J293">
            <v>13800</v>
          </cell>
        </row>
        <row r="294">
          <cell r="J294">
            <v>10000</v>
          </cell>
        </row>
        <row r="310">
          <cell r="J310">
            <v>18600</v>
          </cell>
        </row>
        <row r="311">
          <cell r="J311">
            <v>13500</v>
          </cell>
        </row>
        <row r="312">
          <cell r="J312">
            <v>11100</v>
          </cell>
        </row>
      </sheetData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 &amp; bhn"/>
      <sheetName val="Str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D7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Rkp"/>
      <sheetName val="NP 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29">
          <cell r="F29" t="str">
            <v>PENAWAR</v>
          </cell>
        </row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-FIN"/>
      <sheetName val="Spek Kusen"/>
      <sheetName val="Sheet1"/>
      <sheetName val="Kusen"/>
      <sheetName val="AN-Prelim"/>
      <sheetName val="AN-M&amp;E"/>
      <sheetName val="Analisa"/>
      <sheetName val="BD"/>
      <sheetName val="Gross Area"/>
      <sheetName val="Vol-M&amp;E"/>
      <sheetName val="T-Sch"/>
      <sheetName val="Remark"/>
      <sheetName val="TOTAL"/>
      <sheetName val="PRELIM"/>
      <sheetName val="RUKAN"/>
      <sheetName val="SAP"/>
      <sheetName val="PPC"/>
      <sheetName val="G_SUMMARY"/>
      <sheetName val="Daf 1"/>
      <sheetName val="DATA"/>
      <sheetName val="B - Norelec"/>
      <sheetName val="B _ Norelec"/>
      <sheetName val="Isolasi Luar Dalam"/>
      <sheetName val="Isolasi Luar"/>
      <sheetName val="Koef"/>
      <sheetName val="Material"/>
      <sheetName val="rab me (by owner) "/>
      <sheetName val="BQ (by owner)"/>
      <sheetName val="rab me (fisik)"/>
      <sheetName val="Spek_Kusen"/>
      <sheetName val="Gross_Area"/>
      <sheetName val="harsat"/>
      <sheetName val="UMUM"/>
      <sheetName val="plumbing"/>
      <sheetName val="Spek_Kusen1"/>
      <sheetName val="Gross_Area1"/>
      <sheetName val="A"/>
      <sheetName val="BQ"/>
      <sheetName val="div2"/>
      <sheetName val="TS add-01"/>
      <sheetName val="Harga"/>
      <sheetName val="CH"/>
      <sheetName val="H.Satuan"/>
      <sheetName val="dongia (2)"/>
      <sheetName val="LKVL-CK-HT-GD1"/>
      <sheetName val="giathanh1"/>
      <sheetName val="HB "/>
      <sheetName val="ESCON"/>
      <sheetName val="bhn"/>
      <sheetName val="Ahs.2"/>
      <sheetName val="Ahs.1"/>
      <sheetName val="Compare"/>
      <sheetName val="Kuantitas &amp; Harga"/>
      <sheetName val="AHS Marka"/>
      <sheetName val="analisa ARS"/>
      <sheetName val="Upah"/>
      <sheetName val="Currency Rate"/>
      <sheetName val="Surat"/>
      <sheetName val="Input"/>
      <sheetName val="URAIAN "/>
      <sheetName val="LS-Rutin"/>
      <sheetName val="Steel-Twr"/>
      <sheetName val="I-KAMAR"/>
      <sheetName val="HRG BHN"/>
      <sheetName val="DAF-1"/>
      <sheetName val="BAG-III"/>
      <sheetName val="MK"/>
      <sheetName val="DIV.3"/>
      <sheetName val="DIV.8"/>
      <sheetName val="Bahan "/>
      <sheetName val="Pekerjaan "/>
      <sheetName val="Rab"/>
      <sheetName val="BoQ C4"/>
      <sheetName val="STR"/>
      <sheetName val="RAP"/>
      <sheetName val="struktur"/>
      <sheetName val="LOADDAT"/>
      <sheetName val="kode rekening"/>
      <sheetName val="HS_TRG"/>
      <sheetName val="anal"/>
      <sheetName val="struktur tdk dipakai"/>
      <sheetName val="BOQ Permata Senayan 09 Juni 200"/>
      <sheetName val="B___Norelec"/>
      <sheetName val="BoQ_C4"/>
      <sheetName val="Rekapitulasi Harga Satuan"/>
      <sheetName val="Daftar Harga Material"/>
      <sheetName val="Cash Flow bulanan"/>
      <sheetName val="BQ &amp; Harga"/>
      <sheetName val="major tems"/>
      <sheetName val="Daf.Harga-Upah"/>
      <sheetName val="351BQMCN"/>
      <sheetName val="BasicPrice"/>
      <sheetName val="ana_str"/>
      <sheetName val="Panel,feeder,elek"/>
      <sheetName val="Bill of Qty MEP"/>
      <sheetName val="Basic Price"/>
      <sheetName val="Sat Bah &amp; Up"/>
      <sheetName val="Sat Bah _ Up"/>
      <sheetName val="bahan"/>
      <sheetName val="Peralatan"/>
      <sheetName val="HSD Alat"/>
      <sheetName val="HSD Bahan"/>
      <sheetName val="ANA"/>
      <sheetName val="REK"/>
      <sheetName val="HSD Upah"/>
      <sheetName val="HB"/>
      <sheetName val="Rate"/>
      <sheetName val="5-ALAT(1)"/>
      <sheetName val="DAF_2"/>
      <sheetName val="INF"/>
      <sheetName val="AN-RC"/>
      <sheetName val="ah sanitary"/>
      <sheetName val="Up &amp; bhn"/>
      <sheetName val="INPUT 3"/>
      <sheetName val="INPUT 2"/>
      <sheetName val="prog-mgu"/>
      <sheetName val="Fill this out first..."/>
      <sheetName val="PC"/>
      <sheetName val="KoefExc_Dump_Vibro"/>
      <sheetName val="KODE BAHAN"/>
      <sheetName val="INPUT AGST"/>
      <sheetName val="KODE UPAH"/>
      <sheetName val="Peralatan Utama"/>
      <sheetName val="Sheet2"/>
      <sheetName val="Sheet3"/>
      <sheetName val="Personnel"/>
      <sheetName val="jobhist"/>
      <sheetName val="name"/>
      <sheetName val="Kolam"/>
      <sheetName val="Jembatan I"/>
      <sheetName val="SAT UPAH RAPI"/>
      <sheetName val="SUB-KON"/>
      <sheetName val="STAF"/>
      <sheetName val="ALAT"/>
      <sheetName val="SAT-BHN"/>
      <sheetName val="Metode"/>
      <sheetName val="hrg-dsr"/>
      <sheetName val="DCF"/>
      <sheetName val="BQ_E20_02_Rp_"/>
      <sheetName val="BQ-1A"/>
      <sheetName val="REKAP PER BUILDING"/>
      <sheetName val="Bide-bq-int"/>
      <sheetName val="KODE"/>
      <sheetName val="Q'ty"/>
      <sheetName val="railing"/>
      <sheetName val="arab"/>
      <sheetName val="Cover"/>
      <sheetName val="Analisa STR"/>
      <sheetName val="NP 7"/>
      <sheetName val="Analisa Harga Satuan"/>
      <sheetName val="Urai _Resap pengikat"/>
      <sheetName val="A1"/>
      <sheetName val="Kuantitas"/>
      <sheetName val="BO alat"/>
      <sheetName val="Analisa Quarry"/>
      <sheetName val="Informasi"/>
      <sheetName val="JSiar"/>
      <sheetName val="B___Norelec1"/>
      <sheetName val="BoQ_C41"/>
      <sheetName val="B_-_Norelec"/>
      <sheetName val="kode_rekening"/>
      <sheetName val="Currency_Rate"/>
      <sheetName val="Mob"/>
      <sheetName val="Analisa RAP"/>
      <sheetName val="Bahan B"/>
      <sheetName val="Sub"/>
      <sheetName val="Telusur"/>
      <sheetName val="Upah B"/>
      <sheetName val="Analisa RAB"/>
      <sheetName val="L1"/>
      <sheetName val="SUM_Steel-Strc"/>
      <sheetName val="H_Dasr 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AB17">
            <v>1.0249999999999999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TE TS FA LAN MATV"/>
      <sheetName val="ESCON"/>
      <sheetName val="I-KAMAR"/>
      <sheetName val="I_KAMAR"/>
      <sheetName val="BAG-2"/>
      <sheetName val="rumus"/>
      <sheetName val="met bab3"/>
      <sheetName val="anal bab8"/>
      <sheetName val="Cash Flow bulanan"/>
      <sheetName val="KY-BAND"/>
      <sheetName val="plumbing"/>
      <sheetName val="Kuantitas _ Harga"/>
      <sheetName val="Isolasi Luar Dalam"/>
      <sheetName val="Isolasi Luar"/>
      <sheetName val="BASEMENT"/>
      <sheetName val="Anls"/>
      <sheetName val="Resume_Analisa"/>
      <sheetName val="DivVII"/>
      <sheetName val="HarSat"/>
      <sheetName val="FINISHING"/>
      <sheetName val="SAP"/>
      <sheetName val="Ahs.2"/>
      <sheetName val="Ahs.1"/>
      <sheetName val="STD GD.UGD"/>
      <sheetName val="BAHAN _ UPAH_2"/>
      <sheetName val="FM.MKT.009"/>
      <sheetName val="chitimc"/>
      <sheetName val="dongia (2)"/>
      <sheetName val="LKVL-CK-HT-GD1"/>
      <sheetName val="giathanh1"/>
      <sheetName val="DAF-1"/>
      <sheetName val="#REF!"/>
      <sheetName val="bahan"/>
      <sheetName val="Alat Kerja"/>
      <sheetName val="RAB AR&amp;STR"/>
      <sheetName val="BCA 4414"/>
      <sheetName val="Sat Bah &amp; Up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NALISA"/>
      <sheetName val="RAB"/>
    </sheetNames>
    <sheetDataSet>
      <sheetData sheetId="0" refreshError="1">
        <row r="14">
          <cell r="F14">
            <v>20000</v>
          </cell>
        </row>
      </sheetData>
      <sheetData sheetId="1" refreshError="1">
        <row r="8">
          <cell r="E8">
            <v>4900</v>
          </cell>
        </row>
        <row r="9">
          <cell r="E9">
            <v>5500</v>
          </cell>
        </row>
        <row r="10">
          <cell r="E10">
            <v>6600</v>
          </cell>
        </row>
        <row r="11">
          <cell r="E11">
            <v>8200</v>
          </cell>
        </row>
        <row r="12">
          <cell r="E12">
            <v>8800</v>
          </cell>
        </row>
        <row r="13">
          <cell r="E13">
            <v>9400</v>
          </cell>
        </row>
        <row r="14">
          <cell r="E14">
            <v>8500</v>
          </cell>
        </row>
        <row r="15">
          <cell r="E15">
            <v>9400</v>
          </cell>
        </row>
        <row r="17">
          <cell r="E17">
            <v>8500</v>
          </cell>
        </row>
        <row r="18">
          <cell r="E18">
            <v>9400</v>
          </cell>
        </row>
        <row r="19">
          <cell r="E19">
            <v>9400</v>
          </cell>
        </row>
        <row r="20">
          <cell r="E20">
            <v>7700</v>
          </cell>
        </row>
        <row r="21">
          <cell r="E21">
            <v>8800</v>
          </cell>
        </row>
        <row r="23">
          <cell r="E23">
            <v>9900</v>
          </cell>
        </row>
        <row r="24">
          <cell r="E24">
            <v>13200</v>
          </cell>
        </row>
        <row r="26">
          <cell r="E26">
            <v>11000</v>
          </cell>
        </row>
        <row r="27">
          <cell r="E27">
            <v>16500</v>
          </cell>
        </row>
        <row r="28">
          <cell r="E28">
            <v>8200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"/>
      <sheetName val="BOX PANEL"/>
      <sheetName val="PANEL"/>
      <sheetName val="HARGA MATERIAL"/>
      <sheetName val="Harga"/>
      <sheetName val="Ind.MP Sch."/>
      <sheetName val="Analisa"/>
      <sheetName val="A"/>
      <sheetName val="UPAH"/>
      <sheetName val="PPC"/>
      <sheetName val="IGD - nstdr (A)"/>
      <sheetName val="Vol."/>
      <sheetName val="Cover"/>
      <sheetName val="BQ1"/>
    </sheetNames>
    <sheetDataSet>
      <sheetData sheetId="0"/>
      <sheetData sheetId="1" refreshError="1">
        <row r="2">
          <cell r="B2">
            <v>750000</v>
          </cell>
        </row>
        <row r="3">
          <cell r="B3">
            <v>650000</v>
          </cell>
        </row>
        <row r="4">
          <cell r="B4">
            <v>630000</v>
          </cell>
        </row>
        <row r="5">
          <cell r="B5">
            <v>630000</v>
          </cell>
        </row>
        <row r="6">
          <cell r="B6">
            <v>630000</v>
          </cell>
        </row>
        <row r="7">
          <cell r="B7">
            <v>600000</v>
          </cell>
        </row>
        <row r="8">
          <cell r="B8">
            <v>600000</v>
          </cell>
        </row>
        <row r="20">
          <cell r="B20">
            <v>750000</v>
          </cell>
        </row>
        <row r="21">
          <cell r="B21">
            <v>630000</v>
          </cell>
        </row>
        <row r="22">
          <cell r="B22">
            <v>630000</v>
          </cell>
        </row>
        <row r="23">
          <cell r="B23">
            <v>630000</v>
          </cell>
        </row>
        <row r="24">
          <cell r="B24">
            <v>630000</v>
          </cell>
        </row>
        <row r="25">
          <cell r="B25">
            <v>630000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"/>
      <sheetName val="rkp"/>
      <sheetName val="usaid"/>
      <sheetName val="anal"/>
      <sheetName val="harsat"/>
      <sheetName val="anal-2"/>
      <sheetName val="antek"/>
      <sheetName val="LAIN"/>
      <sheetName val="STR"/>
      <sheetName val="kist"/>
      <sheetName val="drrt-1"/>
      <sheetName val="drrt-2"/>
      <sheetName val="ANTEK3"/>
      <sheetName val="ORET2AN"/>
      <sheetName val="rkp-vol"/>
      <sheetName val="rab"/>
      <sheetName val="prelim-1"/>
      <sheetName val="prelim-2"/>
      <sheetName val="anal-1"/>
      <sheetName val="ANTEK-1"/>
      <sheetName val="ANTEK-2"/>
      <sheetName val="test"/>
      <sheetName val="IDC"/>
      <sheetName val="61004"/>
      <sheetName val="61005"/>
      <sheetName val="61006"/>
      <sheetName val="61007"/>
      <sheetName val="61008"/>
      <sheetName val="plant"/>
      <sheetName val="Summary"/>
      <sheetName val="rail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7">
          <cell r="M57">
            <v>0</v>
          </cell>
        </row>
        <row r="126">
          <cell r="M126">
            <v>121310723.95</v>
          </cell>
        </row>
        <row r="127">
          <cell r="M127">
            <v>164911544.94999999</v>
          </cell>
        </row>
        <row r="128">
          <cell r="M128">
            <v>2534400000</v>
          </cell>
        </row>
        <row r="129">
          <cell r="M129">
            <v>3088800000</v>
          </cell>
        </row>
        <row r="130">
          <cell r="M130">
            <v>3227400000</v>
          </cell>
        </row>
        <row r="131">
          <cell r="M131">
            <v>4851000000</v>
          </cell>
        </row>
        <row r="204">
          <cell r="M204">
            <v>23527.23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l"/>
      <sheetName val="Ins Pnl"/>
      <sheetName val="Pen SK"/>
      <sheetName val="Ins Pen"/>
      <sheetName val="RKK"/>
      <sheetName val="Genset"/>
      <sheetName val="Tel"/>
      <sheetName val="TS"/>
      <sheetName val="FA"/>
      <sheetName val="LAN"/>
      <sheetName val="RKL"/>
      <sheetName val="MATV"/>
      <sheetName val="CCTV"/>
      <sheetName val="Rekap"/>
      <sheetName val="RK Kbl"/>
      <sheetName val="Pnl Pen Ptr"/>
      <sheetName val="TE TS FA LAN MATV"/>
      <sheetName val="bd pabx"/>
      <sheetName val="BQ blat"/>
      <sheetName val="Nego 2006"/>
      <sheetName val="FINISHING"/>
      <sheetName val="Bahan "/>
      <sheetName val="Upah"/>
      <sheetName val="Koef"/>
      <sheetName val="anal"/>
      <sheetName val="H.Satuan"/>
      <sheetName val="Harga Satuan"/>
      <sheetName val="Analisa"/>
      <sheetName val="SAT-BHN"/>
      <sheetName val="Panel,feeder,elek"/>
      <sheetName val="CBD"/>
      <sheetName val="Bill sipil"/>
      <sheetName val="COA"/>
      <sheetName val="Upah_Bahan"/>
      <sheetName val="Pekerjaan "/>
      <sheetName val="rekap1"/>
      <sheetName val="A+Supl."/>
      <sheetName val="7"/>
      <sheetName val="DAF-2"/>
      <sheetName val="Bag_1"/>
      <sheetName val="DAFTAR 7"/>
      <sheetName val="DAF_1"/>
      <sheetName val="DAFTAR_8"/>
      <sheetName val="Material"/>
      <sheetName val="UPH,BHN,ALT"/>
      <sheetName val="Analis harga"/>
      <sheetName val="SAT_BHN"/>
      <sheetName val="rab"/>
      <sheetName val="Cover"/>
      <sheetName val="Beton"/>
      <sheetName val="Aspal (2)"/>
      <sheetName val="Relok-PJU"/>
      <sheetName val="AHSbj"/>
      <sheetName val="Ch"/>
      <sheetName val="Lansekap"/>
      <sheetName val="Currency Rate"/>
      <sheetName val="Harga "/>
      <sheetName val="I_KAMAR"/>
      <sheetName val="HARGA ALAT"/>
      <sheetName val="BQ-E20-02(Rp)"/>
      <sheetName val="Listrik"/>
      <sheetName val="BQ_E20_02_Rp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66">
          <cell r="F66">
            <v>15100000</v>
          </cell>
        </row>
        <row r="76">
          <cell r="F76">
            <v>6750000</v>
          </cell>
        </row>
        <row r="77">
          <cell r="F77">
            <v>900000</v>
          </cell>
        </row>
        <row r="78">
          <cell r="F78">
            <v>790000</v>
          </cell>
        </row>
        <row r="79">
          <cell r="F79">
            <v>505000</v>
          </cell>
        </row>
        <row r="80">
          <cell r="F80">
            <v>135000</v>
          </cell>
        </row>
        <row r="81">
          <cell r="F81">
            <v>170000</v>
          </cell>
        </row>
        <row r="82">
          <cell r="F82">
            <v>1255000</v>
          </cell>
        </row>
        <row r="83">
          <cell r="F83">
            <v>1855000</v>
          </cell>
        </row>
        <row r="84">
          <cell r="F84">
            <v>1505000</v>
          </cell>
        </row>
        <row r="85">
          <cell r="F85">
            <v>1855000</v>
          </cell>
        </row>
        <row r="86">
          <cell r="F86">
            <v>1655000</v>
          </cell>
        </row>
        <row r="87">
          <cell r="F87">
            <v>1005000</v>
          </cell>
        </row>
        <row r="88">
          <cell r="F88">
            <v>1525000</v>
          </cell>
        </row>
        <row r="89">
          <cell r="F89">
            <v>850000</v>
          </cell>
        </row>
        <row r="90">
          <cell r="F90">
            <v>14150000</v>
          </cell>
        </row>
        <row r="91">
          <cell r="F91">
            <v>38500000</v>
          </cell>
        </row>
        <row r="93">
          <cell r="F93">
            <v>3000000</v>
          </cell>
        </row>
        <row r="94">
          <cell r="F94">
            <v>5000000</v>
          </cell>
        </row>
      </sheetData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NYA"/>
      <sheetName val="AK-1"/>
      <sheetName val="AK-2"/>
      <sheetName val="MAP"/>
      <sheetName val="MAP-OPT"/>
      <sheetName val="REKAP-OPT"/>
      <sheetName val="RAB-OPT"/>
      <sheetName val="VOL"/>
      <sheetName val="HARSAT"/>
      <sheetName val="ANALISA"/>
      <sheetName val="ANTEK2"/>
      <sheetName val="ANTEK"/>
      <sheetName val="61004"/>
      <sheetName val="61005"/>
      <sheetName val="61006"/>
      <sheetName val="61007"/>
      <sheetName val="61008"/>
      <sheetName val="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6">
          <cell r="I46">
            <v>6510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illa Hook tamb"/>
      <sheetName val="Avilla tamb"/>
      <sheetName val="Barcelona Hook tamb"/>
      <sheetName val="Barcelona tamb"/>
      <sheetName val="Cordoba Hook tamb"/>
      <sheetName val="Cordoba tamb"/>
      <sheetName val="MK"/>
      <sheetName val="AHAS1"/>
      <sheetName val="Cordoba"/>
      <sheetName val="Cordoba Hook"/>
      <sheetName val="Barcelona"/>
      <sheetName val="Barcelona Hook"/>
      <sheetName val="Avilla"/>
      <sheetName val="REKAP"/>
      <sheetName val="Avilla Hook"/>
      <sheetName val="BAHAN"/>
      <sheetName val="TE TS FA LAN MATV"/>
      <sheetName val="SAT-BHN"/>
      <sheetName val="Penjumlahan"/>
      <sheetName val="Ch"/>
      <sheetName val="Panel,feeder,elek"/>
      <sheetName val="BOX PANEL"/>
      <sheetName val="bhn_upah"/>
      <sheetName val="ESCON"/>
      <sheetName val="STR"/>
      <sheetName val="PAN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4">
          <cell r="F104">
            <v>145894.98257080608</v>
          </cell>
        </row>
        <row r="106">
          <cell r="F106">
            <v>190676.88888888888</v>
          </cell>
        </row>
        <row r="170">
          <cell r="F170">
            <v>267697.22222222225</v>
          </cell>
        </row>
        <row r="321">
          <cell r="F321">
            <v>102569</v>
          </cell>
        </row>
        <row r="383">
          <cell r="F383">
            <v>250930.27777777778</v>
          </cell>
        </row>
        <row r="501">
          <cell r="F501">
            <v>692300</v>
          </cell>
        </row>
        <row r="506">
          <cell r="I506">
            <v>288000</v>
          </cell>
        </row>
        <row r="507">
          <cell r="I507">
            <v>93000</v>
          </cell>
        </row>
        <row r="508">
          <cell r="I508">
            <v>386250</v>
          </cell>
        </row>
        <row r="510">
          <cell r="I510">
            <v>35250</v>
          </cell>
        </row>
        <row r="511">
          <cell r="I511">
            <v>195750</v>
          </cell>
        </row>
        <row r="512">
          <cell r="I512">
            <v>250000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 SCHEDULE-1"/>
      <sheetName val="ORGA-CHART"/>
      <sheetName val="maker-m"/>
      <sheetName val="maker-e"/>
      <sheetName val="sex-7bln"/>
      <sheetName val="srt-bq"/>
      <sheetName val="sex-7bln-r1"/>
      <sheetName val="Profite"/>
      <sheetName val="summary"/>
      <sheetName val="PRICE"/>
      <sheetName val="BQ PLAMBING - SEMANAN"/>
      <sheetName val="BQ PK - SEMANAN"/>
      <sheetName val="BQ AC- SEMANAN"/>
      <sheetName val="BQ ELEKTRIKAL - SEMANAN"/>
      <sheetName val="BQ FIRE ALARM - SEMANAN"/>
      <sheetName val="BQ TATA SUARA - SEMANAN"/>
      <sheetName val="BQ TELPON - SEMANAN"/>
      <sheetName val="BQ MATV - SEMAN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maker"/>
      <sheetName val="scope"/>
      <sheetName val="bq"/>
      <sheetName val="PRO"/>
      <sheetName val="SUMPRO"/>
      <sheetName val="sex"/>
      <sheetName val="dbp-0601"/>
      <sheetName val="PROTECTION "/>
      <sheetName val="GTS I PS"/>
      <sheetName val="RAB"/>
      <sheetName val="dasboard"/>
      <sheetName val="AHS_Kusen"/>
      <sheetName val="harsat&amp;upah"/>
      <sheetName val="BQ AC- SEMANAN"/>
      <sheetName val="AFORM-BQR"/>
      <sheetName val="Currency Rate"/>
      <sheetName val="I-KAMAR"/>
      <sheetName val="I_KAMAR"/>
      <sheetName val="boq"/>
      <sheetName val="BOW"/>
      <sheetName val="GTS_I_PS"/>
      <sheetName val="BQ_AC-_SEMANAN"/>
      <sheetName val="Currency_Rate"/>
      <sheetName val="AC"/>
      <sheetName val="capacity"/>
      <sheetName val="Man power"/>
      <sheetName val="RINC FIN T4  _3_"/>
      <sheetName val="RINC FIN T4  _2_"/>
      <sheetName val="STR"/>
      <sheetName val="p_luar"/>
      <sheetName val="fin SB"/>
      <sheetName val="FIN PARKIR"/>
      <sheetName val="RINC FIN T4 "/>
      <sheetName val="daffin"/>
      <sheetName val="Markup"/>
      <sheetName val="GTS_I_PS1"/>
      <sheetName val="BQ_AC-_SEMANAN1"/>
      <sheetName val="Currency_Rate1"/>
      <sheetName val="Bill.1.VAC-Supply-A"/>
      <sheetName val="HARSAT"/>
      <sheetName val="Rek_SA"/>
      <sheetName val="ES_T_B_C"/>
      <sheetName val="Rekap Addendum"/>
      <sheetName val="AHAS1"/>
      <sheetName val="LOADDAT"/>
      <sheetName val="Plat"/>
      <sheetName val="Urai _Resap pengikat"/>
      <sheetName val="STAF"/>
      <sheetName val="COVER"/>
      <sheetName val="BANGUNAN PENUNJANG"/>
      <sheetName val="Cash Flow bulanan"/>
      <sheetName val="Menu"/>
      <sheetName val="Daf Harga"/>
      <sheetName val="Bill"/>
      <sheetName val="Rekap Bill"/>
      <sheetName val="An_ Harga"/>
      <sheetName val="L-Mechanical"/>
      <sheetName val="GTS_I_PS2"/>
      <sheetName val="BQ_AC-_SEMANAN2"/>
      <sheetName val="Currency_Rate2"/>
      <sheetName val="Man_power"/>
      <sheetName val="BAG_2"/>
      <sheetName val="Basic Price"/>
      <sheetName val="Agregat Halus _ Kasar"/>
      <sheetName val="Peralatan"/>
      <sheetName val="div 8"/>
      <sheetName val="div 2"/>
      <sheetName val="div 3"/>
      <sheetName val="div 4"/>
      <sheetName val="div 5"/>
      <sheetName val="div 6"/>
      <sheetName val="div 7"/>
      <sheetName val="div 9"/>
      <sheetName val="L4_PemelRutin"/>
      <sheetName val="Rekap Biaya"/>
      <sheetName val="Informasi"/>
      <sheetName val="H.Satuan"/>
      <sheetName val="LISTRIK"/>
      <sheetName val="F ALARM"/>
      <sheetName val="INDEKS"/>
      <sheetName val="JABATAN"/>
      <sheetName val="DATA"/>
      <sheetName val="Z"/>
      <sheetName val="Cash2"/>
      <sheetName val="Analisa"/>
      <sheetName val="Harsat Bahan"/>
      <sheetName val="Harsat Upah"/>
      <sheetName val="tifico"/>
      <sheetName val="Kolom UT"/>
      <sheetName val="Perhit.Alat"/>
      <sheetName val="TOTAL"/>
      <sheetName val="r.tank"/>
      <sheetName val="prelim"/>
      <sheetName val="BQ ARS"/>
      <sheetName val="SAT-BHN"/>
      <sheetName val="A"/>
      <sheetName val="TENAGA"/>
      <sheetName val="Rekapitulasi"/>
      <sheetName val="Rekap RAB_kl"/>
      <sheetName val="RAB_KL"/>
      <sheetName val="Rekap RAB_Amd"/>
      <sheetName val="RAB_Amd"/>
      <sheetName val="REKAP_Dftr_Kuan_Hrg_Amd"/>
      <sheetName val="Dftr_Kuan_Hrg Amd"/>
      <sheetName val="struktur tdk dipakai"/>
      <sheetName val="schalt"/>
      <sheetName val="schtng"/>
      <sheetName val="schbhn"/>
      <sheetName val="luar Apart"/>
      <sheetName val="Anal"/>
      <sheetName val="RAB-NEGO"/>
      <sheetName val="Bill rekap"/>
      <sheetName val="jadw"/>
      <sheetName val="Public Area"/>
      <sheetName val="BM"/>
      <sheetName val="Material"/>
      <sheetName val="luar"/>
      <sheetName val="RINC hotel"/>
      <sheetName val="SITE-E"/>
      <sheetName val="Daf 1"/>
      <sheetName val="DAF_1"/>
      <sheetName val="GTS_I_PS3"/>
      <sheetName val="BQ_AC-_SEMANAN3"/>
      <sheetName val="Cash_Flow_bulanan"/>
      <sheetName val="fin_SB"/>
      <sheetName val="FIN_PARKIR"/>
      <sheetName val="RINC_FIN_T4_"/>
      <sheetName val="RINC_FIN_T4___3_"/>
      <sheetName val="RINC_FIN_T4___2_"/>
      <sheetName val="Currency_Rate3"/>
      <sheetName val="Daf_Harga"/>
      <sheetName val="Rekap_Bill"/>
      <sheetName val="An__Harga"/>
      <sheetName val="Basic_Price"/>
      <sheetName val="Agregat_Halus___Kasar"/>
      <sheetName val="div_8"/>
      <sheetName val="div_2"/>
      <sheetName val="div_3"/>
      <sheetName val="div_4"/>
      <sheetName val="div_5"/>
      <sheetName val="div_6"/>
      <sheetName val="div_7"/>
      <sheetName val="div_9"/>
      <sheetName val="Rekap_Biaya"/>
      <sheetName val="Bill_1_VAC-Supply-A"/>
      <sheetName val="Man_power1"/>
      <sheetName val="Rekap_Addendum"/>
      <sheetName val="BANGUNAN_PENUNJANG"/>
      <sheetName val="Harsat_Bahan"/>
      <sheetName val="Harsat_Upah"/>
      <sheetName val="r_tank"/>
      <sheetName val="BQ_ARS"/>
      <sheetName val="F_ALARM"/>
      <sheetName val="Rekap_RAB_kl"/>
      <sheetName val="Rekap_RAB_Amd"/>
      <sheetName val="Dftr_Kuan_Hrg_Amd"/>
      <sheetName val="bahan-mos"/>
      <sheetName val="Ch"/>
      <sheetName val="SDY"/>
      <sheetName val="Perhitungan RAB"/>
      <sheetName val="Rencana Anggaran Biaya"/>
      <sheetName val="Harga Satuan"/>
      <sheetName val="ANALISA SNI'13 "/>
      <sheetName val="VAC-1"/>
      <sheetName val="bahan"/>
      <sheetName val="DKH"/>
      <sheetName val="SUMMARY"/>
      <sheetName val="SPOOL"/>
      <sheetName val="대비표"/>
      <sheetName val="SAP"/>
      <sheetName val="TE TS FA LAN MATV"/>
      <sheetName val="安装"/>
      <sheetName val="L-TIGA"/>
      <sheetName val="Man Power &amp; Comp"/>
      <sheetName val="Grand summary"/>
      <sheetName val="磨煤加压"/>
      <sheetName val="RAB-ME"/>
      <sheetName val="hrg dasar"/>
      <sheetName val="Ahs.2"/>
      <sheetName val="Ahs.1"/>
      <sheetName val="Sheet1"/>
      <sheetName val="daf-3(OK)"/>
      <sheetName val="BQ-E20-02(Rp)"/>
      <sheetName val="daf-7(OK)"/>
      <sheetName val="DAF-2"/>
      <sheetName val="bahan "/>
      <sheetName val="STRUCTURE"/>
      <sheetName val="Tender Review"/>
      <sheetName val="Elec_ins"/>
      <sheetName val="Elec-ins"/>
      <sheetName val="#REF"/>
      <sheetName val="DONGIA"/>
      <sheetName val="dtxl"/>
      <sheetName val="TONGKE-HT"/>
      <sheetName val="phuluc1"/>
      <sheetName val="lam-moi"/>
      <sheetName val="chitimc"/>
      <sheetName val="THPDMoi  (2)"/>
      <sheetName val="giathanh1"/>
      <sheetName val="t-h HA THE"/>
      <sheetName val="CHITIET VL-NC-TT -1p"/>
      <sheetName val="dongia (2)"/>
      <sheetName val="TONG HOP VL-NC TT"/>
      <sheetName val="TH XL"/>
      <sheetName val="gtrinh"/>
      <sheetName val="thao-go"/>
      <sheetName val="TONG HOP VL-NC"/>
      <sheetName val="chitiet"/>
      <sheetName val="TONGKE3p "/>
      <sheetName val="TH VL, NC, DDHT Thanhphuoc"/>
      <sheetName val="DON GIA"/>
      <sheetName val="LKVL-CK-HT-GD1"/>
      <sheetName val="TNHCHINH"/>
      <sheetName val="CHITIET VL-NC"/>
      <sheetName val="Kolom"/>
      <sheetName val="Bill of Quantity"/>
      <sheetName val="PileCap"/>
      <sheetName val="TB"/>
      <sheetName val="BID"/>
      <sheetName val="Perm. Test"/>
      <sheetName val="Estimate"/>
      <sheetName val="ana_san"/>
      <sheetName val="Analisa Str"/>
      <sheetName val="Electrikal"/>
      <sheetName val="Elektronik"/>
      <sheetName val="Plumbing"/>
      <sheetName val="Fire Fighting"/>
      <sheetName val="Item Kompensasi"/>
      <sheetName val="COVERUSRP"/>
      <sheetName val="SITE"/>
      <sheetName val="ESCOND"/>
      <sheetName val="BQUSRP"/>
      <sheetName val="PNT"/>
      <sheetName val="ANALISA PEK.UMUM"/>
      <sheetName val="ANALISA KONST BTN"/>
      <sheetName val="Galian 1"/>
      <sheetName val="Sheet9"/>
      <sheetName val="DG"/>
      <sheetName val="kin_OLP_xxx"/>
      <sheetName val="Hitung"/>
      <sheetName val="Bill of Qty"/>
      <sheetName val="An Arsitektur"/>
      <sheetName val="Data basic price jgan diprint"/>
      <sheetName val="Jurnal"/>
      <sheetName val="川崎HRSG"/>
      <sheetName val="CAT_HAR"/>
      <sheetName val="time schedule"/>
      <sheetName val="periode progress"/>
      <sheetName val="progres"/>
      <sheetName val="rekap progres)"/>
      <sheetName val="concept cost code"/>
      <sheetName val="summary cost code"/>
      <sheetName val="SPK"/>
      <sheetName val="kas proyek"/>
      <sheetName val="lain lain"/>
      <sheetName val="ANALISA1"/>
      <sheetName val="rekap1"/>
      <sheetName val="L_TIGA"/>
      <sheetName val="r_fin"/>
      <sheetName val="Luas Gross"/>
      <sheetName val="bas A"/>
      <sheetName val="bas B"/>
      <sheetName val="RINC FIN A_hotel_"/>
      <sheetName val="RINC FIN A_hotel_ _2_"/>
      <sheetName val="ANA"/>
      <sheetName val="PRICES"/>
      <sheetName val="EE-PROP"/>
      <sheetName val="MP-PLAN"/>
      <sheetName val="MP_PLAN"/>
      <sheetName val="10"/>
      <sheetName val="5"/>
      <sheetName val="1"/>
      <sheetName val="Input"/>
      <sheetName val="MUA"/>
      <sheetName val="Kanan"/>
      <sheetName val="Pipe"/>
      <sheetName val="valve"/>
      <sheetName val="Steel-Twr"/>
      <sheetName val="5.1.ELEKTRIKAL-ELEKTRONIK"/>
      <sheetName val="RAB AR&amp;STR"/>
      <sheetName val="NET?"/>
      <sheetName val="BQ?"/>
      <sheetName val="Traf&amp;Genst"/>
      <sheetName val="REF.ONLY"/>
      <sheetName val="REQDELTA"/>
      <sheetName val="TU"/>
      <sheetName val="INDEX"/>
      <sheetName val="FR"/>
      <sheetName val="3-DIV5"/>
      <sheetName val="Analisa Harga"/>
      <sheetName val="Upah"/>
      <sheetName val="BasicPrice"/>
      <sheetName val="AnConW"/>
      <sheetName val="AnEarthW"/>
      <sheetName val="AnStoneW"/>
      <sheetName val="Input Data"/>
      <sheetName val="UPAH BAHAN"/>
      <sheetName val="TJ1Q47"/>
      <sheetName val="harga"/>
      <sheetName val="L 1"/>
      <sheetName val="Analisa Alat Berat"/>
      <sheetName val="Agregat Halus &amp; Kasar"/>
      <sheetName val="351BQMCN"/>
      <sheetName val="NP"/>
      <sheetName val="PESANTREN"/>
      <sheetName val="G"/>
      <sheetName val="Curup"/>
      <sheetName val="Prabu"/>
      <sheetName val="On Time"/>
      <sheetName val="Grafik"/>
      <sheetName val="pro ra op"/>
      <sheetName val="Tuk Koef"/>
      <sheetName val="SORT"/>
      <sheetName val="analisa PUBM"/>
      <sheetName val="SAT_BHN"/>
      <sheetName val="GTS_I_PS4"/>
      <sheetName val="BQ_AC-_SEMANAN4"/>
      <sheetName val="Currency_Rate4"/>
      <sheetName val="Man_power2"/>
      <sheetName val="fin_SB1"/>
      <sheetName val="FIN_PARKIR1"/>
      <sheetName val="RINC_FIN_T4_1"/>
      <sheetName val="RINC_FIN_T4___3_1"/>
      <sheetName val="RINC_FIN_T4___2_1"/>
      <sheetName val="Rekap_Addendum1"/>
      <sheetName val="Bill_1_VAC-Supply-A1"/>
      <sheetName val="Daf_Harga1"/>
      <sheetName val="Rekap_Bill1"/>
      <sheetName val="An__Harga1"/>
      <sheetName val="Cash_Flow_bulanan1"/>
      <sheetName val="BANGUNAN_PENUNJANG1"/>
      <sheetName val="Basic_Price1"/>
      <sheetName val="Agregat_Halus___Kasar1"/>
      <sheetName val="div_81"/>
      <sheetName val="div_21"/>
      <sheetName val="div_31"/>
      <sheetName val="div_41"/>
      <sheetName val="div_51"/>
      <sheetName val="div_61"/>
      <sheetName val="div_71"/>
      <sheetName val="div_91"/>
      <sheetName val="Rekap_Biaya1"/>
      <sheetName val="Grand_summary"/>
      <sheetName val="Kolom_UT"/>
      <sheetName val="Perhit_Alat"/>
      <sheetName val="Urai__Resap_pengikat"/>
      <sheetName val="Public_Area"/>
      <sheetName val="Man_Power_&amp;_Comp"/>
      <sheetName val="TE_TS_FA_LAN_MATV"/>
      <sheetName val="RINC_hotel"/>
      <sheetName val="PROTECTION_"/>
      <sheetName val="Perhitungan_RAB"/>
      <sheetName val="Rencana_Anggaran_Biaya"/>
      <sheetName val="Harga_Satuan"/>
      <sheetName val="H_Satuan"/>
      <sheetName val="struktur_tdk_dipakai"/>
      <sheetName val="luar_Apart"/>
      <sheetName val="Bill_rekap"/>
      <sheetName val="Ahs_2"/>
      <sheetName val="Ahs_1"/>
      <sheetName val="hrg_dasar"/>
      <sheetName val="Tender_Review"/>
      <sheetName val="THPDMoi__(2)"/>
      <sheetName val="t-h_HA_THE"/>
      <sheetName val="CHITIET_VL-NC-TT_-1p"/>
      <sheetName val="dongia_(2)"/>
      <sheetName val="TONG_HOP_VL-NC_TT"/>
      <sheetName val="TH_XL"/>
      <sheetName val="TONG_HOP_VL-NC"/>
      <sheetName val="TONGKE3p_"/>
      <sheetName val="TH_VL,_NC,_DDHT_Thanhphuoc"/>
      <sheetName val="DON_GIA"/>
      <sheetName val="CHITIET_VL-NC"/>
      <sheetName val="bahan_"/>
      <sheetName val="ANALISA_SNI'13_"/>
      <sheetName val="Bill_of_Quantity"/>
      <sheetName val="Perm__Test"/>
      <sheetName val="schedule"/>
      <sheetName val="Penawaran"/>
      <sheetName val="4-Basic Price"/>
      <sheetName val="Week9-Feb    "/>
      <sheetName val="ANL_TEK.6"/>
      <sheetName val="Kuantitas &amp; Harga"/>
      <sheetName val="rcnpdp"/>
      <sheetName val="Hsatuan-OK"/>
      <sheetName val="Div2"/>
      <sheetName val="Har Sat"/>
      <sheetName val="Har_Sat"/>
      <sheetName val="Data_basic_price_jgan_diprint"/>
      <sheetName val="Kuantitas_&amp;_Harga"/>
      <sheetName val="DIV.1"/>
      <sheetName val="bq analisa"/>
      <sheetName val="CBD"/>
      <sheetName val="An HarSatPek"/>
      <sheetName val="Sat Bah &amp; Up"/>
      <sheetName val="Struk"/>
      <sheetName val="PRD 01-6(I-II)"/>
      <sheetName val="PRD 01-7 alat"/>
      <sheetName val="BASIC"/>
      <sheetName val="EVAL-ANAL"/>
      <sheetName val="MAP"/>
      <sheetName val="div-6"/>
      <sheetName val="RKP"/>
      <sheetName val="div-2"/>
      <sheetName val="Ana. PU"/>
      <sheetName val="5-ALAT(1)"/>
      <sheetName val="Rekap"/>
      <sheetName val="Rincian"/>
      <sheetName val="HARGA AT"/>
      <sheetName val="Progress"/>
      <sheetName val="skejul"/>
      <sheetName val="per span 35"/>
      <sheetName val="#REF!"/>
      <sheetName val="FitOutConfCentre"/>
      <sheetName val="Fill this out first___"/>
      <sheetName val="BQ_IABK"/>
      <sheetName val="BQ-IABK"/>
      <sheetName val="Waktu"/>
      <sheetName val="Anls"/>
      <sheetName val="Df-Hg"/>
      <sheetName val="HS-Ban"/>
      <sheetName val="Mob"/>
      <sheetName val="D7"/>
      <sheetName val="HSD"/>
      <sheetName val="FAKTOR"/>
      <sheetName val="daf isi (xref)"/>
      <sheetName val="Project_P"/>
      <sheetName val="NET_"/>
      <sheetName val="BQ_"/>
      <sheetName val="Upah "/>
      <sheetName val="3-DIV3"/>
      <sheetName val="JAD-PEL"/>
      <sheetName val="BAB_3_2_scd"/>
      <sheetName val="BAB_5_13_Anal"/>
      <sheetName val="Pricing"/>
      <sheetName val="D7(1)"/>
      <sheetName val="5-Peralatan"/>
      <sheetName val="Koordinat"/>
      <sheetName val="villa"/>
      <sheetName val="DPKlah"/>
      <sheetName val="Analysis"/>
      <sheetName val="galian saluran"/>
      <sheetName val="upah_borong"/>
      <sheetName val="satuan_pek"/>
      <sheetName val="Up"/>
      <sheetName val="fas"/>
      <sheetName val="typ 10_25"/>
      <sheetName val="ph26"/>
      <sheetName val="ph27"/>
      <sheetName val="kor_un"/>
      <sheetName val="kor"/>
      <sheetName val="Harga Satuan Bahan"/>
      <sheetName val="PNT-QUOT-#3"/>
      <sheetName val="COAT&amp;WRAP-QIOT-#3"/>
      <sheetName val="Rekapitulasi Harga Satuan"/>
      <sheetName val="Daftar Harga Material"/>
      <sheetName val="Thiet bi"/>
      <sheetName val="DM.ChiPhi"/>
      <sheetName val="Basement (2)"/>
      <sheetName val="노임단가"/>
      <sheetName val="6MONTHS"/>
      <sheetName val="負荷集計（断熱不燃）"/>
      <sheetName val="침하계"/>
      <sheetName val="???1"/>
      <sheetName val="electrical"/>
      <sheetName val="SALING"/>
      <sheetName val="149-2"/>
      <sheetName val="Tiepdia"/>
      <sheetName val="TDTKP"/>
      <sheetName val="VCV-BE-TONG"/>
      <sheetName val="DG duoi"/>
      <sheetName val="Takeoff"/>
      <sheetName val="264"/>
      <sheetName val="Cash Flow"/>
      <sheetName val="실행"/>
      <sheetName val="NHAP"/>
      <sheetName val="XUAT"/>
      <sheetName val="Cable ko co giap bao ve "/>
      <sheetName val="Config"/>
      <sheetName val="Chiết tính BS"/>
      <sheetName val="CP HMC"/>
      <sheetName val="Du thau"/>
      <sheetName val="Tong hop DT XDCT"/>
      <sheetName val="TH_CPTB"/>
      <sheetName val="CP Khac cuoc VC"/>
      <sheetName val="AFORM-BQR.xls"/>
      <sheetName val="Notes"/>
      <sheetName val="Quantity"/>
      <sheetName val="gia vt"/>
      <sheetName val="1.BILL MOI THAU CAN THUONG"/>
      <sheetName val="Bill_of_Qty"/>
      <sheetName val="ANALISA_PEK_UMUM"/>
      <sheetName val="ANALISA_KONST_BTN"/>
      <sheetName val="Analisa_Str"/>
      <sheetName val="Fire_Fighting"/>
      <sheetName val="Item_Kompensasi"/>
      <sheetName val="An_Arsitektur"/>
      <sheetName val="Galian_1"/>
      <sheetName val="time_schedule"/>
      <sheetName val="periode_progress"/>
      <sheetName val="rekap_progres)"/>
      <sheetName val="目次"/>
      <sheetName val="gVL"/>
      <sheetName val="Piping"/>
      <sheetName val="Bill-19"/>
      <sheetName val="sum-bill22"/>
      <sheetName val="An Struktur"/>
      <sheetName val="CALC"/>
      <sheetName val="Project Data"/>
      <sheetName val="Confidential PAS HMI"/>
      <sheetName val="sept"/>
      <sheetName val="Div3"/>
      <sheetName val="Div4"/>
      <sheetName val="KP-XL"/>
      <sheetName val="TESİSAT"/>
      <sheetName val="UNIT_P"/>
      <sheetName val="F&amp;S"/>
      <sheetName val="XL4Poppy"/>
      <sheetName val="PNT_QUOT__3"/>
      <sheetName val="COAT_WRAP_QIOT__3"/>
      <sheetName val="4-Lane bridge"/>
      <sheetName val="토공"/>
      <sheetName val="GTS_I_PS5"/>
      <sheetName val="BQ_AC-_SEMANAN5"/>
      <sheetName val="Currency_Rate5"/>
      <sheetName val="Man_power3"/>
      <sheetName val="fin_SB2"/>
      <sheetName val="FIN_PARKIR2"/>
      <sheetName val="RINC_FIN_T4_2"/>
      <sheetName val="RINC_FIN_T4___3_2"/>
      <sheetName val="RINC_FIN_T4___2_2"/>
      <sheetName val="Rekap_Addendum2"/>
      <sheetName val="Bill_1_VAC-Supply-A2"/>
      <sheetName val="BANGUNAN_PENUNJANG2"/>
      <sheetName val="Daf_Harga2"/>
      <sheetName val="Rekap_Bill2"/>
      <sheetName val="An__Harga2"/>
      <sheetName val="Cash_Flow_bulanan2"/>
      <sheetName val="Basic_Price2"/>
      <sheetName val="Agregat_Halus___Kasar2"/>
      <sheetName val="div_82"/>
      <sheetName val="div_22"/>
      <sheetName val="div_32"/>
      <sheetName val="div_42"/>
      <sheetName val="div_52"/>
      <sheetName val="div_62"/>
      <sheetName val="div_72"/>
      <sheetName val="div_92"/>
      <sheetName val="Rekap_Biaya2"/>
      <sheetName val="Harsat_Bahan1"/>
      <sheetName val="Harsat_Upah1"/>
      <sheetName val="r_tank1"/>
      <sheetName val="BQ_ARS1"/>
      <sheetName val="Kolom_UT1"/>
      <sheetName val="Perhit_Alat1"/>
      <sheetName val="Urai__Resap_pengikat1"/>
      <sheetName val="F_ALARM1"/>
      <sheetName val="Rekap_RAB_kl1"/>
      <sheetName val="Rekap_RAB_Amd1"/>
      <sheetName val="Dftr_Kuan_Hrg_Amd1"/>
      <sheetName val="Public_Area1"/>
      <sheetName val="RINC_hotel1"/>
      <sheetName val="PROTECTION_1"/>
      <sheetName val="Perhitungan_RAB1"/>
      <sheetName val="Rencana_Anggaran_Biaya1"/>
      <sheetName val="Harga_Satuan1"/>
      <sheetName val="H_Satuan1"/>
      <sheetName val="TE_TS_FA_LAN_MATV1"/>
      <sheetName val="Man_Power_&amp;_Comp1"/>
      <sheetName val="Grand_summary1"/>
      <sheetName val="struktur_tdk_dipakai1"/>
      <sheetName val="luar_Apart1"/>
      <sheetName val="Bill_rekap1"/>
      <sheetName val="hrg_dasar1"/>
      <sheetName val="Ahs_21"/>
      <sheetName val="Ahs_11"/>
      <sheetName val="bahan_1"/>
      <sheetName val="ANALISA_SNI'13_1"/>
      <sheetName val="Tender_Review1"/>
      <sheetName val="THPDMoi__(2)1"/>
      <sheetName val="t-h_HA_THE1"/>
      <sheetName val="CHITIET_VL-NC-TT_-1p1"/>
      <sheetName val="dongia_(2)1"/>
      <sheetName val="TONG_HOP_VL-NC_TT1"/>
      <sheetName val="TH_XL1"/>
      <sheetName val="TONG_HOP_VL-NC1"/>
      <sheetName val="TONGKE3p_1"/>
      <sheetName val="TH_VL,_NC,_DDHT_Thanhphuoc1"/>
      <sheetName val="DON_GIA1"/>
      <sheetName val="CHITIET_VL-NC1"/>
      <sheetName val="Bill_of_Quantity1"/>
      <sheetName val="Perm__Test1"/>
      <sheetName val="Thiet_bi"/>
      <sheetName val="DM_ChiPhi"/>
      <sheetName val="concept_cost_code"/>
      <sheetName val="summary_cost_code"/>
      <sheetName val="kas_proyek"/>
      <sheetName val="lain_lain"/>
      <sheetName val="Luas_Gross"/>
      <sheetName val="bas_A"/>
      <sheetName val="bas_B"/>
      <sheetName val="RINC_FIN_A_hotel_"/>
      <sheetName val="RINC_FIN_A_hotel___2_"/>
      <sheetName val="REF_ONLY"/>
      <sheetName val="Analisa_Harga"/>
      <sheetName val="RAB_AR&amp;STR"/>
      <sheetName val="analisa_PUBM"/>
      <sheetName val="조명시설"/>
      <sheetName val="Tra_bang"/>
      <sheetName val="Bill of Qty MEP"/>
      <sheetName val="Temp&amp;Site"/>
      <sheetName val="Pack-3"/>
      <sheetName val="QUOTATION"/>
      <sheetName val="QUOTATION (2)"/>
      <sheetName val="Analisa Harga Satuan"/>
      <sheetName val="Daftar Harga"/>
      <sheetName val="Analisa Prelim"/>
      <sheetName val="area"/>
      <sheetName val="Rekapitulasi Akhir"/>
      <sheetName val="Bill.1 Persiapan"/>
      <sheetName val="Bill.4 tambah kurang"/>
      <sheetName val="NP (2)"/>
      <sheetName val="Column"/>
      <sheetName val="Cover (x)"/>
      <sheetName val="Cor Apt"/>
      <sheetName val="Sales"/>
      <sheetName val="ocean voyage"/>
      <sheetName val="D6"/>
      <sheetName val="D8"/>
      <sheetName val="Isolasi Luar"/>
      <sheetName val="FINISHING"/>
      <sheetName val="ANALISA HARGA   "/>
      <sheetName val="Memb Schd"/>
      <sheetName val="Master Edit"/>
      <sheetName val="BAHAN MEP"/>
      <sheetName val="AN-K"/>
      <sheetName val="B"/>
      <sheetName val="PSB"/>
      <sheetName val="Analisa-Harga"/>
      <sheetName val="KS-P"/>
      <sheetName val="Upah&amp;Bahan"/>
      <sheetName val="Analisa1-10"/>
      <sheetName val="KPVC-BD "/>
      <sheetName val="Vibro_Roller"/>
      <sheetName val="CH-RANC"/>
      <sheetName val="Shedule"/>
      <sheetName val="SAT"/>
      <sheetName val="rap rinci"/>
      <sheetName val="HSP"/>
      <sheetName val="AG Pipe Qty Analysis"/>
      <sheetName val="F1.4"/>
      <sheetName val="har-sat"/>
      <sheetName val="HARGA MATERIAL"/>
      <sheetName val="REKAP ARSITEKTUR"/>
      <sheetName val="REKAP STRKTR"/>
      <sheetName val="Volume"/>
      <sheetName val="analis"/>
      <sheetName val="ANALISA SNI NUSA"/>
      <sheetName val="ANALISA SNI"/>
      <sheetName val="ALAT1"/>
      <sheetName val="ALAT2"/>
      <sheetName val="CURVA-S"/>
      <sheetName val="BAR-CHART"/>
      <sheetName val="Dhsp"/>
      <sheetName val="Dhsd"/>
      <sheetName val="R.Persiapan"/>
      <sheetName val="Ahs. Pek. Persiapan K3"/>
      <sheetName val="Ahs.Persiapan"/>
      <sheetName val="Ahs.Tanah"/>
      <sheetName val="Ahs.Pondasi"/>
      <sheetName val="Ahs.Bekisting"/>
      <sheetName val="Ahs.Pembesian"/>
      <sheetName val="Ahs.K300"/>
      <sheetName val="Ahs.K250"/>
      <sheetName val="Ahs.Arsitektur"/>
      <sheetName val="Ahs.Perkerasan"/>
      <sheetName val="HB "/>
      <sheetName val="PHU2017"/>
      <sheetName val="RKAP.2018"/>
      <sheetName val="Penwrn"/>
      <sheetName val="SDE"/>
      <sheetName val="H Satuan Dasar"/>
      <sheetName val="BUSWAY"/>
      <sheetName val="Harsat.Alat"/>
      <sheetName val="MA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/>
      <sheetData sheetId="384" refreshError="1"/>
      <sheetData sheetId="385" refreshError="1"/>
      <sheetData sheetId="386"/>
      <sheetData sheetId="387" refreshError="1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/>
      <sheetData sheetId="574"/>
      <sheetData sheetId="575" refreshError="1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"/>
      <sheetName val="Analisa"/>
      <sheetName val="Actual Check"/>
      <sheetName val="Sheet1"/>
      <sheetName val="Rencana Anggaran Biaya"/>
      <sheetName val="Rekapitulasi"/>
      <sheetName val="KUZEN"/>
      <sheetName val="Cek Kuzen"/>
      <sheetName val="time schedulle"/>
    </sheetNames>
    <sheetDataSet>
      <sheetData sheetId="0">
        <row r="3">
          <cell r="D3" t="str">
            <v>: PENINGKATAN &amp; PENGEMBANGAN RSUD DR AHMAD MUCHTAR</v>
          </cell>
        </row>
        <row r="4">
          <cell r="D4" t="str">
            <v>: REHABILITASI GEDUNG PERAWATAN RENOSARI</v>
          </cell>
        </row>
        <row r="5">
          <cell r="D5" t="str">
            <v>: BUKITTINGGI</v>
          </cell>
        </row>
        <row r="7">
          <cell r="E7" t="str">
            <v>Satuan</v>
          </cell>
          <cell r="F7" t="str">
            <v>Harga Satuan</v>
          </cell>
          <cell r="G7" t="str">
            <v>Ket.</v>
          </cell>
        </row>
        <row r="8">
          <cell r="E8" t="str">
            <v/>
          </cell>
          <cell r="F8" t="str">
            <v xml:space="preserve"> (Rp.)</v>
          </cell>
          <cell r="G8" t="str">
            <v/>
          </cell>
        </row>
        <row r="9">
          <cell r="E9" t="str">
            <v>3</v>
          </cell>
          <cell r="F9" t="str">
            <v>4</v>
          </cell>
          <cell r="G9" t="str">
            <v>5</v>
          </cell>
        </row>
        <row r="13">
          <cell r="E13" t="str">
            <v>Org</v>
          </cell>
          <cell r="F13">
            <v>32500</v>
          </cell>
        </row>
        <row r="14">
          <cell r="E14" t="str">
            <v>Org</v>
          </cell>
          <cell r="F14">
            <v>42500</v>
          </cell>
        </row>
        <row r="15">
          <cell r="E15" t="str">
            <v>Org</v>
          </cell>
          <cell r="F15">
            <v>37500</v>
          </cell>
        </row>
        <row r="16">
          <cell r="E16" t="str">
            <v>Org</v>
          </cell>
          <cell r="F16">
            <v>37500</v>
          </cell>
        </row>
        <row r="17">
          <cell r="E17" t="str">
            <v>Org</v>
          </cell>
          <cell r="F17">
            <v>37500</v>
          </cell>
        </row>
        <row r="18">
          <cell r="E18" t="str">
            <v>Org</v>
          </cell>
          <cell r="F18">
            <v>25000</v>
          </cell>
        </row>
        <row r="19">
          <cell r="E19" t="str">
            <v>Org</v>
          </cell>
          <cell r="F19">
            <v>22500</v>
          </cell>
        </row>
        <row r="22">
          <cell r="E22" t="str">
            <v>M³</v>
          </cell>
          <cell r="F22">
            <v>850000</v>
          </cell>
        </row>
        <row r="23">
          <cell r="E23" t="str">
            <v>Kg</v>
          </cell>
          <cell r="F23">
            <v>5000</v>
          </cell>
        </row>
        <row r="24">
          <cell r="E24" t="str">
            <v>Kg</v>
          </cell>
          <cell r="F24">
            <v>7500</v>
          </cell>
        </row>
        <row r="25">
          <cell r="E25" t="str">
            <v>Lbr</v>
          </cell>
          <cell r="F25">
            <v>24000</v>
          </cell>
        </row>
        <row r="26">
          <cell r="E26" t="str">
            <v>Lbr</v>
          </cell>
          <cell r="F26">
            <v>2500</v>
          </cell>
        </row>
        <row r="27">
          <cell r="E27" t="str">
            <v>Lbr</v>
          </cell>
          <cell r="F27">
            <v>2500</v>
          </cell>
        </row>
        <row r="28">
          <cell r="E28" t="str">
            <v>Lbr</v>
          </cell>
          <cell r="F28">
            <v>3500</v>
          </cell>
        </row>
        <row r="29">
          <cell r="E29" t="str">
            <v>Kg</v>
          </cell>
          <cell r="F29">
            <v>9000</v>
          </cell>
        </row>
        <row r="30">
          <cell r="E30" t="str">
            <v>Kg</v>
          </cell>
          <cell r="F30">
            <v>9000</v>
          </cell>
        </row>
        <row r="31">
          <cell r="E31" t="str">
            <v>Kg</v>
          </cell>
          <cell r="F31">
            <v>12500</v>
          </cell>
        </row>
        <row r="32">
          <cell r="E32" t="str">
            <v>Kg</v>
          </cell>
          <cell r="F32">
            <v>23000</v>
          </cell>
        </row>
        <row r="33">
          <cell r="E33" t="str">
            <v>Ltr</v>
          </cell>
          <cell r="F33">
            <v>5000</v>
          </cell>
        </row>
        <row r="34">
          <cell r="E34" t="str">
            <v>Kg</v>
          </cell>
          <cell r="F34">
            <v>5750</v>
          </cell>
        </row>
        <row r="35">
          <cell r="E35" t="str">
            <v>Kg</v>
          </cell>
          <cell r="F35">
            <v>6000</v>
          </cell>
        </row>
        <row r="36">
          <cell r="E36" t="str">
            <v>Zak</v>
          </cell>
          <cell r="F36">
            <v>60000</v>
          </cell>
        </row>
        <row r="37">
          <cell r="E37" t="str">
            <v>Zak</v>
          </cell>
          <cell r="F37">
            <v>28000</v>
          </cell>
        </row>
        <row r="38">
          <cell r="E38" t="str">
            <v>M³</v>
          </cell>
          <cell r="F38">
            <v>35000</v>
          </cell>
        </row>
        <row r="39">
          <cell r="E39" t="str">
            <v>M³</v>
          </cell>
          <cell r="F39">
            <v>45000</v>
          </cell>
        </row>
        <row r="40">
          <cell r="E40" t="str">
            <v>Bh</v>
          </cell>
          <cell r="F40">
            <v>275</v>
          </cell>
        </row>
        <row r="41">
          <cell r="E41" t="str">
            <v>Kg</v>
          </cell>
          <cell r="F41">
            <v>3500</v>
          </cell>
        </row>
        <row r="42">
          <cell r="E42" t="str">
            <v>Bh</v>
          </cell>
          <cell r="F42">
            <v>3954</v>
          </cell>
        </row>
        <row r="43">
          <cell r="E43" t="str">
            <v>Bh</v>
          </cell>
          <cell r="F43">
            <v>2600</v>
          </cell>
        </row>
        <row r="44">
          <cell r="E44" t="str">
            <v>Kg</v>
          </cell>
          <cell r="F44">
            <v>3500</v>
          </cell>
        </row>
        <row r="47">
          <cell r="F47" t="str">
            <v>Padang Panjang, 25 Agustus 2004</v>
          </cell>
        </row>
        <row r="49">
          <cell r="F49" t="str">
            <v>CV. HARI ANUGRAH</v>
          </cell>
        </row>
        <row r="54">
          <cell r="F54" t="str">
            <v>YESNELLI</v>
          </cell>
        </row>
        <row r="55">
          <cell r="F55" t="str">
            <v>Direktris</v>
          </cell>
        </row>
        <row r="58">
          <cell r="D58" t="str">
            <v>: PENINGKATAN &amp; PENGEMBANGAN RSUD DR AHMAD MUCHTAR</v>
          </cell>
        </row>
        <row r="59">
          <cell r="D59" t="str">
            <v>: REHABILITASI GEDUNG PERAWATAN RENOSARI</v>
          </cell>
        </row>
        <row r="60">
          <cell r="D60" t="str">
            <v>: BUKITTINGGI</v>
          </cell>
        </row>
        <row r="62">
          <cell r="E62" t="str">
            <v>Satuan</v>
          </cell>
          <cell r="F62" t="str">
            <v>Harga Satuan</v>
          </cell>
          <cell r="G62" t="str">
            <v>Ket.</v>
          </cell>
        </row>
        <row r="63">
          <cell r="E63" t="str">
            <v/>
          </cell>
          <cell r="F63" t="str">
            <v xml:space="preserve"> (Rp.)</v>
          </cell>
          <cell r="G63" t="str">
            <v/>
          </cell>
        </row>
        <row r="64">
          <cell r="E64" t="str">
            <v>3</v>
          </cell>
          <cell r="F64" t="str">
            <v>4</v>
          </cell>
          <cell r="G64" t="str">
            <v>5</v>
          </cell>
        </row>
      </sheetData>
      <sheetData sheetId="1"/>
      <sheetData sheetId="2"/>
      <sheetData sheetId="3"/>
      <sheetData sheetId="4">
        <row r="11">
          <cell r="A11" t="str">
            <v>I</v>
          </cell>
          <cell r="B11" t="str">
            <v>PEKERJAAN LOTENG</v>
          </cell>
        </row>
        <row r="12">
          <cell r="A12">
            <v>1</v>
          </cell>
          <cell r="B12" t="str">
            <v xml:space="preserve">Pekerjaan Pembongkaran </v>
          </cell>
          <cell r="E12" t="str">
            <v>M²</v>
          </cell>
          <cell r="F12">
            <v>224.3</v>
          </cell>
          <cell r="G12">
            <v>6000</v>
          </cell>
          <cell r="H12">
            <v>1345800</v>
          </cell>
        </row>
        <row r="14">
          <cell r="A14">
            <v>2</v>
          </cell>
          <cell r="B14" t="str">
            <v>Pekerjaan  Rangka Loteng</v>
          </cell>
        </row>
        <row r="15">
          <cell r="A15" t="str">
            <v/>
          </cell>
          <cell r="B15" t="str">
            <v>a.</v>
          </cell>
          <cell r="C15" t="str">
            <v>Pas. Rangka Loteng</v>
          </cell>
          <cell r="E15" t="str">
            <v>M³</v>
          </cell>
          <cell r="F15">
            <v>1</v>
          </cell>
          <cell r="G15">
            <v>1724375</v>
          </cell>
          <cell r="H15">
            <v>1724375</v>
          </cell>
        </row>
        <row r="16">
          <cell r="B16" t="str">
            <v>b.</v>
          </cell>
          <cell r="C16" t="str">
            <v>Memenie Rangka Loteng</v>
          </cell>
          <cell r="E16" t="str">
            <v>M²</v>
          </cell>
          <cell r="F16">
            <v>96.7</v>
          </cell>
          <cell r="G16">
            <v>4471.875</v>
          </cell>
          <cell r="H16">
            <v>432430.3125</v>
          </cell>
        </row>
        <row r="18">
          <cell r="A18">
            <v>3</v>
          </cell>
          <cell r="B18" t="str">
            <v>Pekerjaan Loteng</v>
          </cell>
        </row>
        <row r="19">
          <cell r="B19" t="str">
            <v>a.</v>
          </cell>
          <cell r="C19" t="str">
            <v>Pas. Loteng Lambersering 1.5/6</v>
          </cell>
          <cell r="E19" t="str">
            <v>M²</v>
          </cell>
          <cell r="F19">
            <v>192.7</v>
          </cell>
          <cell r="G19">
            <v>45597.5</v>
          </cell>
          <cell r="H19">
            <v>8786638.25</v>
          </cell>
        </row>
        <row r="20">
          <cell r="B20" t="str">
            <v>b.</v>
          </cell>
          <cell r="C20" t="str">
            <v>Pas. Loteng Eternit</v>
          </cell>
          <cell r="E20" t="str">
            <v>M²</v>
          </cell>
          <cell r="F20">
            <v>30.79</v>
          </cell>
          <cell r="G20">
            <v>41825</v>
          </cell>
          <cell r="H20">
            <v>1287791.75</v>
          </cell>
        </row>
        <row r="21">
          <cell r="A21" t="str">
            <v/>
          </cell>
          <cell r="B21" t="str">
            <v>c.</v>
          </cell>
          <cell r="C21" t="str">
            <v>Pas. Les Pinggir Profil 4,5x4,5 cm</v>
          </cell>
          <cell r="E21" t="str">
            <v>M¹</v>
          </cell>
          <cell r="F21">
            <v>301.5</v>
          </cell>
          <cell r="G21">
            <v>4000</v>
          </cell>
          <cell r="H21">
            <v>1206000</v>
          </cell>
        </row>
        <row r="22">
          <cell r="A22" t="str">
            <v/>
          </cell>
          <cell r="I22">
            <v>14783035.3125</v>
          </cell>
        </row>
        <row r="23">
          <cell r="A23" t="str">
            <v>II</v>
          </cell>
          <cell r="B23" t="str">
            <v>PEKERJAAN LANTAI</v>
          </cell>
        </row>
        <row r="24">
          <cell r="A24">
            <v>1</v>
          </cell>
          <cell r="B24" t="str">
            <v>Pekerjaan Pembongkaran</v>
          </cell>
        </row>
        <row r="25">
          <cell r="B25" t="str">
            <v>a.</v>
          </cell>
          <cell r="C25" t="str">
            <v>Pekerjaan Pembongkaran Lantai</v>
          </cell>
          <cell r="E25" t="str">
            <v>M²</v>
          </cell>
          <cell r="F25">
            <v>79.400000000000006</v>
          </cell>
          <cell r="G25">
            <v>5325</v>
          </cell>
          <cell r="H25">
            <v>422805.00000000006</v>
          </cell>
        </row>
        <row r="27">
          <cell r="A27">
            <v>2</v>
          </cell>
          <cell r="B27" t="str">
            <v>Pekerjaan Lantai</v>
          </cell>
        </row>
        <row r="28">
          <cell r="A28" t="str">
            <v/>
          </cell>
          <cell r="B28" t="str">
            <v>a.</v>
          </cell>
          <cell r="C28" t="str">
            <v>Pas. Lantai Keramik 30x30 cm ruangan</v>
          </cell>
          <cell r="E28" t="str">
            <v>M²</v>
          </cell>
          <cell r="F28">
            <v>79.400000000000006</v>
          </cell>
          <cell r="G28">
            <v>76834</v>
          </cell>
          <cell r="H28">
            <v>6100619.6000000006</v>
          </cell>
        </row>
        <row r="29">
          <cell r="A29" t="str">
            <v/>
          </cell>
          <cell r="I29">
            <v>6523424.6000000006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I_KAMAR"/>
      <sheetName val="REKAP"/>
      <sheetName val="D3.1"/>
      <sheetName val="GTS I PS"/>
      <sheetName val="escon"/>
      <sheetName val="PPC"/>
      <sheetName val="Analisa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ill.1.VAC-Supply-A"/>
      <sheetName val="Summary"/>
      <sheetName val="3.1"/>
      <sheetName val="3.2"/>
      <sheetName val="3.3"/>
      <sheetName val="3.4"/>
      <sheetName val="Sum"/>
      <sheetName val="B4-TC "/>
      <sheetName val="FinSum"/>
      <sheetName val="Instalasi"/>
      <sheetName val="Instalasi EAP"/>
      <sheetName val="Round Duct IMP"/>
      <sheetName val="Air Reg"/>
      <sheetName val="Cable power"/>
      <sheetName val="Pasang AC Split "/>
      <sheetName val="Panel Intimuara 22 Sept 10"/>
      <sheetName val="SUM 200"/>
      <sheetName val="Plat"/>
      <sheetName val="Penjumlahan"/>
      <sheetName val="daffin"/>
      <sheetName val="daftar harsat"/>
      <sheetName val="G_SUMMARY"/>
      <sheetName val="II_MAIN-LOB"/>
      <sheetName val="III_FASADE"/>
      <sheetName val="IV__POOL_DECK"/>
      <sheetName val="V_BALLROOM"/>
      <sheetName val="VI_CANOPY"/>
      <sheetName val="VII_CAR_&amp;_LIFT"/>
      <sheetName val="IX_ATRIUM"/>
      <sheetName val="X_LANDSCAPE"/>
      <sheetName val="Summary_"/>
      <sheetName val="D3_1"/>
      <sheetName val="GTS_I_PS"/>
      <sheetName val="fas"/>
      <sheetName val="typ 10_25"/>
      <sheetName val="ph26"/>
      <sheetName val="ph27"/>
      <sheetName val="kor_un"/>
      <sheetName val="kor"/>
      <sheetName val="I. Prelim"/>
      <sheetName val="CBD"/>
      <sheetName val="5.1-5.4(1)-5.4(2)"/>
      <sheetName val="Fill this out first___"/>
      <sheetName val="r.tank"/>
      <sheetName val="prelim"/>
      <sheetName val="SEX"/>
      <sheetName val="VAC-1"/>
      <sheetName val="BAG_2"/>
      <sheetName val="SUB ME"/>
      <sheetName val="mechanical asrama"/>
      <sheetName val="electrical asrama"/>
      <sheetName val="ME. Kelas"/>
      <sheetName val="umum"/>
      <sheetName val="analisa alat"/>
      <sheetName val="alat"/>
      <sheetName val="bahan"/>
      <sheetName val="upah"/>
      <sheetName val="SUB LAIN2"/>
      <sheetName val="SUB KUSEN"/>
      <sheetName val="analisa pekerjaan"/>
      <sheetName val="ars asrama "/>
      <sheetName val="str asrama"/>
      <sheetName val="ars kelas"/>
      <sheetName val="str kelas"/>
      <sheetName val="REKAP MERAH"/>
      <sheetName val="Hrg.Sat"/>
      <sheetName val="Statprod gab"/>
      <sheetName val="daily (12)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Bill_1_VAC-Supply-A"/>
      <sheetName val="3_1"/>
      <sheetName val="3_2"/>
      <sheetName val="3_3"/>
      <sheetName val="3_4"/>
      <sheetName val="B4-TC_"/>
      <sheetName val="Instalasi_EAP"/>
      <sheetName val="Round_Duct_IMP"/>
      <sheetName val="Air_Reg"/>
      <sheetName val="Cable_power"/>
      <sheetName val="Pasang_AC_Split_"/>
      <sheetName val="Panel_Intimuara_22_Sept_10"/>
      <sheetName val="SUM_200"/>
      <sheetName val="DETAIL LT11-13"/>
      <sheetName val="Elektrikal"/>
      <sheetName val="main summary"/>
      <sheetName val="Pek.Luar"/>
      <sheetName val="Bag_9"/>
      <sheetName val="Evaluasi"/>
      <sheetName val="HB "/>
      <sheetName val="BAG-2"/>
      <sheetName val="A"/>
      <sheetName val="304_06"/>
      <sheetName val="STR"/>
      <sheetName val="AHAS1"/>
      <sheetName val="Fire Fighting"/>
      <sheetName val="Plumbing"/>
      <sheetName val="4"/>
      <sheetName val="iTEM hARSAT"/>
      <sheetName val="DAF_2"/>
      <sheetName val="harga"/>
      <sheetName val="jobhist"/>
      <sheetName val="REKAP TOTAL (1)"/>
      <sheetName val="Harga ME "/>
      <sheetName val="RINC FIN T4  _3_"/>
      <sheetName val="RINC FIN T4  _2_"/>
      <sheetName val="Bill_1_VAC_Supply_A"/>
      <sheetName val="bill 3.9"/>
      <sheetName val="HSP"/>
      <sheetName val="Pembongkaran"/>
      <sheetName val="PL"/>
      <sheetName val="PK"/>
      <sheetName val="DAF-4"/>
      <sheetName val="Anal"/>
      <sheetName val="RAB-NEGO"/>
      <sheetName val="Harsat"/>
      <sheetName val="Kolom UT"/>
      <sheetName val="PROTECTION "/>
      <sheetName val="PLB-Basement 2.8.2-R1"/>
      <sheetName val="Coll_KAMAR"/>
      <sheetName val="Resume"/>
      <sheetName val="Kuantitas &amp; Harga"/>
      <sheetName val="Analisa &amp; Upah"/>
      <sheetName val="Analisa _ Upah"/>
      <sheetName val="Analisa Harga"/>
      <sheetName val="hst  LAMP_1 _2_"/>
      <sheetName val="Daf 1"/>
      <sheetName val="HARGA DASAR"/>
      <sheetName val="DIV.8"/>
      <sheetName val="DIV.9"/>
      <sheetName val="LBK"/>
      <sheetName val="EST-1CV"/>
      <sheetName val="3.a LBK"/>
      <sheetName val="Cover Daf-2"/>
      <sheetName val="Kode Bahan"/>
      <sheetName val="STR _A_"/>
      <sheetName val="boq"/>
      <sheetName val="struktur tdk dipakai"/>
      <sheetName val="Harga Satuan"/>
      <sheetName val="Cash Flow bulanan"/>
      <sheetName val="OHD"/>
      <sheetName val="TOTAL"/>
      <sheetName val="Har-mat"/>
      <sheetName val="cargo"/>
      <sheetName val="BQ ARS"/>
      <sheetName val="ALL"/>
      <sheetName val="AHS"/>
      <sheetName val="BQ"/>
      <sheetName val="NET?"/>
      <sheetName val="BQ?"/>
      <sheetName val="luar"/>
      <sheetName val="RINC hotel"/>
      <sheetName val="RINC FIN T4 "/>
      <sheetName val="HARGA MATERIAL"/>
      <sheetName val="RAB_DK"/>
      <sheetName val="NAMES"/>
      <sheetName val="HARGA ALAT"/>
      <sheetName val="BASIC"/>
      <sheetName val="ubah"/>
      <sheetName val="SPK"/>
      <sheetName val="TOWN"/>
      <sheetName val="Bill rekap"/>
      <sheetName val="Bill of Qty"/>
      <sheetName val="MK"/>
      <sheetName val="1+580"/>
      <sheetName val="III_FA_x0000_u_x0012__x0003_"/>
      <sheetName val="_x0000_~X3_x0000__x0000__x0000__x0000__x0000__x0000__x0000__x0000__x0000_HV3_x0000_`²/~X3_x0000_~V3_x0000_._x0000_"/>
      <sheetName val="!_x0004__x0000__x0000_"/>
      <sheetName val="_x0000_"/>
      <sheetName val=""/>
      <sheetName val="_x0000_~X3_x0000__x0000__x0000__x0000__x0000__x0000__x0000__x0000__x0000_HV3_x0000_�`�/~X3_x0000_~V3_x0000_._x0000_"/>
      <sheetName val="III_FA?u_x0012__x0003_"/>
      <sheetName val="?~X3?????????HV3?`²/~X3?~V3?.?"/>
      <sheetName val="!_x0004_??"/>
      <sheetName val="?"/>
      <sheetName val="?~X3?????????HV3?�`�/~X3?~V3?.?"/>
      <sheetName val="TU"/>
      <sheetName val="Urai _Resap pengikat"/>
      <sheetName val="304-06"/>
      <sheetName val="Junior PTI"/>
      <sheetName val="SMP"/>
      <sheetName val="DAF-7"/>
      <sheetName val="3_x0000_`²/~X3_x0000_~V3_x0000_._x0000__x0000__x0000_._x0000__x0000__x0000__x0001__x0000__x0000__x0000_tÏ 0!"/>
      <sheetName val="NET_"/>
      <sheetName val="BQ_"/>
      <sheetName val="III_FA"/>
      <sheetName val="!_x0004_"/>
      <sheetName val="III_FA_u_x0012__x0003_"/>
      <sheetName val="_~X3_________HV3_`²_~X3_~V3_._"/>
      <sheetName val="!_x0004___"/>
      <sheetName val="_"/>
      <sheetName val="_~X3_________HV3_�`�_~X3_~V3_._"/>
      <sheetName val="3?`²/~X3?~V3?.???.???_x0001_???tÏ 0!"/>
      <sheetName val="_x0000_~X3_x0000__x0000__x0000__x0000__x0000__x0000__x0000__x0000__x0000_HV3_x0000_?`?/~X3_x0000_~V3_x0000_._x0000_"/>
      <sheetName val="3_x0000_?`?/~X3_x0000_~V3_x0000_._x0000__x0000__x0000_._x0000__x0000__x0000__x0001__x0000__x0000__x0000_t??0!"/>
      <sheetName val="3??`?/~X3?~V3?.???.???_x0001_???t??0!"/>
      <sheetName val="?~X3?????????HV3??`?/~X3?~V3?.?"/>
      <sheetName val="概総括1"/>
      <sheetName val="_x0000__x0019_E_x0005_"/>
      <sheetName val="_x0000_R2&lt;_x0000__x0000__x0000__x0000__x0000__x0000__x0000__x0000__x0000__x001c_0&lt;_x0000_;be/R2&lt;_x0000_R0&lt;_x0000_._x0000_"/>
      <sheetName val="harga bahan"/>
      <sheetName val="II_MAIN-LOB1"/>
      <sheetName val="III_FASADE1"/>
      <sheetName val="IV__POOL_DECK1"/>
      <sheetName val="V_BALLROOM1"/>
      <sheetName val="VI_CANOPY1"/>
      <sheetName val="VII_CAR_&amp;_LIFT1"/>
      <sheetName val="IX_ATRIUM1"/>
      <sheetName val="X_LANDSCAPE1"/>
      <sheetName val="Summary_1"/>
      <sheetName val="GTS_I_PS1"/>
      <sheetName val="D3_1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Bill_1_VAC-Supply-A1"/>
      <sheetName val="3_11"/>
      <sheetName val="3_21"/>
      <sheetName val="3_31"/>
      <sheetName val="3_41"/>
      <sheetName val="B4-TC_1"/>
      <sheetName val="Instalasi_EAP1"/>
      <sheetName val="Round_Duct_IMP1"/>
      <sheetName val="Air_Reg1"/>
      <sheetName val="Cable_power1"/>
      <sheetName val="Pasang_AC_Split_1"/>
      <sheetName val="Panel_Intimuara_22_Sept_101"/>
      <sheetName val="SUM_2001"/>
      <sheetName val="daftar_harsat"/>
      <sheetName val="typ_10_25"/>
      <sheetName val="I__Prelim"/>
      <sheetName val="daily_(12)"/>
      <sheetName val="SUB_ME"/>
      <sheetName val="mechanical_asrama"/>
      <sheetName val="electrical_asrama"/>
      <sheetName val="ME__Kelas"/>
      <sheetName val="analisa_alat"/>
      <sheetName val="SUB_LAIN2"/>
      <sheetName val="SUB_KUSEN"/>
      <sheetName val="analisa_pekerjaan"/>
      <sheetName val="ars_asrama_"/>
      <sheetName val="str_asrama"/>
      <sheetName val="ars_kelas"/>
      <sheetName val="str_kelas"/>
      <sheetName val="REKAP_MERAH"/>
      <sheetName val="HB_"/>
      <sheetName val="Statprod_gab"/>
      <sheetName val="5_1-5_4(1)-5_4(2)"/>
      <sheetName val="main_summary"/>
      <sheetName val="Pek_Luar"/>
      <sheetName val="r_tank"/>
      <sheetName val="iTEM_hARSAT"/>
      <sheetName val="Hrg_Sat"/>
      <sheetName val="DETAIL_LT11-13"/>
      <sheetName val="Harga_ME_"/>
      <sheetName val="Fill_this_out_first___"/>
      <sheetName val="RINC_FIN_T4___3_"/>
      <sheetName val="RINC_FIN_T4___2_"/>
      <sheetName val="bill_3_9"/>
      <sheetName val="Bill No.1"/>
      <sheetName val="BASEMENT"/>
      <sheetName val="Anls"/>
      <sheetName val="Hargamat"/>
      <sheetName val="Vibro_Roller"/>
      <sheetName val="harga "/>
      <sheetName val="LISTRIK"/>
      <sheetName val="TH Vÿÿÿÿÿÿÿÿÿÿÿÿÿÿÿÿÿÿîîü3"/>
      <sheetName val="STRUKTUR"/>
      <sheetName val="RAB"/>
      <sheetName val="LAMP-A"/>
      <sheetName val="TE TS FA LAN MATV"/>
      <sheetName val="3"/>
      <sheetName val="3_`²_~X3_~V3_.___.____x0001____tÏ 0!"/>
      <sheetName val="3__`__~X3_~V3_.___.____x0001____t__0!"/>
      <sheetName val="_~X3_________HV3__`__~X3_~V3_._"/>
      <sheetName val="?_x0019_E_x0005_"/>
      <sheetName val="?R2&lt;?????????_x001c_0&lt;?;be/R2&lt;?R0&lt;?.?"/>
      <sheetName val="Rincian "/>
      <sheetName val="Perm. Test"/>
      <sheetName val="Valve"/>
      <sheetName val="Unit ahu-fcu"/>
      <sheetName val="Pipa"/>
      <sheetName val="Grille"/>
      <sheetName val="Duct"/>
      <sheetName val="PU"/>
      <sheetName val="instalasi penerangan"/>
      <sheetName val="kabel tray&amp;ladder"/>
      <sheetName val="ahs_utama"/>
      <sheetName val="DAF-2"/>
      <sheetName val="SAP"/>
      <sheetName val="???1"/>
      <sheetName val="_~X3_________HV3_?`?_~X3_~V3_._"/>
      <sheetName val="Material"/>
      <sheetName val="Roman"/>
      <sheetName val="Str Green lake"/>
      <sheetName val="baja"/>
      <sheetName val="__x0019_E_x0005_"/>
      <sheetName val="_R2&lt;__________x001c_0&lt;_;be_R2&lt;_R0&lt;_._"/>
      <sheetName val="List_Berat"/>
      <sheetName val="Mat_Tower1"/>
      <sheetName val="Mat_Tower"/>
      <sheetName val="Internal_Summary"/>
      <sheetName val="BS_pricing"/>
      <sheetName val="NMS_Configuration"/>
      <sheetName val="63_Swap"/>
      <sheetName val="Antenna"/>
      <sheetName val="Parameter"/>
      <sheetName val="bobot"/>
      <sheetName val="Harga_Baut"/>
      <sheetName val="Pipe"/>
      <sheetName val="BOM"/>
      <sheetName val="Project_Summary"/>
      <sheetName val="DATA-BASE"/>
      <sheetName val="Factors"/>
      <sheetName val="Assumptions"/>
      <sheetName val="Rekapsub-total-ME"/>
      <sheetName val="lookup"/>
      <sheetName val="Factor"/>
      <sheetName val="margin"/>
      <sheetName val="X-file"/>
      <sheetName val="KURS"/>
      <sheetName val="Data"/>
      <sheetName val="GLP-DISCOUNT"/>
      <sheetName val="GLP_s_changed_from_previous"/>
      <sheetName val="CONV_TAB"/>
      <sheetName val="GLP_2001"/>
      <sheetName val="Cap_Mah"/>
      <sheetName val="MU&amp;MB"/>
      <sheetName val="Ladder"/>
      <sheetName val="Material_Mounting1"/>
      <sheetName val="Lampiran_MTO1"/>
      <sheetName val="Rekap-ME"/>
      <sheetName val="Calc__Overview"/>
      <sheetName val="Sheet2"/>
      <sheetName val="PriceList"/>
      <sheetName val="SALES_ITEMS"/>
      <sheetName val="General"/>
      <sheetName val="PSPC_LE_Pnext_Current"/>
      <sheetName val="Input_Log__Set-up"/>
      <sheetName val="Sch-5"/>
      <sheetName val="AM-MARGIN"/>
      <sheetName val="Material_List_T_55_M_"/>
      <sheetName val="GLP's_and_PSPC's"/>
      <sheetName val="US_indoor_vs_macro_outdoor"/>
      <sheetName val="koef"/>
      <sheetName val="Analisa ARS"/>
      <sheetName val="revisiSTR-pondasi"/>
      <sheetName val="BQ Elektrikal"/>
      <sheetName val="ES_PARK"/>
      <sheetName val="RAB AR&amp;STR"/>
      <sheetName val="D_6"/>
      <sheetName val="D_7"/>
      <sheetName val="Sheet1"/>
      <sheetName val="ARS "/>
      <sheetName val="PLB-Basement_2_8_2-R1"/>
      <sheetName val="Kuantitas_&amp;_Harga"/>
      <sheetName val="p_luar"/>
      <sheetName val="fin SB"/>
      <sheetName val="FIN PARKIR"/>
      <sheetName val="Bill No 6 Koord &amp; Attendance"/>
      <sheetName val="AC_C"/>
      <sheetName val="Bill_2_ PL_6_ FF _ SUPPLY A"/>
      <sheetName val="PL_FF_SUPPLY A final"/>
      <sheetName val="List PO"/>
      <sheetName val="sipil"/>
      <sheetName val="BANGUNAN PENUNJANG"/>
      <sheetName val="DAF-1"/>
      <sheetName val="PERALATAN UTAMA AC"/>
      <sheetName val="PERLATAN UTAMA PL"/>
      <sheetName val="PEMIPAAN PL"/>
      <sheetName val="PANEL TR"/>
      <sheetName val="STRUKTUR ATAS"/>
      <sheetName val="&lt;_x0000_;be/R2&lt;_x0000_R0&lt;_x0000_._x0000__x0000__x0000_._x0000__x0000__x0000__x0001__x0000__x0000__x0000_/Z0!"/>
      <sheetName val="QTO-11P"/>
      <sheetName val="PROGRESS"/>
      <sheetName val="FISIK"/>
      <sheetName val="_x0000_~X3_x0000__x0000__x0000__x0000__x0000__x0000__x0000__x0000__x0000_HV3_x0000_ˆ`²/~X3_x0000_~V3_x0000_._x0000_"/>
      <sheetName val="_~X3_________HV3_ˆ`²_~X3_~V3_._"/>
      <sheetName val="?~X3?????????HV3?ˆ`²/~X3?~V3?.?"/>
      <sheetName val="schtng"/>
      <sheetName val="schbhn"/>
      <sheetName val="schalt"/>
      <sheetName val="UPAH BAHAN"/>
      <sheetName val="Estimate"/>
      <sheetName val="HARGA_DASAR"/>
      <sheetName val="DIV_8"/>
      <sheetName val="DIV_9"/>
      <sheetName val="Concrete"/>
      <sheetName val="Bahan "/>
      <sheetName val="Pekerjaan "/>
      <sheetName val="Basic Price"/>
      <sheetName val="BOQ-E"/>
      <sheetName val="Bill.2. PL - SUPPLY A"/>
      <sheetName val="Pt"/>
      <sheetName val="SAT-BHN"/>
      <sheetName val="BAHAN STRUKTUR"/>
      <sheetName val="___1"/>
      <sheetName val="BM"/>
      <sheetName val="수입"/>
      <sheetName val="&lt;?;be/R2&lt;?R0&lt;?.???.???_x0001_???/Z0!"/>
      <sheetName val="당초"/>
      <sheetName val="!_x005f_x0004_"/>
      <sheetName val="III_FA_x005f_x0000_u_x005f_x0012__x005f_x0003_"/>
      <sheetName val="_x005f_x0000_~X3_x005f_x0000__x005f_x0000__x005f_x0000_"/>
      <sheetName val="!_x005f_x0004__x005f_x0000__x005f_x0000_"/>
      <sheetName val="_x005f_x0000_"/>
      <sheetName val="Panel"/>
      <sheetName val="??"/>
      <sheetName val="Analisa "/>
      <sheetName val="telp"/>
      <sheetName val="Elektronik"/>
      <sheetName val="Electrikal"/>
      <sheetName val="AC"/>
      <sheetName val="Item Kompensasi"/>
      <sheetName val="!_x005f_x005f_x005f_x0004_"/>
      <sheetName val="III_FA_u_x005f_x005f_x005f_x0012__x005f_x005f_x00"/>
      <sheetName val="!_x005f_x005f_x005f_x0004___"/>
      <sheetName val="3_`²_~X3_~V3_.___.____x005f_x005f_x0"/>
      <sheetName val="3__`__~X3_~V3_.___.____x005f_x005f_x0"/>
      <sheetName val="__x005f_x005f_x005f_x0019_E_x005f_x005f_x005f_x0005_"/>
      <sheetName val="_R2&lt;__________x005f_x005f_x005f_x001c_0&lt;_;b"/>
      <sheetName val="III_FA_u_x005f_x0012__x005f_x0003_"/>
      <sheetName val="!_x005f_x0004___"/>
      <sheetName val="3_`²_~X3_~V3_.___.____x005f_x0001___"/>
      <sheetName val="3__`__~X3_~V3_.___.____x005f_x0001___"/>
      <sheetName val="__x005f_x0019_E_x005f_x0005_"/>
      <sheetName val="_R2&lt;__________x005f_x001c_0&lt;_;be_R2&lt;_"/>
      <sheetName val="Ahs.1"/>
      <sheetName val="Ahs.2"/>
      <sheetName val="NP (2)"/>
      <sheetName val="NP"/>
      <sheetName val="Currency Rate"/>
      <sheetName val="Ch"/>
      <sheetName val="Bill_2"/>
      <sheetName val="KURVA_S"/>
      <sheetName val="Bill-2"/>
      <sheetName val="Rupiah"/>
      <sheetName val="Data alat"/>
      <sheetName val="금액내역서"/>
      <sheetName val="UP MINOR"/>
      <sheetName val="ADDENDUM"/>
      <sheetName val="Harsat_marina"/>
      <sheetName val="PNT"/>
      <sheetName val="bahan-mos"/>
      <sheetName val="ASPAL"/>
      <sheetName val="가격조사서"/>
      <sheetName val="bahan+upah"/>
      <sheetName val="?????"/>
      <sheetName val="LT.2"/>
      <sheetName val="LT.3"/>
      <sheetName val="LT.4"/>
      <sheetName val="LT.5"/>
      <sheetName val="LT.11"/>
      <sheetName val="LT.ATAP"/>
      <sheetName val="SELASAR"/>
      <sheetName val="anal (4)"/>
      <sheetName val="Vol-Selatan"/>
      <sheetName val="U&amp;M-Selatan"/>
      <sheetName val="BoQ (3)"/>
      <sheetName val="electrical_asrõj"/>
      <sheetName val="Kolom"/>
      <sheetName val="Bill of Quantity"/>
      <sheetName val="PileCap"/>
      <sheetName val="TB"/>
      <sheetName val="KH-Q1,Q2,01"/>
      <sheetName val="INDEX"/>
      <sheetName val="예가표"/>
      <sheetName val="Cash2"/>
      <sheetName val="Z"/>
      <sheetName val="III_FA?u_x005f_x0012__x005f_x0003_"/>
      <sheetName val="!_x005f_x0004_??"/>
      <sheetName val="Normalisasi"/>
      <sheetName val="Sat Bahan"/>
      <sheetName val="Sat Alat"/>
      <sheetName val="Sat Upah"/>
      <sheetName val="CH-RANC"/>
      <sheetName val="MPK"/>
      <sheetName val="SCH"/>
      <sheetName val="MOKDONG(1)"/>
      <sheetName val="PE-F-42 Rev 01 Manpower"/>
      <sheetName val="3_x005f_x0000_`²/~X3_x005f_x0000_~V3_x0000"/>
      <sheetName val="III_FA_x005f_x005f_x005f_x0000_u_x005f_x005f_x001"/>
      <sheetName val="Perhit.Alat"/>
      <sheetName val="대비표"/>
      <sheetName val="Grand summary"/>
      <sheetName val="Up"/>
      <sheetName val="BQ Gdg 7&amp;8"/>
      <sheetName val="BQ Gdg 5&amp;6"/>
      <sheetName val="인원계획"/>
      <sheetName val="HRG BHN"/>
      <sheetName val="daf-3(OK)"/>
      <sheetName val="daf-7(OK)"/>
      <sheetName val="În_x0003_"/>
      <sheetName val="_x0000_nf_x0013__x0000__x0000__x0000__x0000__x0000__x0000__x0000__x0000__x0000_8d_x0013__x0000_`Â/nf_x0013__x0000_nd_x0013__x0000_._x0000_"/>
      <sheetName val="_x0009__x0004__x0000__x0000_"/>
      <sheetName val="&lt;"/>
      <sheetName val="REKAP_Akap"/>
      <sheetName val="ANA-HRG"/>
      <sheetName val="SAT_BHN"/>
      <sheetName val="TJ1Q47"/>
      <sheetName val="_x005f_x005f_x005f_x0000_~X3_x005f_x005f_x005f_x0000__x"/>
      <sheetName val="!_x005f_x005f_x005f_x0004__x005f_x005f_x005f_x0000__x00"/>
      <sheetName val="_x005f_x005f_x005f_x0000_"/>
      <sheetName val="&lt;_;be_R2&lt;_R0&lt;_.___.____x0001_____Z0!"/>
      <sheetName val="Sat. Pek."/>
      <sheetName val="steel data sheet"/>
      <sheetName val="FINISHING"/>
      <sheetName val="DAFTAR HARGA"/>
      <sheetName val="Anl"/>
      <sheetName val="[EST-1CV.XLS]_x0000_~X3_x0000__x0000__x0000__x0000__x0000__x0000__x0000__x0000__x0000_HV3_x0000_"/>
      <sheetName val="[EST-1CV.XLS]_x0000_~X3_x0000__x0000__x0000__x0000__x0000__x0000__x0000__x0000__x0000_HV3_x0000_�"/>
      <sheetName val="[EST-1CV.XLS]?~X3?????????HV3?"/>
      <sheetName val="[EST-1CV.XLS]?~X3?????????HV3?�"/>
      <sheetName val="[EST-1CV.XLS][EST-1CV.XLS]3_x0000_`²"/>
      <sheetName val="[EST-1CV.XLS][EST-1CV.XLS]3?`²"/>
      <sheetName val="_x0000_~X3_x0000__x0000__x0000_"/>
      <sheetName val="Daftar Upah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Customize Your Invoice"/>
      <sheetName val="An.PLB"/>
      <sheetName val="An HarSatPek"/>
      <sheetName val=" _x0004__x0000__x0000_"/>
      <sheetName val="PLB"/>
      <sheetName val="[EST-1CV.XLS]3_x0000_`²/~X3_x0000_~V3_x0000_._x0000__x0000__x0000_"/>
      <sheetName val="[EST-1CV.XLS]3?`²/~X3?~V3?.???"/>
      <sheetName val="[EST-1CV.XLS]_x0000_R2&lt;_x0000__x0000__x0000__x0000__x0000__x0000__x0000__x0000__x0000__x001c_0&lt;_x0000_;"/>
      <sheetName val="Peralatan"/>
      <sheetName val="Div2"/>
      <sheetName val="[EST-1CV.XLS]_x0000_~X3_x0000__x0000__x0000__x0000__x0000__x0000__x0000__x0000__x0000_HV3_x0000_?"/>
      <sheetName val="[EST-1CV.XLS]3_x0000_?`?/~X3_x0000_~V3_x0000_._x0000__x0000__x0000_"/>
      <sheetName val="[EST-1CV.XLS]3??`?/~X3?~V3?.???"/>
      <sheetName val="[EST-1CV.XLS]?~X3?????????HV3??"/>
      <sheetName val="[EST-1CV.XLS]?R2&lt;?????????_x001c_0&lt;?;"/>
      <sheetName val="[EST-1CV.XLS]_x0000_~X3_x0000__x0000__x0000__x0000__x0000__x0000__x0000__x0000__x0000_HV3_x0000_ˆ"/>
      <sheetName val="[EST-1CV.XLS]?~X3?????????HV3?ˆ"/>
      <sheetName val="[EST-1CV.XLS]&lt;_x0000_;be/R2&lt;_x0000_R0&lt;_x0000_._x0000__x0000__x0000_"/>
      <sheetName val="[EST-1CV.XLS]&lt;?;be/R2&lt;?R0&lt;?.???"/>
      <sheetName val="?~X3???"/>
      <sheetName val="[EST-1CV.XLS][EST-1CV.XLS]3_x0000_?`?"/>
      <sheetName val="[EST-1CV.XLS][EST-1CV.XLS]3??`?"/>
      <sheetName val="[EST-1CV.XLS][EST-1CV.XLS]&lt;?;be"/>
      <sheetName val="[EST-1CV.XLS][EST-1CV.XLS]&lt;_x0000_;be"/>
      <sheetName val="4-Basic Price"/>
      <sheetName val="BOQ-Indonesia"/>
      <sheetName val="Kuantitas _ Harga"/>
      <sheetName val="Cover Daf_2"/>
      <sheetName val="lamp 9"/>
      <sheetName val="_EST-1CV.XLS_"/>
      <sheetName val="_EST-1CV.XLS__~X3_________HV3_"/>
      <sheetName val="_EST-1CV.XLS__~X3_________HV3_�"/>
      <sheetName val="_EST-1CV.XLS__EST-1CV.XLS_3"/>
      <sheetName val="_EST-1CV.XLS__EST-1CV.XLS_3_`²"/>
      <sheetName val="_EST-1CV.XLS__EST-1CV.XLS_3__`_"/>
      <sheetName val="_EST-1CV.XLS__~X3_________HV3__"/>
      <sheetName val="[EST-1CV.XLS]_x0000_nf_x0013__x0000__x0000__x0000__x0000__x0000__x0000__x0000__x0000__x0000_8d_x0013__x0000_"/>
      <sheetName val="[EST-1CV.XLS]3_x005f_x0000_`²/~X3_x0"/>
      <sheetName val="DIRECT COST"/>
      <sheetName val="INDIRECT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20000"/>
      <sheetName val="Rekapitulasi"/>
      <sheetName val="Harga Upah"/>
      <sheetName val="Time Schedule"/>
      <sheetName val="Harga Bahan"/>
      <sheetName val="MOB-DEMOB"/>
      <sheetName val="metode"/>
      <sheetName val="stap inti"/>
      <sheetName val="alat"/>
      <sheetName val="Rab"/>
      <sheetName val="causeway"/>
      <sheetName val="An.Biaya Alat"/>
      <sheetName val="An.Sat.Pekerja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 xml:space="preserve">DAFTAR HARGA BAHAN </v>
          </cell>
        </row>
        <row r="3">
          <cell r="A3" t="str">
            <v>No</v>
          </cell>
          <cell r="B3" t="str">
            <v>BAHAN BANGUNAN</v>
          </cell>
          <cell r="D3" t="str">
            <v>SATUAN</v>
          </cell>
          <cell r="E3" t="str">
            <v>HARGA</v>
          </cell>
        </row>
        <row r="4">
          <cell r="A4" t="str">
            <v>A</v>
          </cell>
          <cell r="B4" t="str">
            <v>AGR. KASAR, BH. PEREKAT, BH. JADI PASANGAN</v>
          </cell>
        </row>
        <row r="5">
          <cell r="A5">
            <v>1</v>
          </cell>
          <cell r="C5" t="str">
            <v>Pasir Urug</v>
          </cell>
          <cell r="D5" t="str">
            <v>m3</v>
          </cell>
          <cell r="E5">
            <v>57400</v>
          </cell>
        </row>
        <row r="6">
          <cell r="A6">
            <v>2</v>
          </cell>
          <cell r="C6" t="str">
            <v>Pasir Pasang</v>
          </cell>
          <cell r="D6" t="str">
            <v>m3</v>
          </cell>
          <cell r="E6">
            <v>69700</v>
          </cell>
        </row>
        <row r="7">
          <cell r="A7">
            <v>3</v>
          </cell>
          <cell r="C7" t="str">
            <v>Pasir Beton</v>
          </cell>
          <cell r="D7" t="str">
            <v>m3</v>
          </cell>
          <cell r="E7">
            <v>82150</v>
          </cell>
        </row>
        <row r="8">
          <cell r="A8">
            <v>4</v>
          </cell>
          <cell r="C8" t="str">
            <v>Pasir Aspal</v>
          </cell>
          <cell r="D8" t="str">
            <v>m3</v>
          </cell>
          <cell r="E8">
            <v>75200</v>
          </cell>
        </row>
        <row r="9">
          <cell r="A9">
            <v>5</v>
          </cell>
          <cell r="C9" t="str">
            <v>Sirtu</v>
          </cell>
          <cell r="D9" t="str">
            <v>m3</v>
          </cell>
          <cell r="E9">
            <v>41700</v>
          </cell>
        </row>
        <row r="10">
          <cell r="A10">
            <v>6</v>
          </cell>
          <cell r="C10" t="str">
            <v>Abu Batu</v>
          </cell>
          <cell r="D10" t="str">
            <v>m3</v>
          </cell>
          <cell r="E10">
            <v>76900</v>
          </cell>
        </row>
        <row r="11">
          <cell r="A11">
            <v>7</v>
          </cell>
          <cell r="C11" t="str">
            <v>Beton/batu pecah 1/2</v>
          </cell>
          <cell r="D11" t="str">
            <v>m3</v>
          </cell>
          <cell r="E11">
            <v>98400</v>
          </cell>
        </row>
        <row r="12">
          <cell r="A12">
            <v>8</v>
          </cell>
          <cell r="C12" t="str">
            <v>Beton/batu pecah 2/3</v>
          </cell>
          <cell r="D12" t="str">
            <v>m3</v>
          </cell>
          <cell r="E12">
            <v>92900</v>
          </cell>
        </row>
        <row r="13">
          <cell r="A13">
            <v>9</v>
          </cell>
          <cell r="C13" t="str">
            <v>Beton/batu pecah 3/5</v>
          </cell>
          <cell r="D13" t="str">
            <v>m3</v>
          </cell>
          <cell r="E13">
            <v>85200</v>
          </cell>
        </row>
        <row r="14">
          <cell r="A14">
            <v>10</v>
          </cell>
          <cell r="C14" t="str">
            <v>Beton/batu pecah 5/7</v>
          </cell>
          <cell r="D14" t="str">
            <v>m3</v>
          </cell>
          <cell r="E14">
            <v>77450</v>
          </cell>
        </row>
        <row r="15">
          <cell r="A15">
            <v>11</v>
          </cell>
          <cell r="C15" t="str">
            <v>Armour Stone 10 - 150 kg/buah</v>
          </cell>
          <cell r="D15" t="str">
            <v>m3</v>
          </cell>
          <cell r="E15">
            <v>54900</v>
          </cell>
        </row>
        <row r="16">
          <cell r="A16">
            <v>12</v>
          </cell>
          <cell r="C16" t="str">
            <v>Batu belah Pondasi</v>
          </cell>
          <cell r="D16" t="str">
            <v>m3</v>
          </cell>
          <cell r="E16">
            <v>64900</v>
          </cell>
        </row>
        <row r="17">
          <cell r="A17">
            <v>13</v>
          </cell>
          <cell r="C17" t="str">
            <v>Batu Koral Beton Kali</v>
          </cell>
          <cell r="D17" t="str">
            <v>m3</v>
          </cell>
          <cell r="E17">
            <v>62400</v>
          </cell>
        </row>
        <row r="18">
          <cell r="A18">
            <v>14</v>
          </cell>
          <cell r="C18" t="str">
            <v>Bata Merah Bakar Kelas I</v>
          </cell>
          <cell r="D18" t="str">
            <v>BH</v>
          </cell>
          <cell r="E18">
            <v>320</v>
          </cell>
        </row>
        <row r="19">
          <cell r="A19">
            <v>15</v>
          </cell>
          <cell r="C19" t="str">
            <v>Semen Tiga roda/ 50 kg</v>
          </cell>
          <cell r="D19" t="str">
            <v>Zak</v>
          </cell>
          <cell r="E19">
            <v>32450</v>
          </cell>
        </row>
        <row r="20">
          <cell r="A20">
            <v>16</v>
          </cell>
          <cell r="C20" t="str">
            <v>Material Agre4gat Kelas A</v>
          </cell>
          <cell r="D20" t="str">
            <v>m3</v>
          </cell>
          <cell r="E20">
            <v>82400</v>
          </cell>
        </row>
        <row r="21">
          <cell r="A21">
            <v>17</v>
          </cell>
          <cell r="C21" t="str">
            <v>Buis Beton D 50 cm</v>
          </cell>
          <cell r="D21" t="str">
            <v>m1</v>
          </cell>
          <cell r="E21">
            <v>134900</v>
          </cell>
        </row>
        <row r="22">
          <cell r="A22" t="str">
            <v>B</v>
          </cell>
          <cell r="B22" t="str">
            <v>BAHAN KAYU BERIKUT BAHAN JADINYA</v>
          </cell>
        </row>
        <row r="23">
          <cell r="A23">
            <v>1</v>
          </cell>
          <cell r="C23" t="str">
            <v>Bambu D = 7 s/d 10 cm</v>
          </cell>
          <cell r="D23" t="str">
            <v>btg</v>
          </cell>
          <cell r="E23">
            <v>12000</v>
          </cell>
        </row>
        <row r="24">
          <cell r="A24">
            <v>2</v>
          </cell>
          <cell r="C24" t="str">
            <v>Dolken D = 7 s/d 10 cm</v>
          </cell>
          <cell r="D24" t="str">
            <v>btg</v>
          </cell>
          <cell r="E24">
            <v>15300</v>
          </cell>
        </row>
        <row r="25">
          <cell r="A25">
            <v>3</v>
          </cell>
          <cell r="C25" t="str">
            <v>Kayu Terentang</v>
          </cell>
          <cell r="D25" t="str">
            <v>m3</v>
          </cell>
          <cell r="E25">
            <v>879950</v>
          </cell>
        </row>
        <row r="26">
          <cell r="A26">
            <v>4</v>
          </cell>
          <cell r="C26" t="str">
            <v>Kayu Balok Borneo Super</v>
          </cell>
          <cell r="D26" t="str">
            <v>m3</v>
          </cell>
          <cell r="E26">
            <v>1553200</v>
          </cell>
        </row>
        <row r="27">
          <cell r="A27">
            <v>5</v>
          </cell>
          <cell r="C27" t="str">
            <v>Kayu Papan Borneo Super</v>
          </cell>
          <cell r="D27" t="str">
            <v>m3</v>
          </cell>
          <cell r="E27">
            <v>1573000</v>
          </cell>
        </row>
        <row r="28">
          <cell r="A28">
            <v>6</v>
          </cell>
          <cell r="C28" t="str">
            <v>Kayu Balok Rasamala</v>
          </cell>
          <cell r="D28" t="str">
            <v>m3</v>
          </cell>
          <cell r="E28">
            <v>990000</v>
          </cell>
        </row>
        <row r="29">
          <cell r="A29" t="str">
            <v>C</v>
          </cell>
          <cell r="B29" t="str">
            <v>BAHAN  KAYU LAPIS</v>
          </cell>
        </row>
        <row r="30">
          <cell r="A30">
            <v>1</v>
          </cell>
          <cell r="C30" t="str">
            <v>Triplex 3 mm ( 120 x 240 )</v>
          </cell>
          <cell r="D30" t="str">
            <v>lbr</v>
          </cell>
          <cell r="E30">
            <v>36510</v>
          </cell>
        </row>
        <row r="31">
          <cell r="A31" t="str">
            <v>D</v>
          </cell>
          <cell r="B31" t="str">
            <v>BAHAN LOGAM DAN BAHAN JADINYA</v>
          </cell>
        </row>
        <row r="32">
          <cell r="A32">
            <v>1</v>
          </cell>
          <cell r="C32" t="str">
            <v>Besi U-24  rata -rata</v>
          </cell>
          <cell r="D32" t="str">
            <v>kg</v>
          </cell>
          <cell r="E32">
            <v>3600</v>
          </cell>
        </row>
        <row r="37">
          <cell r="A37" t="str">
            <v>C</v>
          </cell>
          <cell r="B37" t="str">
            <v>BAHAN PAKU MUR DAN BAUT</v>
          </cell>
        </row>
        <row r="38">
          <cell r="A38">
            <v>1</v>
          </cell>
          <cell r="C38" t="str">
            <v>Paku 1 s/d 3 cm</v>
          </cell>
          <cell r="D38" t="str">
            <v>kg</v>
          </cell>
          <cell r="E38">
            <v>7300</v>
          </cell>
        </row>
        <row r="39">
          <cell r="A39">
            <v>2</v>
          </cell>
          <cell r="C39" t="str">
            <v>Paku 4 s/d 7 cm</v>
          </cell>
          <cell r="D39" t="str">
            <v>kg</v>
          </cell>
          <cell r="E39">
            <v>6783</v>
          </cell>
        </row>
        <row r="40">
          <cell r="A40">
            <v>3</v>
          </cell>
          <cell r="C40" t="str">
            <v>Seng BJLS 30 Lebar 90 cm ( 1 Rol 50 ml )</v>
          </cell>
          <cell r="D40" t="str">
            <v>m1</v>
          </cell>
          <cell r="E40">
            <v>28000</v>
          </cell>
        </row>
        <row r="41">
          <cell r="A41" t="str">
            <v>VI</v>
          </cell>
          <cell r="B41" t="str">
            <v>BAHAN PENGIKAT UNTUK KONSTRUKSI JALAN</v>
          </cell>
        </row>
        <row r="42">
          <cell r="A42">
            <v>1</v>
          </cell>
          <cell r="C42" t="str">
            <v>Hotmix</v>
          </cell>
          <cell r="D42" t="str">
            <v>ton</v>
          </cell>
          <cell r="E42">
            <v>324900</v>
          </cell>
        </row>
        <row r="43">
          <cell r="A43">
            <v>2</v>
          </cell>
          <cell r="C43" t="str">
            <v>Aspal ESO 1 Drum 150 kg</v>
          </cell>
          <cell r="D43" t="str">
            <v>kg</v>
          </cell>
          <cell r="E43">
            <v>3490</v>
          </cell>
        </row>
        <row r="44">
          <cell r="A44">
            <v>3</v>
          </cell>
          <cell r="C44" t="str">
            <v>Aspal Curah</v>
          </cell>
          <cell r="D44" t="str">
            <v>kg</v>
          </cell>
          <cell r="E44">
            <v>14400</v>
          </cell>
        </row>
        <row r="45">
          <cell r="A45">
            <v>4</v>
          </cell>
          <cell r="C45" t="str">
            <v>Aspal RC 70 ( Cilacap )</v>
          </cell>
          <cell r="D45" t="str">
            <v>kg</v>
          </cell>
          <cell r="E45">
            <v>4000</v>
          </cell>
        </row>
        <row r="46">
          <cell r="A46" t="str">
            <v>VII</v>
          </cell>
          <cell r="B46" t="str">
            <v>STANDAR RATA-RATA SEWA ALAT BESAR DAN KENDARAAN LAINNYA</v>
          </cell>
        </row>
        <row r="47">
          <cell r="A47">
            <v>1</v>
          </cell>
          <cell r="C47" t="str">
            <v>Three Wheel Roller</v>
          </cell>
          <cell r="D47" t="str">
            <v>jam</v>
          </cell>
          <cell r="E47">
            <v>42500</v>
          </cell>
        </row>
        <row r="48">
          <cell r="A48">
            <v>2</v>
          </cell>
          <cell r="C48" t="str">
            <v>Roller Pheneumatic 8 - 15 ton</v>
          </cell>
          <cell r="D48" t="str">
            <v>jam</v>
          </cell>
          <cell r="E48">
            <v>60000</v>
          </cell>
        </row>
        <row r="49">
          <cell r="A49">
            <v>3</v>
          </cell>
          <cell r="C49" t="str">
            <v>Exavator Backhoe ( Short )</v>
          </cell>
          <cell r="D49" t="str">
            <v>jam</v>
          </cell>
          <cell r="E49">
            <v>234240</v>
          </cell>
        </row>
        <row r="50">
          <cell r="A50">
            <v>4</v>
          </cell>
          <cell r="C50" t="str">
            <v>Buldozer 100 - 150 HP</v>
          </cell>
          <cell r="D50" t="str">
            <v>jam</v>
          </cell>
          <cell r="E50">
            <v>192090</v>
          </cell>
        </row>
        <row r="51">
          <cell r="A51">
            <v>5</v>
          </cell>
          <cell r="C51" t="str">
            <v>Genset</v>
          </cell>
          <cell r="D51" t="str">
            <v>jam</v>
          </cell>
          <cell r="E51">
            <v>15000</v>
          </cell>
        </row>
        <row r="52">
          <cell r="A52">
            <v>6</v>
          </cell>
          <cell r="C52" t="str">
            <v>Motor Grader 100 HP</v>
          </cell>
          <cell r="D52" t="str">
            <v>jam</v>
          </cell>
          <cell r="E52">
            <v>83730</v>
          </cell>
        </row>
        <row r="53">
          <cell r="A53">
            <v>7</v>
          </cell>
          <cell r="C53" t="str">
            <v>Dump Truck 5 ton 125 HP</v>
          </cell>
          <cell r="D53" t="str">
            <v>jam</v>
          </cell>
          <cell r="E53">
            <v>84070</v>
          </cell>
        </row>
        <row r="54">
          <cell r="A54">
            <v>8</v>
          </cell>
          <cell r="C54" t="str">
            <v>Mesin Las Listrik 18 PK</v>
          </cell>
          <cell r="D54" t="str">
            <v>jam</v>
          </cell>
          <cell r="E54">
            <v>20000</v>
          </cell>
        </row>
        <row r="55">
          <cell r="A55">
            <v>9</v>
          </cell>
          <cell r="C55" t="str">
            <v>Compressor 4000 - 65 L/M</v>
          </cell>
          <cell r="D55" t="str">
            <v>jam</v>
          </cell>
          <cell r="E55">
            <v>30000</v>
          </cell>
        </row>
        <row r="56">
          <cell r="C56" t="str">
            <v>Mesim Gilas Tiga Roda</v>
          </cell>
          <cell r="D56" t="str">
            <v>jam</v>
          </cell>
          <cell r="E56">
            <v>62420</v>
          </cell>
        </row>
        <row r="57">
          <cell r="C57" t="str">
            <v>Asphalt Sprayer</v>
          </cell>
          <cell r="D57" t="str">
            <v>jam</v>
          </cell>
          <cell r="E57">
            <v>59230</v>
          </cell>
        </row>
        <row r="58">
          <cell r="C58" t="str">
            <v>Vibro Roller</v>
          </cell>
          <cell r="D58" t="str">
            <v>Jam</v>
          </cell>
          <cell r="E58">
            <v>84500</v>
          </cell>
        </row>
        <row r="59">
          <cell r="A59">
            <v>10</v>
          </cell>
          <cell r="C59" t="str">
            <v>Water Tank Truck</v>
          </cell>
          <cell r="D59" t="str">
            <v>jam</v>
          </cell>
          <cell r="E59">
            <v>94160</v>
          </cell>
        </row>
        <row r="60">
          <cell r="A60" t="str">
            <v>VIII</v>
          </cell>
          <cell r="B60" t="str">
            <v>BAHAN BAKAR DAN PELUMAS</v>
          </cell>
        </row>
        <row r="61">
          <cell r="A61" t="str">
            <v>1.</v>
          </cell>
          <cell r="C61" t="str">
            <v>Solar</v>
          </cell>
          <cell r="D61" t="str">
            <v>lt</v>
          </cell>
          <cell r="E61">
            <v>1650</v>
          </cell>
        </row>
        <row r="62">
          <cell r="A62" t="str">
            <v>2.</v>
          </cell>
          <cell r="C62" t="str">
            <v>Bensin Premium</v>
          </cell>
          <cell r="D62" t="str">
            <v>lt</v>
          </cell>
          <cell r="E62">
            <v>1810</v>
          </cell>
        </row>
        <row r="63">
          <cell r="A63" t="str">
            <v>3.</v>
          </cell>
          <cell r="C63" t="str">
            <v>Oli Mesran 40 SAE</v>
          </cell>
          <cell r="D63" t="str">
            <v>lt</v>
          </cell>
          <cell r="E63">
            <v>18000</v>
          </cell>
        </row>
        <row r="64">
          <cell r="A64" t="str">
            <v>4.</v>
          </cell>
          <cell r="C64" t="str">
            <v>Kawat Las Listrik</v>
          </cell>
          <cell r="D64" t="str">
            <v>kg</v>
          </cell>
          <cell r="E64">
            <v>6600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-ITEM"/>
      <sheetName val="UPAH&amp;BHN"/>
      <sheetName val="ANALISA"/>
      <sheetName val="RAB"/>
      <sheetName val="REKAP"/>
      <sheetName val="SCHEDULE"/>
      <sheetName val="METHOD"/>
      <sheetName val="CAP-PLANT"/>
      <sheetName val="ON-SITE"/>
      <sheetName val="SUB-KONTR"/>
      <sheetName val="T-TERIMA"/>
      <sheetName val="LIST"/>
      <sheetName val="s-inti"/>
      <sheetName val="d-alat"/>
      <sheetName val="ADDRES"/>
      <sheetName val="COV-THK"/>
      <sheetName val="COV-ADM"/>
      <sheetName val="NEGOSI"/>
      <sheetName val="D-TSELEK"/>
      <sheetName val="I-KAMAR"/>
      <sheetName val="Elektrikal"/>
      <sheetName val="AHAS1"/>
      <sheetName val="ARS "/>
      <sheetName val="STR"/>
      <sheetName val="luar"/>
      <sheetName val="RINC hotel"/>
      <sheetName val="RINC FIN T4 "/>
      <sheetName val="RINC FIN T4  _3_"/>
      <sheetName val="RINC FIN T4  _2_"/>
      <sheetName val="p_luar"/>
      <sheetName val="fin SB"/>
      <sheetName val="FIN PARKIR"/>
      <sheetName val="daffin"/>
      <sheetName val="rINCIAN"/>
      <sheetName val="harsat"/>
      <sheetName val="I_KAMAR"/>
      <sheetName val="TOTAL"/>
      <sheetName val="VAC-1"/>
      <sheetName val="Cash Flow bulanan"/>
      <sheetName val="Alat"/>
      <sheetName val="Analisa Gabung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dng Kontrak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tion"/>
      <sheetName val="LISTRIK"/>
      <sheetName val="F ALARM"/>
      <sheetName val="Rekap"/>
      <sheetName val="ANALISA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harga bahan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-C (3)"/>
      <sheetName val="MC (3)"/>
      <sheetName val="DATA"/>
      <sheetName val="HARIAN"/>
      <sheetName val="realisasi"/>
      <sheetName val="k. minggu (1)"/>
      <sheetName val="rab baru"/>
      <sheetName val="cco1"/>
      <sheetName val="bahan"/>
      <sheetName val="ANALISA ALAT ANGKUT"/>
      <sheetName val="ANALISA ALAT ANGKUT (2)"/>
      <sheetName val="mos"/>
      <sheetName val="antek"/>
      <sheetName val="REKAPITULASI"/>
      <sheetName val="BU ADD"/>
      <sheetName val="ADD"/>
      <sheetName val="BU-DATA1"/>
      <sheetName val="ANGGARAN"/>
      <sheetName val="Sat~Pek"/>
      <sheetName val="Analys"/>
      <sheetName val="Sat~Bahu"/>
      <sheetName val="Analis Tambahan"/>
      <sheetName val="Schedule "/>
      <sheetName val="ANALISA MOS"/>
      <sheetName val="Networ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6">
          <cell r="BO26" t="e">
            <v>#REF!</v>
          </cell>
        </row>
        <row r="27">
          <cell r="BO27" t="e">
            <v>#REF!</v>
          </cell>
        </row>
        <row r="46">
          <cell r="BO46" t="str">
            <v xml:space="preserve"> Alat Baru</v>
          </cell>
        </row>
        <row r="47">
          <cell r="BO47">
            <v>250000000</v>
          </cell>
        </row>
        <row r="66">
          <cell r="BO66" t="str">
            <v xml:space="preserve"> Alat Baru</v>
          </cell>
        </row>
        <row r="67">
          <cell r="BO67">
            <v>50000000</v>
          </cell>
        </row>
        <row r="86">
          <cell r="BO86" t="e">
            <v>#REF!</v>
          </cell>
        </row>
        <row r="87">
          <cell r="BO87" t="e">
            <v>#REF!</v>
          </cell>
        </row>
        <row r="106">
          <cell r="BO106" t="str">
            <v xml:space="preserve"> Alat Baru</v>
          </cell>
        </row>
        <row r="107">
          <cell r="BO107">
            <v>30000000</v>
          </cell>
        </row>
        <row r="126">
          <cell r="BO126" t="str">
            <v xml:space="preserve"> Alat Baru</v>
          </cell>
        </row>
        <row r="127">
          <cell r="BO127">
            <v>40000000</v>
          </cell>
        </row>
        <row r="146">
          <cell r="BO146" t="e">
            <v>#REF!</v>
          </cell>
        </row>
        <row r="147">
          <cell r="BO147" t="e">
            <v>#REF!</v>
          </cell>
        </row>
        <row r="166">
          <cell r="BO166" t="str">
            <v xml:space="preserve"> Alat Baru</v>
          </cell>
        </row>
        <row r="167">
          <cell r="BO167">
            <v>150000000</v>
          </cell>
        </row>
        <row r="186">
          <cell r="BO186" t="str">
            <v xml:space="preserve"> Alat Baru</v>
          </cell>
        </row>
        <row r="187">
          <cell r="BO187">
            <v>250000000</v>
          </cell>
        </row>
        <row r="206">
          <cell r="BO206" t="str">
            <v xml:space="preserve"> Alat Baru</v>
          </cell>
        </row>
        <row r="207">
          <cell r="BO207">
            <v>750000000</v>
          </cell>
        </row>
        <row r="226">
          <cell r="BO226" t="e">
            <v>#REF!</v>
          </cell>
        </row>
        <row r="227">
          <cell r="BO227" t="e">
            <v>#REF!</v>
          </cell>
        </row>
        <row r="246">
          <cell r="BO246" t="e">
            <v>#REF!</v>
          </cell>
        </row>
        <row r="247">
          <cell r="BO247" t="e">
            <v>#REF!</v>
          </cell>
        </row>
        <row r="266">
          <cell r="BO266" t="e">
            <v>#REF!</v>
          </cell>
        </row>
        <row r="267">
          <cell r="BO267" t="e">
            <v>#REF!</v>
          </cell>
        </row>
        <row r="286">
          <cell r="BO286" t="e">
            <v>#REF!</v>
          </cell>
        </row>
        <row r="287">
          <cell r="BO287" t="e">
            <v>#REF!</v>
          </cell>
        </row>
        <row r="306">
          <cell r="BO306" t="str">
            <v xml:space="preserve"> Alat Baru</v>
          </cell>
        </row>
        <row r="307">
          <cell r="BO307">
            <v>300000000</v>
          </cell>
        </row>
        <row r="326">
          <cell r="BO326" t="str">
            <v xml:space="preserve"> Alat Baru</v>
          </cell>
        </row>
        <row r="327">
          <cell r="BO327">
            <v>200000000</v>
          </cell>
        </row>
        <row r="346">
          <cell r="BO346" t="str">
            <v xml:space="preserve"> Alat Baru</v>
          </cell>
        </row>
        <row r="347">
          <cell r="BO347">
            <v>225000000</v>
          </cell>
        </row>
        <row r="366">
          <cell r="BO366" t="str">
            <v xml:space="preserve"> Alat Baru</v>
          </cell>
        </row>
        <row r="367">
          <cell r="BO367">
            <v>275000000</v>
          </cell>
        </row>
        <row r="386">
          <cell r="BO386" t="e">
            <v>#REF!</v>
          </cell>
        </row>
        <row r="387">
          <cell r="BO387" t="e">
            <v>#REF!</v>
          </cell>
        </row>
        <row r="406">
          <cell r="BO406" t="str">
            <v xml:space="preserve"> Alat Baru</v>
          </cell>
        </row>
        <row r="407">
          <cell r="BO407">
            <v>6250000</v>
          </cell>
        </row>
        <row r="426">
          <cell r="BO426" t="e">
            <v>#REF!</v>
          </cell>
        </row>
        <row r="427">
          <cell r="BO427" t="e">
            <v>#REF!</v>
          </cell>
        </row>
        <row r="446">
          <cell r="BO446" t="str">
            <v xml:space="preserve"> Alat Baru</v>
          </cell>
        </row>
        <row r="447">
          <cell r="BO447">
            <v>12000000</v>
          </cell>
        </row>
        <row r="466">
          <cell r="BO466" t="str">
            <v xml:space="preserve"> Alat Baru</v>
          </cell>
        </row>
        <row r="467">
          <cell r="BO467">
            <v>165000000</v>
          </cell>
        </row>
        <row r="486">
          <cell r="BO486" t="e">
            <v>#REF!</v>
          </cell>
        </row>
        <row r="487">
          <cell r="BO487" t="e">
            <v>#REF!</v>
          </cell>
        </row>
        <row r="506">
          <cell r="BO506" t="e">
            <v>#REF!</v>
          </cell>
        </row>
        <row r="507">
          <cell r="BO507" t="e">
            <v>#REF!</v>
          </cell>
        </row>
        <row r="526">
          <cell r="BO526" t="e">
            <v>#REF!</v>
          </cell>
        </row>
        <row r="527">
          <cell r="BO527" t="e">
            <v>#REF!</v>
          </cell>
        </row>
        <row r="546">
          <cell r="BO546" t="e">
            <v>#REF!</v>
          </cell>
        </row>
        <row r="547">
          <cell r="BO547" t="e">
            <v>#REF!</v>
          </cell>
        </row>
        <row r="566">
          <cell r="BO566" t="str">
            <v xml:space="preserve"> Alat Baru</v>
          </cell>
        </row>
        <row r="567">
          <cell r="BO567">
            <v>245000000</v>
          </cell>
        </row>
        <row r="586">
          <cell r="BO586" t="e">
            <v>#REF!</v>
          </cell>
        </row>
        <row r="587">
          <cell r="BO587" t="e">
            <v>#REF!</v>
          </cell>
        </row>
        <row r="606">
          <cell r="BO606" t="e">
            <v>#REF!</v>
          </cell>
        </row>
        <row r="607">
          <cell r="BO607" t="e">
            <v>#REF!</v>
          </cell>
        </row>
        <row r="626">
          <cell r="BO626" t="e">
            <v>#REF!</v>
          </cell>
        </row>
        <row r="627">
          <cell r="BO627" t="e">
            <v>#REF!</v>
          </cell>
        </row>
        <row r="646">
          <cell r="BO646" t="e">
            <v>#REF!</v>
          </cell>
        </row>
        <row r="647">
          <cell r="BO647" t="e">
            <v>#REF!</v>
          </cell>
        </row>
        <row r="666">
          <cell r="BO666" t="e">
            <v>#REF!</v>
          </cell>
        </row>
        <row r="667">
          <cell r="BO667" t="e">
            <v>#REF!</v>
          </cell>
        </row>
        <row r="697">
          <cell r="BO697" t="e">
            <v>#REF!</v>
          </cell>
        </row>
        <row r="698">
          <cell r="BO698" t="e">
            <v>#REF!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bq"/>
      <sheetName val="sum"/>
      <sheetName val="sum-anal"/>
      <sheetName val="anall"/>
      <sheetName val="lb"/>
      <sheetName val="mat"/>
      <sheetName val="equip"/>
      <sheetName val="DEFGH"/>
      <sheetName val="anal product"/>
      <sheetName val="basic mat"/>
      <sheetName val="basic equip"/>
      <sheetName val="local cnt"/>
      <sheetName val="subc"/>
      <sheetName val="Contract"/>
      <sheetName val="owning cost"/>
      <sheetName val="price equip"/>
      <sheetName val="dash.b"/>
      <sheetName val="harga bah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Analisa"/>
    </sheetNames>
    <sheetDataSet>
      <sheetData sheetId="0" refreshError="1"/>
      <sheetData sheetId="1" refreshError="1"/>
      <sheetData sheetId="2" refreshError="1"/>
      <sheetData sheetId="3" refreshError="1">
        <row r="13">
          <cell r="F13">
            <v>400</v>
          </cell>
        </row>
        <row r="22">
          <cell r="F22">
            <v>5670</v>
          </cell>
        </row>
        <row r="35">
          <cell r="F35">
            <v>74800</v>
          </cell>
        </row>
        <row r="50">
          <cell r="F50">
            <v>88930</v>
          </cell>
        </row>
        <row r="61">
          <cell r="F61">
            <v>91780</v>
          </cell>
        </row>
        <row r="72">
          <cell r="F72">
            <v>41620</v>
          </cell>
        </row>
        <row r="81">
          <cell r="F81">
            <v>550</v>
          </cell>
        </row>
        <row r="99">
          <cell r="F99">
            <v>7190</v>
          </cell>
        </row>
        <row r="108">
          <cell r="F108">
            <v>8580</v>
          </cell>
        </row>
        <row r="117">
          <cell r="F117">
            <v>11400</v>
          </cell>
        </row>
        <row r="126">
          <cell r="F126">
            <v>1950</v>
          </cell>
        </row>
        <row r="136">
          <cell r="F136">
            <v>7290</v>
          </cell>
        </row>
        <row r="146">
          <cell r="F146">
            <v>11190</v>
          </cell>
        </row>
        <row r="155">
          <cell r="F155">
            <v>24020</v>
          </cell>
        </row>
        <row r="169">
          <cell r="F169">
            <v>127760</v>
          </cell>
        </row>
        <row r="178">
          <cell r="F178">
            <v>115440</v>
          </cell>
        </row>
        <row r="192">
          <cell r="F192">
            <v>162120</v>
          </cell>
        </row>
        <row r="206">
          <cell r="F206">
            <v>172290</v>
          </cell>
        </row>
        <row r="218">
          <cell r="F218">
            <v>184510</v>
          </cell>
        </row>
        <row r="230">
          <cell r="F230">
            <v>194680</v>
          </cell>
        </row>
        <row r="243">
          <cell r="F243">
            <v>2220</v>
          </cell>
        </row>
        <row r="256">
          <cell r="F256">
            <v>2460</v>
          </cell>
        </row>
        <row r="272">
          <cell r="F272">
            <v>200</v>
          </cell>
        </row>
        <row r="284">
          <cell r="F284">
            <v>3110</v>
          </cell>
        </row>
        <row r="296">
          <cell r="F296">
            <v>3200</v>
          </cell>
        </row>
        <row r="308">
          <cell r="F308">
            <v>2900</v>
          </cell>
        </row>
        <row r="322">
          <cell r="F322">
            <v>520</v>
          </cell>
        </row>
        <row r="333">
          <cell r="F333">
            <v>840</v>
          </cell>
        </row>
        <row r="345">
          <cell r="F345">
            <v>40010</v>
          </cell>
        </row>
        <row r="356">
          <cell r="F356">
            <v>14150</v>
          </cell>
        </row>
        <row r="370">
          <cell r="F370">
            <v>15770</v>
          </cell>
        </row>
        <row r="384">
          <cell r="F384">
            <v>17580</v>
          </cell>
        </row>
        <row r="398">
          <cell r="F398">
            <v>19580</v>
          </cell>
        </row>
        <row r="411">
          <cell r="F411">
            <v>31700</v>
          </cell>
        </row>
        <row r="423">
          <cell r="F423">
            <v>55240</v>
          </cell>
        </row>
        <row r="436">
          <cell r="F436">
            <v>111100</v>
          </cell>
        </row>
        <row r="449">
          <cell r="F449">
            <v>115460</v>
          </cell>
        </row>
        <row r="462">
          <cell r="F462">
            <v>120080</v>
          </cell>
        </row>
        <row r="475">
          <cell r="F475">
            <v>133150</v>
          </cell>
        </row>
        <row r="489">
          <cell r="F489">
            <v>23080</v>
          </cell>
        </row>
        <row r="503">
          <cell r="F503">
            <v>27330</v>
          </cell>
        </row>
        <row r="517">
          <cell r="F517">
            <v>26960</v>
          </cell>
        </row>
        <row r="531">
          <cell r="F531">
            <v>35110</v>
          </cell>
        </row>
        <row r="545">
          <cell r="F545">
            <v>30290</v>
          </cell>
        </row>
        <row r="559">
          <cell r="F559">
            <v>38070</v>
          </cell>
        </row>
        <row r="572">
          <cell r="F572">
            <v>20950</v>
          </cell>
        </row>
        <row r="585">
          <cell r="F585">
            <v>19350</v>
          </cell>
        </row>
        <row r="598">
          <cell r="F598">
            <v>18240</v>
          </cell>
        </row>
        <row r="611">
          <cell r="F611">
            <v>16390</v>
          </cell>
        </row>
        <row r="623">
          <cell r="F623">
            <v>7380</v>
          </cell>
        </row>
        <row r="635">
          <cell r="F635">
            <v>6500</v>
          </cell>
        </row>
        <row r="647">
          <cell r="F647">
            <v>6160</v>
          </cell>
        </row>
        <row r="659">
          <cell r="F659">
            <v>5900</v>
          </cell>
        </row>
        <row r="678">
          <cell r="F678">
            <v>1821790</v>
          </cell>
        </row>
        <row r="693">
          <cell r="F693">
            <v>5880</v>
          </cell>
        </row>
        <row r="708">
          <cell r="F708">
            <v>6850</v>
          </cell>
        </row>
        <row r="723">
          <cell r="F723">
            <v>5690</v>
          </cell>
        </row>
        <row r="738">
          <cell r="F738">
            <v>6630</v>
          </cell>
        </row>
        <row r="753">
          <cell r="F753">
            <v>5310</v>
          </cell>
        </row>
        <row r="768">
          <cell r="F768">
            <v>6190</v>
          </cell>
        </row>
        <row r="784">
          <cell r="F784">
            <v>7680</v>
          </cell>
        </row>
        <row r="800">
          <cell r="F800">
            <v>8100</v>
          </cell>
        </row>
        <row r="819">
          <cell r="F819">
            <v>10740</v>
          </cell>
        </row>
        <row r="839">
          <cell r="F839">
            <v>14590</v>
          </cell>
        </row>
        <row r="853">
          <cell r="F853">
            <v>28810</v>
          </cell>
        </row>
        <row r="867">
          <cell r="F867">
            <v>20780</v>
          </cell>
        </row>
        <row r="882">
          <cell r="F882">
            <v>29380</v>
          </cell>
        </row>
        <row r="896">
          <cell r="F896">
            <v>24420</v>
          </cell>
        </row>
        <row r="909">
          <cell r="F909">
            <v>14430</v>
          </cell>
        </row>
        <row r="922">
          <cell r="F922">
            <v>11990</v>
          </cell>
        </row>
        <row r="935">
          <cell r="F935">
            <v>7590</v>
          </cell>
        </row>
        <row r="948">
          <cell r="F948">
            <v>3700</v>
          </cell>
        </row>
        <row r="960">
          <cell r="F960">
            <v>10860</v>
          </cell>
        </row>
        <row r="972">
          <cell r="F972">
            <v>8680</v>
          </cell>
        </row>
        <row r="985">
          <cell r="F985">
            <v>1026080</v>
          </cell>
        </row>
        <row r="998">
          <cell r="F998">
            <v>1867910</v>
          </cell>
        </row>
        <row r="1011">
          <cell r="F1011">
            <v>114900</v>
          </cell>
        </row>
        <row r="1025">
          <cell r="F1025">
            <v>62820</v>
          </cell>
        </row>
        <row r="1039">
          <cell r="F1039">
            <v>85480</v>
          </cell>
        </row>
        <row r="1054">
          <cell r="F1054">
            <v>112080</v>
          </cell>
        </row>
        <row r="1070">
          <cell r="F1070">
            <v>92830</v>
          </cell>
        </row>
        <row r="1086">
          <cell r="F1086">
            <v>77540</v>
          </cell>
        </row>
        <row r="1099">
          <cell r="F1099">
            <v>46380</v>
          </cell>
        </row>
        <row r="1112">
          <cell r="F1112">
            <v>54830</v>
          </cell>
        </row>
        <row r="1126">
          <cell r="F1126">
            <v>155640</v>
          </cell>
        </row>
        <row r="1138">
          <cell r="F1138">
            <v>1020190</v>
          </cell>
        </row>
        <row r="1149">
          <cell r="F1149">
            <v>542240</v>
          </cell>
        </row>
        <row r="1162">
          <cell r="F1162">
            <v>668080</v>
          </cell>
        </row>
        <row r="1174">
          <cell r="F1174">
            <v>897980</v>
          </cell>
        </row>
        <row r="1186">
          <cell r="F1186">
            <v>1744980</v>
          </cell>
        </row>
        <row r="1199">
          <cell r="F1199">
            <v>30630</v>
          </cell>
        </row>
        <row r="1212">
          <cell r="F1212">
            <v>19150</v>
          </cell>
        </row>
        <row r="1225">
          <cell r="F1225">
            <v>15740</v>
          </cell>
        </row>
        <row r="1238">
          <cell r="F1238">
            <v>25630</v>
          </cell>
        </row>
        <row r="1252">
          <cell r="F1252">
            <v>40530</v>
          </cell>
        </row>
        <row r="1266">
          <cell r="F1266">
            <v>17270</v>
          </cell>
        </row>
        <row r="1280">
          <cell r="F1280">
            <v>22990</v>
          </cell>
        </row>
        <row r="1294">
          <cell r="F1294">
            <v>23980</v>
          </cell>
        </row>
        <row r="1309">
          <cell r="F1309">
            <v>158210</v>
          </cell>
        </row>
        <row r="1324">
          <cell r="F1324">
            <v>130260</v>
          </cell>
        </row>
        <row r="1334">
          <cell r="F1334">
            <v>13470</v>
          </cell>
        </row>
        <row r="1343">
          <cell r="F1343">
            <v>5860</v>
          </cell>
        </row>
        <row r="1353">
          <cell r="F1353">
            <v>4230</v>
          </cell>
        </row>
        <row r="1363">
          <cell r="F1363">
            <v>2660</v>
          </cell>
        </row>
        <row r="1374">
          <cell r="F1374">
            <v>6500</v>
          </cell>
        </row>
        <row r="1384">
          <cell r="F1384">
            <v>19270</v>
          </cell>
        </row>
        <row r="1393">
          <cell r="F1393">
            <v>9400</v>
          </cell>
        </row>
        <row r="1403">
          <cell r="F1403">
            <v>21820</v>
          </cell>
        </row>
        <row r="1413">
          <cell r="F1413">
            <v>26180</v>
          </cell>
        </row>
        <row r="1426">
          <cell r="F1426">
            <v>29630</v>
          </cell>
        </row>
        <row r="1439">
          <cell r="F1439">
            <v>37630</v>
          </cell>
        </row>
        <row r="1452">
          <cell r="F1452">
            <v>27640</v>
          </cell>
        </row>
        <row r="1465">
          <cell r="F1465">
            <v>32070</v>
          </cell>
        </row>
        <row r="1474">
          <cell r="F1474">
            <v>13180</v>
          </cell>
        </row>
        <row r="1482">
          <cell r="F1482">
            <v>600</v>
          </cell>
        </row>
        <row r="1491">
          <cell r="F1491">
            <v>240</v>
          </cell>
        </row>
        <row r="1500">
          <cell r="F1500">
            <v>480</v>
          </cell>
        </row>
        <row r="1511">
          <cell r="F1511">
            <v>920</v>
          </cell>
        </row>
        <row r="1522">
          <cell r="F1522">
            <v>1850</v>
          </cell>
        </row>
        <row r="1533">
          <cell r="F1533">
            <v>89980</v>
          </cell>
        </row>
        <row r="1543">
          <cell r="F1543">
            <v>52030</v>
          </cell>
        </row>
        <row r="1554">
          <cell r="F1554">
            <v>3030</v>
          </cell>
        </row>
        <row r="1563">
          <cell r="F1563">
            <v>730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ga"/>
      <sheetName val="dasboard"/>
      <sheetName val="Sheet1"/>
      <sheetName val="Rekap 2"/>
      <sheetName val="Rekap"/>
      <sheetName val="Prel"/>
      <sheetName val="P.Tanah"/>
      <sheetName val="R.Struktur"/>
      <sheetName val="P.Struktur"/>
      <sheetName val="R.Arsitektur"/>
      <sheetName val="R.lantai"/>
      <sheetName val="lantai"/>
      <sheetName val="R.Plafond"/>
      <sheetName val="Plafond"/>
      <sheetName val="R.Dinding"/>
      <sheetName val="Dinding"/>
      <sheetName val="R.Pintu"/>
      <sheetName val="Pintu"/>
      <sheetName val="R.Sanitair"/>
      <sheetName val="Sanitair"/>
      <sheetName val="R.Railing"/>
      <sheetName val="Railing"/>
      <sheetName val="R Guest"/>
      <sheetName val="R.Standard"/>
      <sheetName val="Standard room"/>
      <sheetName val="R.Handicapped"/>
      <sheetName val="Handicapped"/>
      <sheetName val="R.Yunior A"/>
      <sheetName val="Yunior A"/>
      <sheetName val="R.Yunior B"/>
      <sheetName val="Yunior B"/>
      <sheetName val="R.GMS"/>
      <sheetName val="GMS"/>
      <sheetName val="R.Executive"/>
      <sheetName val="Executive"/>
      <sheetName val="R.Tower"/>
      <sheetName val="tower"/>
      <sheetName val="R.President"/>
      <sheetName val="President"/>
      <sheetName val="R.Royal"/>
      <sheetName val="Royal"/>
      <sheetName val="P.Luar"/>
      <sheetName val="ana-sani"/>
      <sheetName val="ana-str"/>
      <sheetName val="ana-ars"/>
      <sheetName val="hs-str"/>
      <sheetName val="hs-ars"/>
      <sheetName val="ana-pre"/>
      <sheetName val="Alat"/>
      <sheetName val="hs_str"/>
      <sheetName val="Hargamat"/>
      <sheetName val="r.tank"/>
      <sheetName val="prelim"/>
      <sheetName val="Material"/>
      <sheetName val="Upah"/>
      <sheetName val="chitimc"/>
      <sheetName val="dongia (2)"/>
      <sheetName val="LKVL-CK-HT-GD1"/>
      <sheetName val="giathanh1"/>
      <sheetName val="Harga Satuan Bahan"/>
      <sheetName val="Plumbing"/>
      <sheetName val="Analisa STR"/>
      <sheetName val="Manpower"/>
      <sheetName val="Equipt,Tools&amp;Cons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han"/>
      <sheetName val="FORM X COST"/>
      <sheetName val="harsat"/>
      <sheetName val="H.Satuan"/>
      <sheetName val="H-BHN"/>
      <sheetName val="Daf 1"/>
      <sheetName val="Kolom UT"/>
      <sheetName val="Analisa"/>
      <sheetName val="BQ Sheraton"/>
      <sheetName val="analpek-3"/>
      <sheetName val="s-curve baru"/>
      <sheetName val="dongia _2_"/>
      <sheetName val="LKVL_CK_HT_GD1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"/>
      <sheetName val="CHITIET VL_NC_TT_3p"/>
      <sheetName val="KPVC_BD "/>
      <sheetName val="VCV_BE_TONG"/>
      <sheetName val="Mgg-an"/>
      <sheetName val="I-KAMAR"/>
      <sheetName val="Rab 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ga"/>
      <sheetName val="Rekap"/>
      <sheetName val="preliminaries"/>
      <sheetName val="Ana-sdm"/>
      <sheetName val="Ana-alat"/>
      <sheetName val="Str Atas"/>
      <sheetName val="Str"/>
      <sheetName val="Ars"/>
      <sheetName val="Add Ars"/>
      <sheetName val="pintu"/>
      <sheetName val="Analisa"/>
      <sheetName val="Analisa Struktur"/>
      <sheetName val="harsat"/>
      <sheetName val="dasboard"/>
      <sheetName val="Spek"/>
      <sheetName val="DAF-7"/>
      <sheetName val="DATA1"/>
      <sheetName val="Dashboard"/>
      <sheetName val="Harga"/>
      <sheetName val="hs-str"/>
      <sheetName val="anal"/>
      <sheetName val="MAPP"/>
      <sheetName val="rek det 1-3"/>
      <sheetName val="Sat Bah &amp; Up"/>
      <sheetName val="Daftar Harga Bahan"/>
      <sheetName val="Daftar Upah"/>
      <sheetName val="PileCap"/>
      <sheetName val="DATA"/>
      <sheetName val="Sat Bah _ Up"/>
      <sheetName val="Daf-harga"/>
      <sheetName val="DAF_7"/>
      <sheetName val="COST-SUM"/>
      <sheetName val="4-MVAC"/>
      <sheetName val="satuan_pek"/>
      <sheetName val="A-ars"/>
      <sheetName val="HARGA SATUAN"/>
      <sheetName val="UPAH"/>
      <sheetName val="BAHAN"/>
      <sheetName val="ANALISA PEK.UMUM"/>
      <sheetName val="HPSK"/>
      <sheetName val="upah_borong"/>
      <sheetName val="Str_Atas"/>
      <sheetName val="Add_Ars"/>
      <sheetName val="Analisa_Struktur"/>
      <sheetName val="Bahan "/>
      <sheetName val="Pekerjaan "/>
      <sheetName val="LISTRIK MEKANIKAL"/>
      <sheetName val="L_Mechanical"/>
      <sheetName val="Harga Satuan Dasar"/>
      <sheetName val="Str_x0000__x0000_ﮤ౔_x0000__x0004__x0000__x0000__x0000__x0000__x0000__x0000_౔_x0000__x0000__x0000__x0000__x0000__x0000__x0000__x0000_﯌౔_x0000__x0000_Ã_x0000_"/>
      <sheetName val="Daf-Har-Pening"/>
      <sheetName val="L-Mechanical"/>
      <sheetName val="DAF-3"/>
      <sheetName val="an. strukt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total"/>
      <sheetName val="dashboard"/>
      <sheetName val="rek.prelim"/>
      <sheetName val="prelim"/>
      <sheetName val="rek.str"/>
      <sheetName val="str"/>
      <sheetName val="Rek.Ars"/>
      <sheetName val="ddg"/>
      <sheetName val="Plester"/>
      <sheetName val="ATAP"/>
      <sheetName val="Kusen"/>
      <sheetName val="wp"/>
      <sheetName val="anti rayap"/>
      <sheetName val="plafond"/>
      <sheetName val="floor"/>
      <sheetName val="stair"/>
      <sheetName val="Sanitair"/>
      <sheetName val="paint"/>
      <sheetName val="external"/>
      <sheetName val="Landscape"/>
      <sheetName val="ana-pre"/>
      <sheetName val="ana-sanitair"/>
      <sheetName val="ana-str"/>
      <sheetName val="ana-ars"/>
      <sheetName val="harsat"/>
      <sheetName val="upah"/>
      <sheetName val="Sheet1"/>
      <sheetName val="SCHEDULE"/>
      <sheetName val="REKAP"/>
      <sheetName val="upah_borong"/>
      <sheetName val="satuan_pek"/>
      <sheetName val="BQ"/>
      <sheetName val="hsp_STR_ARS"/>
      <sheetName val="B.T"/>
      <sheetName val="hsp-STR-ARS"/>
      <sheetName val="ANAL. ME"/>
      <sheetName val="DAF-BAHAN"/>
      <sheetName val="DAF-UPAH"/>
      <sheetName val="RESUME"/>
      <sheetName val="BILL OF QUANTITY"/>
      <sheetName val="Analisa Harga"/>
      <sheetName val="Analisa STR"/>
      <sheetName val="ANALISA"/>
      <sheetName val="dasboard"/>
      <sheetName val="Analisa &amp; Upah"/>
      <sheetName val="Cover"/>
      <sheetName val="bhn-upah"/>
      <sheetName val="Analisa _ Upah"/>
      <sheetName val="DaftarHarga"/>
      <sheetName val="MON_OH"/>
      <sheetName val="H.Satuan"/>
      <sheetName val="rek_prelim"/>
      <sheetName val="rek_str"/>
      <sheetName val="Rek_Ars"/>
      <sheetName val="anti_rayap"/>
      <sheetName val="Anl"/>
      <sheetName val="CH"/>
      <sheetName val="rekap.c"/>
      <sheetName val="Material-m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4">
          <cell r="K24">
            <v>5400</v>
          </cell>
        </row>
        <row r="26">
          <cell r="K26">
            <v>10000</v>
          </cell>
        </row>
        <row r="134">
          <cell r="K134">
            <v>380000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BQ-1A prelim"/>
      <sheetName val="Bill 2.1. - Basement (R.2)"/>
      <sheetName val="Bill 2.2. - Upper Floors (R.2)"/>
      <sheetName val="Bill 2.1. - Basement-lama"/>
      <sheetName val="Bill 2.2. - Upper Floors-lama"/>
      <sheetName val="Bill 3.1. - Basement"/>
      <sheetName val="Bill 3.2. - UF Carpark"/>
      <sheetName val="Bill 3.3. - Shopping Mall"/>
      <sheetName val="Bill 3.4. - Convention"/>
      <sheetName val="Bill 3.5. - Hotel"/>
      <sheetName val="Bill 4 - Prov Sum &amp; Daywork"/>
      <sheetName val="Bill No. 5 - Prov Sum NSC"/>
      <sheetName val="Add. Bill.2 (plus-minus)"/>
      <sheetName val="Add. Bill.2"/>
      <sheetName val="Bill 3.1.(add qty)"/>
      <sheetName val="Bill 3.2. (add qty)"/>
      <sheetName val="Bill 3.3. (add qty)"/>
      <sheetName val="Bill 3.4. (add qty)"/>
      <sheetName val="Bill 3.5. (add qty)"/>
      <sheetName val="Bill 3.1. (add item)"/>
      <sheetName val="Bill 3.2 (add item)"/>
      <sheetName val="Bill 3.3 (add item)"/>
      <sheetName val="Bill 3.5 (add item)"/>
      <sheetName val="Bill 3.6 (add item)"/>
      <sheetName val="Add.Sum "/>
      <sheetName val="LIST BASIC MAT"/>
      <sheetName val=" material"/>
      <sheetName val="analisa"/>
      <sheetName val="scaffolding"/>
      <sheetName val="finishing"/>
      <sheetName val="Door &amp; window"/>
      <sheetName val="hardware"/>
      <sheetName val="Sanitair"/>
      <sheetName val="Sundry"/>
      <sheetName val="rental"/>
      <sheetName val="upah"/>
      <sheetName val="Landed"/>
      <sheetName val="appendix Q"/>
      <sheetName val="addendum"/>
      <sheetName val="BQ_1A prelim"/>
      <sheetName val="Bill-2"/>
      <sheetName val="Material"/>
      <sheetName val="HRG BHN"/>
      <sheetName val="Bangunan Utama"/>
      <sheetName val="I-KAMAR"/>
      <sheetName val="harga bahan"/>
      <sheetName val="Upah_Bahan"/>
      <sheetName val="HARGA ALAT"/>
      <sheetName val="HARGA MATERIAL"/>
      <sheetName val="DivVI"/>
      <sheetName val="bahan"/>
      <sheetName val="Alat"/>
      <sheetName val="Analisa Gabungan"/>
      <sheetName val="Sub"/>
      <sheetName val="BQ-E20-02(Rp)"/>
      <sheetName val="telusur"/>
      <sheetName val="Plumbing &amp; Fire"/>
      <sheetName val="Bill-19"/>
      <sheetName val="sum-bill22"/>
      <sheetName val="Analisa 2"/>
      <sheetName val="Bill rekap"/>
      <sheetName val="har-sat"/>
      <sheetName val="Elektronik"/>
      <sheetName val="Plumbing"/>
      <sheetName val="Electrikal"/>
      <sheetName val="AC"/>
      <sheetName val="Fire Fighting"/>
      <sheetName val="Item Kompensasi"/>
      <sheetName val="BQ-1A_prelim"/>
      <sheetName val="Bill_2_1__-_Basement_(R_2)"/>
      <sheetName val="Bill_2_2__-_Upper_Floors_(R_2)"/>
      <sheetName val="Bill_2_1__-_Basement-lama"/>
      <sheetName val="Bill_2_2__-_Upper_Floors-lama"/>
      <sheetName val="Bill_3_1__-_Basement"/>
      <sheetName val="Bill_3_2__-_UF_Carpark"/>
      <sheetName val="Bill_3_3__-_Shopping_Mall"/>
      <sheetName val="Bill_3_4__-_Convention"/>
      <sheetName val="Bill_3_5__-_Hotel"/>
      <sheetName val="Bill_4_-_Prov_Sum_&amp;_Daywork"/>
      <sheetName val="Bill_No__5_-_Prov_Sum_NSC"/>
      <sheetName val="Add__Bill_2_(plus-minus)"/>
      <sheetName val="Add__Bill_2"/>
      <sheetName val="Bill_3_1_(add_qty)"/>
      <sheetName val="Bill_3_2__(add_qty)"/>
      <sheetName val="Bill_3_3__(add_qty)"/>
      <sheetName val="Bill_3_4__(add_qty)"/>
      <sheetName val="Bill_3_5__(add_qty)"/>
      <sheetName val="Bill_3_1__(add_item)"/>
      <sheetName val="Bill_3_2_(add_item)"/>
      <sheetName val="Bill_3_3_(add_item)"/>
      <sheetName val="Bill_3_5_(add_item)"/>
      <sheetName val="Bill_3_6_(add_item)"/>
      <sheetName val="Add_Sum_"/>
      <sheetName val="LIST_BASIC_MAT"/>
      <sheetName val="_material"/>
      <sheetName val="Door_&amp;_window"/>
      <sheetName val="appendix_Q"/>
      <sheetName val="BQ_1A_prelim"/>
      <sheetName val="harsat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 Rate"/>
      <sheetName val="Unit Price M"/>
    </sheetNames>
    <sheetDataSet>
      <sheetData sheetId="0" refreshError="1">
        <row r="16">
          <cell r="B16">
            <v>7.0000000000000007E-2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SCOPE"/>
      <sheetName val="MAKER"/>
      <sheetName val="BQ"/>
      <sheetName val="PROFIT"/>
      <sheetName val="SUM-PRO"/>
      <sheetName val="SEX"/>
      <sheetName val="DBP-0200"/>
      <sheetName val="COMPARATION"/>
      <sheetName val="DBP-0100"/>
      <sheetName val="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utama"/>
      <sheetName val="itwil"/>
      <sheetName val="bupati"/>
      <sheetName val="bappeda"/>
      <sheetName val="ah sanitary"/>
      <sheetName val="saklar"/>
      <sheetName val="lampu"/>
      <sheetName val="kabel"/>
      <sheetName val="hs inst. elektrikal"/>
      <sheetName val="pipa"/>
      <sheetName val="exhaust"/>
      <sheetName val="ducting"/>
      <sheetName val="spesifikasi mat dan typ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L25">
            <v>141000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Harga MAt"/>
      <sheetName val="SITE-E"/>
      <sheetName val="Foundation"/>
      <sheetName val="SAP"/>
      <sheetName val="Fill this out first___"/>
      <sheetName val="ALEK"/>
      <sheetName val="H.Satuan"/>
      <sheetName val="DAF-2"/>
      <sheetName val="DAFTAR HARGA"/>
      <sheetName val="BAG-III"/>
      <sheetName val="Bangunan Utama"/>
      <sheetName val="REF.ONLY"/>
      <sheetName val="Fill this out first..."/>
      <sheetName val="BAHAN"/>
      <sheetName val="HRG BHN"/>
      <sheetName val="Analisa ME"/>
      <sheetName val="Elektrikal"/>
      <sheetName val="TONG HOP VL-NC"/>
      <sheetName val="#REF"/>
      <sheetName val="chitiet"/>
      <sheetName val="DONGIA"/>
      <sheetName val="DON GIA"/>
      <sheetName val="DG"/>
      <sheetName val="TONGKE3p "/>
      <sheetName val="VCV-BE-TONG"/>
      <sheetName val="CHITIET VL-NC"/>
      <sheetName val="Currency Rate"/>
      <sheetName val="HB"/>
      <sheetName val="Harga_MAt"/>
      <sheetName val="Anls"/>
      <sheetName val="anal"/>
      <sheetName val="TE TS FA LAN MATV"/>
      <sheetName val="Material"/>
      <sheetName val="harsat_str"/>
      <sheetName val="Koef"/>
      <sheetName val="Fill_this_out_first___"/>
      <sheetName val="Analisa Baku ME"/>
      <sheetName val="Rekap Direct Cost"/>
      <sheetName val="CONSUMABLE"/>
      <sheetName val="ANALISA PEK.UMUM"/>
      <sheetName val="Harsat"/>
      <sheetName val="Harga Satuan"/>
      <sheetName val="UP PL"/>
      <sheetName val="Analisa Bupati"/>
      <sheetName val="BQ"/>
      <sheetName val="Scd_RAB"/>
      <sheetName val="Penwrn"/>
      <sheetName val="Schedule"/>
      <sheetName val="DAF_2"/>
      <sheetName val="ES-aLL"/>
      <sheetName val="BAG_III"/>
      <sheetName val="Analisa -Baku"/>
      <sheetName val="BQNSC"/>
      <sheetName val="FINISHING"/>
      <sheetName val="TNHCHINH"/>
      <sheetName val="TDTKP"/>
      <sheetName val="Code 02"/>
      <sheetName val="Code 03"/>
      <sheetName val="Code 04"/>
      <sheetName val="Code 05"/>
      <sheetName val="Code 06"/>
      <sheetName val="Code 07"/>
      <sheetName val="Code 09"/>
      <sheetName val="Cover"/>
      <sheetName val="Kontrak awal"/>
      <sheetName val="Check List LBP"/>
      <sheetName val="3.g. Ikht.Biaya"/>
      <sheetName val="ARSITEKTUR"/>
      <sheetName val="STRUKTUR"/>
      <sheetName val="Bill rekap"/>
      <sheetName val="Bill sipil"/>
      <sheetName val="Material&amp;Alat"/>
      <sheetName val="DB"/>
      <sheetName val="PLUMBING"/>
      <sheetName val="valve"/>
      <sheetName val="ppr12"/>
      <sheetName val="Summary_BQ"/>
      <sheetName val="BQ ME"/>
      <sheetName val="Mtd_Pelak"/>
      <sheetName val="TH VL, NC, DDHT Thanhphuoc"/>
      <sheetName val="Tiepdia"/>
      <sheetName val="harga"/>
      <sheetName val="div7"/>
      <sheetName val="ch"/>
      <sheetName val="Bhn"/>
      <sheetName val="OFFICE 2 LT"/>
      <sheetName val="SECURITY"/>
      <sheetName val="Telephone"/>
      <sheetName val="S System"/>
      <sheetName val="Upah_Bahan"/>
      <sheetName val="DAFTAR HARGA SATUAN MATERIAL"/>
      <sheetName val="UPAH-BAHAN."/>
      <sheetName val="escon"/>
      <sheetName val="CATU DAYA LISTRIK PLB"/>
      <sheetName val="PERALATAN UTAMA PK"/>
      <sheetName val="CATU DAYA LISTRIK PK"/>
      <sheetName val="PERALATAN &amp; KATUP2 PK"/>
      <sheetName val="PERALATAN UTAMA PLB"/>
      <sheetName val="PERALATAN &amp; KATUP2 PLB"/>
      <sheetName val="PEMIPAAN PK"/>
      <sheetName val="PEMIPAAN PLB"/>
      <sheetName val="div"/>
      <sheetName val="BOQ"/>
      <sheetName val="Hrg.Sat"/>
      <sheetName val="TOWN"/>
      <sheetName val="csdim"/>
      <sheetName val="cdsload"/>
      <sheetName val="chsload"/>
      <sheetName val="CLAMP"/>
      <sheetName val="cvsload"/>
      <sheetName val="pipe"/>
      <sheetName val="Coord"/>
      <sheetName val="Isolasi Luar Dalam"/>
      <sheetName val="Isolasi Luar"/>
      <sheetName val="Cash in"/>
      <sheetName val="작성기준"/>
      <sheetName val=" R A B"/>
      <sheetName val="an. struktur"/>
      <sheetName val="Dashboard"/>
      <sheetName val="ES_aLL"/>
      <sheetName val="Rekap dpb 11"/>
      <sheetName val="LB 01"/>
      <sheetName val="RAB"/>
      <sheetName val="price"/>
      <sheetName val="CashFlow"/>
      <sheetName val="부하(성남)"/>
      <sheetName val="Sheet1"/>
      <sheetName val="material "/>
      <sheetName val="lap-bulan"/>
      <sheetName val="Lap-Minggu"/>
      <sheetName val="A_2"/>
      <sheetName val="LABTOTAL"/>
      <sheetName val="hbaup"/>
      <sheetName val="Rekap"/>
      <sheetName val="Rekapitulasi"/>
      <sheetName val="COA-17"/>
      <sheetName val="CERT"/>
      <sheetName val="Smry Wk (P I)"/>
      <sheetName val="Upah"/>
      <sheetName val="Unit Rate"/>
      <sheetName val="BQ-ME"/>
      <sheetName val="Bunga"/>
      <sheetName val="BQ-Str"/>
      <sheetName val="REF_ONLY"/>
      <sheetName val="TOWER-B"/>
      <sheetName val="MTO REV.0"/>
      <sheetName val="BAG_2"/>
      <sheetName val="Soil factor"/>
      <sheetName val="Pricing-2"/>
      <sheetName val="Cessie"/>
      <sheetName val="ref"/>
      <sheetName val="villa"/>
      <sheetName val="Mat.Elk"/>
      <sheetName val="P.LS"/>
      <sheetName val="AHS"/>
      <sheetName val="Single line AC"/>
      <sheetName val="Lampu"/>
      <sheetName val="P.AC"/>
      <sheetName val="elekt"/>
      <sheetName val="rekap panel"/>
      <sheetName val="dft-harga"/>
      <sheetName val="Tabels"/>
      <sheetName val="I-KAMAR"/>
      <sheetName val="BasicPrice"/>
      <sheetName val="Pendahuluan"/>
      <sheetName val="daf-3(OK)"/>
      <sheetName val="daf-7(OK)"/>
      <sheetName val="Harga ME "/>
      <sheetName val="FORM X COST"/>
      <sheetName val="Factor"/>
      <sheetName val="DHS"/>
      <sheetName val="an-aspal"/>
      <sheetName val="C"/>
      <sheetName val="H_Satuan"/>
      <sheetName val="Bangunan_Utama"/>
      <sheetName val="Lab, Mat &amp; Plant Splits"/>
      <sheetName val="District Loading"/>
      <sheetName val="Data"/>
      <sheetName val="ARS ADM"/>
      <sheetName val="gabungan (2)"/>
      <sheetName val="Hrg-elemen"/>
      <sheetName val="Eval TW I 2014"/>
      <sheetName val="Prognosa 2014"/>
      <sheetName val="Peralatan"/>
      <sheetName val="REKAP ARSITEKTUR"/>
      <sheetName val="surfacing &amp; point..."/>
      <sheetName val="stone mas ARE"/>
      <sheetName val="3"/>
      <sheetName val="ANALISA - PGRKAN"/>
      <sheetName val="REKAP AHS Lansekap"/>
      <sheetName val="daftar timbngn percoba marshal"/>
      <sheetName val="isian"/>
      <sheetName val="Harga S Dasar UNTUK IDISI"/>
      <sheetName val="clg fin"/>
      <sheetName val="flr fin"/>
      <sheetName val="Col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info"/>
      <sheetName val="Labour"/>
      <sheetName val="INDEX"/>
      <sheetName val="A+Supl."/>
      <sheetName val="7"/>
      <sheetName val="rumus"/>
      <sheetName val="LOK_A"/>
      <sheetName val="CODE"/>
      <sheetName val="C-18"/>
      <sheetName val="UNIT 01,02,03,04"/>
      <sheetName val="custom check"/>
      <sheetName val="EE-PROP"/>
      <sheetName val="MUA"/>
      <sheetName val="tarip"/>
      <sheetName val="tunj."/>
      <sheetName val="A"/>
      <sheetName val="trf-d-w"/>
      <sheetName val="trf d-i"/>
      <sheetName val="tarif"/>
      <sheetName val="trf"/>
      <sheetName val="is"/>
      <sheetName val="workingcap"/>
      <sheetName val="trans_sum"/>
      <sheetName val="inputs"/>
      <sheetName val="Asumsi"/>
      <sheetName val="PO-2"/>
      <sheetName val="FORM"/>
      <sheetName val="HARGA MATERIAL"/>
      <sheetName val="Daf 1"/>
      <sheetName val="I_KAMAR"/>
      <sheetName val="lookup"/>
      <sheetName val="????"/>
      <sheetName val="??(??)"/>
      <sheetName val="Formula"/>
      <sheetName val="KOEFISIEN TEKNIS"/>
      <sheetName val="(ANALISA-lain)"/>
      <sheetName val="610 6"/>
      <sheetName val="rpp 1-5"/>
      <sheetName val="rpp 1-6"/>
      <sheetName val="UBA RAB"/>
      <sheetName val="Daf_Anl"/>
      <sheetName val="corefwrate"/>
      <sheetName val="I_Jan"/>
      <sheetName val="9"/>
      <sheetName val="ANALISA 2010"/>
      <sheetName val="ALAT"/>
      <sheetName val="ﾃｨｰﾁﾝｸﾞ"/>
      <sheetName val="DAF-5"/>
      <sheetName val="Rab-Plumbing"/>
      <sheetName val="Rekap-PL"/>
      <sheetName val="____"/>
      <sheetName val="__(__)"/>
      <sheetName val="COSTCODE"/>
      <sheetName val="struktur tdk dipakai"/>
      <sheetName val="UPAH "/>
      <sheetName val="RAP"/>
      <sheetName val="Sub"/>
      <sheetName val="LISTRIK"/>
      <sheetName val="RINCIAN HK DIVISI"/>
      <sheetName val="nc-m"/>
      <sheetName val="Harga_MAt2"/>
      <sheetName val="TONG_HOP_VL-NC1"/>
      <sheetName val="DON_GIA1"/>
      <sheetName val="TONGKE3p_1"/>
      <sheetName val="CHITIET_VL-NC1"/>
      <sheetName val="H_Satuan1"/>
      <sheetName val="Fill_this_out_first___3"/>
      <sheetName val="Bangunan_Utama1"/>
      <sheetName val="TE_TS_FA_LAN_MATV1"/>
      <sheetName val="Analisa_ME1"/>
      <sheetName val="REF_ONLY2"/>
      <sheetName val="DAFTAR_HARGA1"/>
      <sheetName val="Fill_this_out_first___4"/>
      <sheetName val="HRG_BHN1"/>
      <sheetName val="Analisa_-Baku1"/>
      <sheetName val="Rekap_Direct_Cost1"/>
      <sheetName val="Analisa_Baku_ME1"/>
      <sheetName val="ANALISA_PEK_UMUM1"/>
      <sheetName val="Harga_Satuan1"/>
      <sheetName val="Currency_Rate1"/>
      <sheetName val="Code_021"/>
      <sheetName val="Code_031"/>
      <sheetName val="Code_041"/>
      <sheetName val="Code_051"/>
      <sheetName val="Code_061"/>
      <sheetName val="Code_071"/>
      <sheetName val="Code_091"/>
      <sheetName val="Hrg_Sat1"/>
      <sheetName val="TH_VL,_NC,_DDHT_Thanhphuoc1"/>
      <sheetName val="Eval_TW_I_20141"/>
      <sheetName val="Prognosa_20141"/>
      <sheetName val="UP_PL1"/>
      <sheetName val="Analisa_Bupati1"/>
      <sheetName val="Soil_factor1"/>
      <sheetName val="Smry_Wk_(P_I)1"/>
      <sheetName val="an__struktur1"/>
      <sheetName val="surfacing_&amp;_point___1"/>
      <sheetName val="stone_mas_ARE1"/>
      <sheetName val="REKAP_ARSITEKTUR1"/>
      <sheetName val="ANALISA_-_PGRKAN1"/>
      <sheetName val="REKAP_AHS_Lansekap1"/>
      <sheetName val="OFFICE_2_LT1"/>
      <sheetName val="S_System1"/>
      <sheetName val="DAFTAR_HARGA_SATUAN_MATERIAL1"/>
      <sheetName val="Kontrak_awal1"/>
      <sheetName val="Check_List_LBP1"/>
      <sheetName val="3_g__Ikht_Biaya1"/>
      <sheetName val="Bill_rekap1"/>
      <sheetName val="Bill_sipil1"/>
      <sheetName val="UPAH-BAHAN_1"/>
      <sheetName val="Unit_Rate1"/>
      <sheetName val="daftar_timbngn_percoba_marshal1"/>
      <sheetName val="gabungan_(2)1"/>
      <sheetName val="clg_fin1"/>
      <sheetName val="flr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BQ_ME1"/>
      <sheetName val="Isolasi_Luar_Dalam1"/>
      <sheetName val="Isolasi_Luar1"/>
      <sheetName val="FORM_X_COST1"/>
      <sheetName val="UNIT_01,02,03,041"/>
      <sheetName val="Lab,_Mat_&amp;_Plant_Splits1"/>
      <sheetName val="District_Loading1"/>
      <sheetName val="CATU_DAYA_LISTRIK_PLB1"/>
      <sheetName val="PERALATAN_UTAMA_PK1"/>
      <sheetName val="CATU_DAYA_LISTRIK_PK1"/>
      <sheetName val="PERALATAN_&amp;_KATUP2_PK1"/>
      <sheetName val="PERALATAN_UTAMA_PLB1"/>
      <sheetName val="PERALATAN_&amp;_KATUP2_PLB1"/>
      <sheetName val="PEMIPAAN_PK1"/>
      <sheetName val="PEMIPAAN_PLB1"/>
      <sheetName val="Cash_in1"/>
      <sheetName val="_R_A_B1"/>
      <sheetName val="Rekap_dpb_111"/>
      <sheetName val="LB_011"/>
      <sheetName val="material_1"/>
      <sheetName val="Mat_Elk1"/>
      <sheetName val="P_LS1"/>
      <sheetName val="Single_line_AC1"/>
      <sheetName val="P_AC1"/>
      <sheetName val="rekap_panel1"/>
      <sheetName val="MTO_REV_01"/>
      <sheetName val="RINCIAN_HK_DIVISI1"/>
      <sheetName val="Harga_MAt1"/>
      <sheetName val="TONG_HOP_VL-NC"/>
      <sheetName val="DON_GIA"/>
      <sheetName val="TONGKE3p_"/>
      <sheetName val="CHITIET_VL-NC"/>
      <sheetName val="Fill_this_out_first___1"/>
      <sheetName val="TE_TS_FA_LAN_MATV"/>
      <sheetName val="Analisa_ME"/>
      <sheetName val="REF_ONLY1"/>
      <sheetName val="DAFTAR_HARGA"/>
      <sheetName val="Fill_this_out_first___2"/>
      <sheetName val="HRG_BHN"/>
      <sheetName val="Analisa_-Baku"/>
      <sheetName val="Rekap_Direct_Cost"/>
      <sheetName val="Analisa_Baku_ME"/>
      <sheetName val="ANALISA_PEK_UMUM"/>
      <sheetName val="Harga_Satuan"/>
      <sheetName val="Currency_Rate"/>
      <sheetName val="Code_02"/>
      <sheetName val="Code_03"/>
      <sheetName val="Code_04"/>
      <sheetName val="Code_05"/>
      <sheetName val="Code_06"/>
      <sheetName val="Code_07"/>
      <sheetName val="Code_09"/>
      <sheetName val="Hrg_Sat"/>
      <sheetName val="TH_VL,_NC,_DDHT_Thanhphuoc"/>
      <sheetName val="Eval_TW_I_2014"/>
      <sheetName val="Prognosa_2014"/>
      <sheetName val="UP_PL"/>
      <sheetName val="Analisa_Bupati"/>
      <sheetName val="Soil_factor"/>
      <sheetName val="Smry_Wk_(P_I)"/>
      <sheetName val="an__struktur"/>
      <sheetName val="surfacing_&amp;_point___"/>
      <sheetName val="stone_mas_ARE"/>
      <sheetName val="REKAP_ARSITEKTUR"/>
      <sheetName val="ANALISA_-_PGRKAN"/>
      <sheetName val="REKAP_AHS_Lansekap"/>
      <sheetName val="OFFICE_2_LT"/>
      <sheetName val="S_System"/>
      <sheetName val="DAFTAR_HARGA_SATUAN_MATERIAL"/>
      <sheetName val="Kontrak_awal"/>
      <sheetName val="Check_List_LBP"/>
      <sheetName val="3_g__Ikht_Biaya"/>
      <sheetName val="Bill_rekap"/>
      <sheetName val="Bill_sipil"/>
      <sheetName val="UPAH-BAHAN_"/>
      <sheetName val="Unit_Rate"/>
      <sheetName val="daftar_timbngn_percoba_marshal"/>
      <sheetName val="gabungan_(2)"/>
      <sheetName val="clg_fin"/>
      <sheetName val="flr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BQ_ME"/>
      <sheetName val="Isolasi_Luar_Dalam"/>
      <sheetName val="FORM_X_COST"/>
      <sheetName val="UNIT_01,02,03,04"/>
      <sheetName val="Lab,_Mat_&amp;_Plant_Splits"/>
      <sheetName val="District_Loading"/>
      <sheetName val="CATU_DAYA_LISTRIK_PLB"/>
      <sheetName val="PERALATAN_UTAMA_PK"/>
      <sheetName val="CATU_DAYA_LISTRIK_PK"/>
      <sheetName val="PERALATAN_&amp;_KATUP2_PK"/>
      <sheetName val="PERALATAN_UTAMA_PLB"/>
      <sheetName val="PERALATAN_&amp;_KATUP2_PLB"/>
      <sheetName val="PEMIPAAN_PK"/>
      <sheetName val="PEMIPAAN_PLB"/>
      <sheetName val="Isolasi_Luar"/>
      <sheetName val="Cash_in"/>
      <sheetName val="_R_A_B"/>
      <sheetName val="Rekap_dpb_11"/>
      <sheetName val="LB_01"/>
      <sheetName val="material_"/>
      <sheetName val="Mat_Elk"/>
      <sheetName val="P_LS"/>
      <sheetName val="Single_line_AC"/>
      <sheetName val="P_AC"/>
      <sheetName val="rekap_panel"/>
      <sheetName val="MTO_REV_0"/>
      <sheetName val="RINCIAN_HK_DIVISI"/>
      <sheetName val="custom_check"/>
      <sheetName val="A+Supl_"/>
      <sheetName val="custom_check1"/>
      <sheetName val="A+Supl_1"/>
      <sheetName val="Harga_MAt3"/>
      <sheetName val="TONG_HOP_VL-NC2"/>
      <sheetName val="DON_GIA2"/>
      <sheetName val="TONGKE3p_2"/>
      <sheetName val="CHITIET_VL-NC2"/>
      <sheetName val="H_Satuan2"/>
      <sheetName val="Fill_this_out_first___5"/>
      <sheetName val="Bangunan_Utama2"/>
      <sheetName val="TE_TS_FA_LAN_MATV2"/>
      <sheetName val="Analisa_ME2"/>
      <sheetName val="REF_ONLY3"/>
      <sheetName val="DAFTAR_HARGA2"/>
      <sheetName val="Fill_this_out_first___6"/>
      <sheetName val="HRG_BHN2"/>
      <sheetName val="Analisa_-Baku2"/>
      <sheetName val="Rekap_Direct_Cost2"/>
      <sheetName val="Analisa_Baku_ME2"/>
      <sheetName val="ANALISA_PEK_UMUM2"/>
      <sheetName val="Harga_Satuan2"/>
      <sheetName val="Currency_Rate2"/>
      <sheetName val="Code_022"/>
      <sheetName val="Code_032"/>
      <sheetName val="Code_042"/>
      <sheetName val="Code_052"/>
      <sheetName val="Code_062"/>
      <sheetName val="Code_072"/>
      <sheetName val="Code_092"/>
      <sheetName val="Hrg_Sat2"/>
      <sheetName val="TH_VL,_NC,_DDHT_Thanhphuoc2"/>
      <sheetName val="Eval_TW_I_20142"/>
      <sheetName val="Prognosa_20142"/>
      <sheetName val="UP_PL2"/>
      <sheetName val="Analisa_Bupati2"/>
      <sheetName val="Soil_factor2"/>
      <sheetName val="Smry_Wk_(P_I)2"/>
      <sheetName val="an__struktur2"/>
      <sheetName val="surfacing_&amp;_point___2"/>
      <sheetName val="stone_mas_ARE2"/>
      <sheetName val="REKAP_ARSITEKTUR2"/>
      <sheetName val="ANALISA_-_PGRKAN2"/>
      <sheetName val="REKAP_AHS_Lansekap2"/>
      <sheetName val="OFFICE_2_LT2"/>
      <sheetName val="S_System2"/>
      <sheetName val="DAFTAR_HARGA_SATUAN_MATERIAL2"/>
      <sheetName val="Kontrak_awal2"/>
      <sheetName val="Check_List_LBP2"/>
      <sheetName val="3_g__Ikht_Biaya2"/>
      <sheetName val="Bill_rekap2"/>
      <sheetName val="Bill_sipil2"/>
      <sheetName val="UPAH-BAHAN_2"/>
      <sheetName val="Unit_Rate2"/>
      <sheetName val="daftar_timbngn_percoba_marshal2"/>
      <sheetName val="gabungan_(2)2"/>
      <sheetName val="clg_fin2"/>
      <sheetName val="flr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BQ_ME2"/>
      <sheetName val="Isolasi_Luar_Dalam2"/>
      <sheetName val="Isolasi_Luar2"/>
      <sheetName val="FORM_X_COST2"/>
      <sheetName val="UNIT_01,02,03,042"/>
      <sheetName val="Lab,_Mat_&amp;_Plant_Splits2"/>
      <sheetName val="District_Loading2"/>
      <sheetName val="CATU_DAYA_LISTRIK_PLB2"/>
      <sheetName val="PERALATAN_UTAMA_PK2"/>
      <sheetName val="CATU_DAYA_LISTRIK_PK2"/>
      <sheetName val="PERALATAN_&amp;_KATUP2_PK2"/>
      <sheetName val="PERALATAN_UTAMA_PLB2"/>
      <sheetName val="PERALATAN_&amp;_KATUP2_PLB2"/>
      <sheetName val="PEMIPAAN_PK2"/>
      <sheetName val="PEMIPAAN_PLB2"/>
      <sheetName val="Cash_in2"/>
      <sheetName val="_R_A_B2"/>
      <sheetName val="Rekap_dpb_112"/>
      <sheetName val="LB_012"/>
      <sheetName val="material_2"/>
      <sheetName val="Mat_Elk2"/>
      <sheetName val="P_LS2"/>
      <sheetName val="Single_line_AC2"/>
      <sheetName val="P_AC2"/>
      <sheetName val="rekap_panel2"/>
      <sheetName val="MTO_REV_02"/>
      <sheetName val="RINCIAN_HK_DIVISI2"/>
      <sheetName val="custom_check2"/>
      <sheetName val="A+Supl_2"/>
      <sheetName val="Harga_MAt4"/>
      <sheetName val="TONG_HOP_VL-NC3"/>
      <sheetName val="DON_GIA3"/>
      <sheetName val="TONGKE3p_3"/>
      <sheetName val="CHITIET_VL-NC3"/>
      <sheetName val="H_Satuan3"/>
      <sheetName val="Fill_this_out_first___7"/>
      <sheetName val="Bangunan_Utama3"/>
      <sheetName val="TE_TS_FA_LAN_MATV3"/>
      <sheetName val="Analisa_ME3"/>
      <sheetName val="REF_ONLY4"/>
      <sheetName val="DAFTAR_HARGA3"/>
      <sheetName val="Fill_this_out_first___8"/>
      <sheetName val="HRG_BHN3"/>
      <sheetName val="Analisa_-Baku3"/>
      <sheetName val="Rekap_Direct_Cost3"/>
      <sheetName val="Analisa_Baku_ME3"/>
      <sheetName val="ANALISA_PEK_UMUM3"/>
      <sheetName val="Harga_Satuan3"/>
      <sheetName val="Currency_Rate3"/>
      <sheetName val="Code_023"/>
      <sheetName val="Code_033"/>
      <sheetName val="Code_043"/>
      <sheetName val="Code_053"/>
      <sheetName val="Code_063"/>
      <sheetName val="Code_073"/>
      <sheetName val="Code_093"/>
      <sheetName val="Hrg_Sat3"/>
      <sheetName val="TH_VL,_NC,_DDHT_Thanhphuoc3"/>
      <sheetName val="Eval_TW_I_20143"/>
      <sheetName val="Prognosa_20143"/>
      <sheetName val="UP_PL3"/>
      <sheetName val="Analisa_Bupati3"/>
      <sheetName val="Soil_factor3"/>
      <sheetName val="Smry_Wk_(P_I)3"/>
      <sheetName val="an__struktur3"/>
      <sheetName val="surfacing_&amp;_point___3"/>
      <sheetName val="stone_mas_ARE3"/>
      <sheetName val="REKAP_ARSITEKTUR3"/>
      <sheetName val="ANALISA_-_PGRKAN3"/>
      <sheetName val="REKAP_AHS_Lansekap3"/>
      <sheetName val="OFFICE_2_LT3"/>
      <sheetName val="S_System3"/>
      <sheetName val="DAFTAR_HARGA_SATUAN_MATERIAL3"/>
      <sheetName val="Kontrak_awal3"/>
      <sheetName val="Check_List_LBP3"/>
      <sheetName val="#REF!"/>
      <sheetName val="ah sanitary"/>
      <sheetName val="PT."/>
      <sheetName val="Input"/>
      <sheetName val="Huruf"/>
      <sheetName val="UBAH"/>
      <sheetName val="Harsat Elektrikal "/>
      <sheetName val="TRA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-4"/>
      <sheetName val="Isolasi Luar"/>
      <sheetName val="Isolasi Luar Dalam"/>
      <sheetName val="Tanpa Isolasi"/>
      <sheetName val="INFO"/>
      <sheetName val="CAT-HARGA"/>
      <sheetName val="TOTAL"/>
      <sheetName val="DAF-1"/>
      <sheetName val="DAF-2"/>
      <sheetName val="DAF-3"/>
      <sheetName val="Analisa"/>
      <sheetName val="Informasi"/>
      <sheetName val="STR"/>
      <sheetName val="D &amp; W sizes"/>
      <sheetName val="U&amp;B"/>
      <sheetName val="UPY"/>
      <sheetName val="Pipe"/>
      <sheetName val="INDEKS"/>
      <sheetName val="JABATAN"/>
      <sheetName val="DATA"/>
      <sheetName val=""/>
      <sheetName val="Price"/>
      <sheetName val="Isolasi_Luar1"/>
      <sheetName val="Isolasi_Luar_Dalam1"/>
      <sheetName val="Tanpa_Isolasi1"/>
      <sheetName val="D_&amp;_W_sizes1"/>
      <sheetName val="Isolasi_Luar"/>
      <sheetName val="Isolasi_Luar_Dalam"/>
      <sheetName val="Tanpa_Isolasi"/>
      <sheetName val="D_&amp;_W_sizes"/>
      <sheetName val="FAK"/>
      <sheetName val="REMUNERASISTANDAR"/>
      <sheetName val="TABEL_DETASIR"/>
      <sheetName val="Analisa  (2)"/>
      <sheetName val="SELISIH HARGA"/>
      <sheetName val="HR Detail"/>
      <sheetName val="HRPar"/>
      <sheetName val="DbCost"/>
      <sheetName val="Unit Rate"/>
      <sheetName val="ANAL.BOW"/>
      <sheetName val="Kuantitas _ Harga"/>
      <sheetName val="AHS Marka"/>
      <sheetName val="AHS Aspal"/>
      <sheetName val="Code"/>
      <sheetName val="Sat Bahan"/>
      <sheetName val="Sat Alat"/>
      <sheetName val="Sat Upah"/>
      <sheetName val="PDMP"/>
      <sheetName val="PCE"/>
      <sheetName val="PRODUK"/>
      <sheetName val="TOOL-ME"/>
      <sheetName val="Summary"/>
      <sheetName val="REF.ONLY"/>
      <sheetName val="RAB_HREZ"/>
      <sheetName val="ANAL_HREZ"/>
      <sheetName val="Tabel"/>
      <sheetName val="BQ-AC"/>
      <sheetName val="Sheet1"/>
      <sheetName val="Alat"/>
      <sheetName val="Persiapan"/>
      <sheetName val="Rkp"/>
      <sheetName val="wk prgs"/>
      <sheetName val="L3 An H Sat Mob"/>
      <sheetName val="Elektrikal"/>
      <sheetName val="Harga ME "/>
      <sheetName val="RAB"/>
      <sheetName val="BQ-4storey"/>
      <sheetName val="Material"/>
      <sheetName val="gvl"/>
      <sheetName val="ARSITEKTUR"/>
      <sheetName val="BQ-Tenis"/>
      <sheetName val="BOQ_Aula"/>
      <sheetName val="Prelim"/>
      <sheetName val="B _ Norelec"/>
      <sheetName val="A"/>
      <sheetName val="DAF_2"/>
      <sheetName val="Kuantitas &amp; Harga"/>
      <sheetName val="Kuan&amp;Har(PT)"/>
      <sheetName val="A-7"/>
      <sheetName val="Basic"/>
      <sheetName val="NAMES"/>
      <sheetName val="NAME"/>
      <sheetName val="Pile"/>
      <sheetName val="SAP"/>
      <sheetName val="TABEL-DETASIR"/>
      <sheetName val="Anls"/>
      <sheetName val="An_1"/>
      <sheetName val="An_3"/>
      <sheetName val="An_2"/>
      <sheetName val="AHS_Kusen"/>
      <sheetName val="harsat&amp;upah"/>
      <sheetName val="STRUKTUR"/>
      <sheetName val="duct"/>
      <sheetName val="Daftmat"/>
      <sheetName val="Sales Rental"/>
      <sheetName val="Sales Parameter"/>
      <sheetName val="Sheet4"/>
      <sheetName val="Sheet2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BASEMENT"/>
      <sheetName val="RAB_STR"/>
      <sheetName val="Hrg_Bahan"/>
      <sheetName val="RAB-STR"/>
      <sheetName val="har-sat"/>
      <sheetName val="3Arch"/>
      <sheetName val="2-Genset print"/>
      <sheetName val="BQ &amp; Harga"/>
      <sheetName val="Rekap"/>
      <sheetName val="ANALIS.2"/>
      <sheetName val="ANALIS.1"/>
      <sheetName val="Fill this out first___"/>
      <sheetName val="BoQ "/>
      <sheetName val="BQ (by owner)"/>
      <sheetName val="rab me (fisik)"/>
      <sheetName val="rab me (by owner) "/>
      <sheetName val="BoQ Major Item "/>
      <sheetName val="DKH"/>
      <sheetName val="Lamp-2(Alat)"/>
      <sheetName val="Lamp-2(Bahan)"/>
      <sheetName val="Lamp-2(Upah)"/>
      <sheetName val="BQ_Tenis"/>
      <sheetName val="ALEK"/>
      <sheetName val="ANALISA PEK.UMUM"/>
      <sheetName val="ASS-UNIT"/>
      <sheetName val="RAW MATERIALS "/>
      <sheetName val="HSPK"/>
      <sheetName val="I-KAMAR"/>
      <sheetName val="Mat.Mek"/>
      <sheetName val="Bill of Quantity_ws_"/>
      <sheetName val="Upah-Bahan"/>
      <sheetName val="koef"/>
      <sheetName val="TOWN"/>
      <sheetName val="COST-PERSON-J.O."/>
      <sheetName val="RENTAL1"/>
      <sheetName val="E.MedGas"/>
      <sheetName val="Analisa Harga"/>
      <sheetName val="PL"/>
      <sheetName val="Ars"/>
      <sheetName val="BOQ"/>
      <sheetName val="Plumbing"/>
      <sheetName val="Analisa  _2_"/>
      <sheetName val="hsp-STR-ARS"/>
      <sheetName val="Profil"/>
      <sheetName val="ISIAN"/>
      <sheetName val="Harga S Dasar"/>
      <sheetName val="Bill No 2.1 Cold Water System"/>
      <sheetName val="sort2"/>
      <sheetName val="VAC"/>
      <sheetName val="Bill 2.1 DW"/>
      <sheetName val="hub"/>
      <sheetName val="Bgt_Jun-05"/>
      <sheetName val="An. Beton"/>
      <sheetName val="Schedule Yasmin"/>
      <sheetName val="Schedule Lingkar Barat"/>
      <sheetName val="Schedule Daan Mogot"/>
      <sheetName val="HARGA ALAT"/>
      <sheetName val="3_ Plumbing"/>
      <sheetName val="2_Hydrant"/>
      <sheetName val="Memb Schd"/>
      <sheetName val="STD"/>
      <sheetName val="Tuk Koef"/>
      <sheetName val="BAG-2"/>
      <sheetName val="Cover (WS)"/>
      <sheetName val="Fill this out first..."/>
      <sheetName val="Fire Alarm"/>
      <sheetName val="REKAP-BQ"/>
      <sheetName val="Metode 4"/>
      <sheetName val="Metode 8"/>
      <sheetName val="Metode 16"/>
      <sheetName val="Metode 11"/>
      <sheetName val="Metode 5"/>
      <sheetName val="4_MVAC"/>
      <sheetName val="ELEKTRONIK"/>
      <sheetName val="수입"/>
      <sheetName val="DAF-9"/>
      <sheetName val="SEX"/>
      <sheetName val="Cover"/>
      <sheetName val="2-JTW"/>
      <sheetName val="Fire Fighting"/>
      <sheetName val="hsp_STR_ARS"/>
      <sheetName val="Bill No 2.1 "/>
      <sheetName val="Bill 2.7"/>
      <sheetName val="FS"/>
      <sheetName val="COST SUMM"/>
      <sheetName val="Rekapitulasi"/>
      <sheetName val="harga"/>
      <sheetName val="Ch"/>
      <sheetName val="ANALISA GWT"/>
      <sheetName val="ANALISA_DDG KOLAM &amp; PLANTER"/>
      <sheetName val="ANALISA LAIN-LAIN"/>
      <sheetName val="ANALISA_TANGGULAN&amp;LISPLANK"/>
      <sheetName val="PLAT &amp; BALOK TAMBAHAN"/>
      <sheetName val="ANALISA PONDASI"/>
      <sheetName val="ANALISA STP"/>
      <sheetName val="ANALISA_SUMPIT"/>
      <sheetName val="ANALISA PEK.TANAH"/>
      <sheetName val="arp-3a"/>
      <sheetName val="ARP-10"/>
      <sheetName val="NP"/>
      <sheetName val="DAPRO"/>
      <sheetName val="FINAL"/>
      <sheetName val="BL"/>
      <sheetName val="Valve"/>
      <sheetName val="4-Basic Price"/>
      <sheetName val="5-ALAT(1)"/>
      <sheetName val="Slab"/>
      <sheetName val="Final Summary"/>
      <sheetName val="SITE-E"/>
      <sheetName val="Markup"/>
      <sheetName val="REQDELTA"/>
      <sheetName val="Cover Daf-2"/>
      <sheetName val="tulang"/>
      <sheetName val="hit_BKMM"/>
      <sheetName val="an. struktur"/>
      <sheetName val="harsat"/>
      <sheetName val="Dashboard"/>
      <sheetName val="DONGIA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Div2"/>
      <sheetName val="ES STG"/>
      <sheetName val="PEKERJAAN PERSIAPAN"/>
      <sheetName val="Ans Kom Precast"/>
      <sheetName val="PJ"/>
      <sheetName val="UPAH &amp; BHN"/>
      <sheetName val="REKAP PEMATANGAN"/>
      <sheetName val="Man Power"/>
      <sheetName val="GAs Medis "/>
      <sheetName val="D.78"/>
      <sheetName val="D.79"/>
      <sheetName val="Master Schedule"/>
      <sheetName val="[BQ-AC.xls][BQ-AC.xls][BQ-AC.xl"/>
      <sheetName val="UPH BHN"/>
      <sheetName val="Pengalaman Per"/>
      <sheetName val="Analisarev"/>
      <sheetName val="BQ"/>
      <sheetName val="dia.pipe"/>
      <sheetName val="Informa®&quot;"/>
      <sheetName val="COA"/>
      <sheetName val="Bill 3.8"/>
      <sheetName val="Bill 3.7"/>
      <sheetName val="Bahan"/>
      <sheetName val="Upah"/>
      <sheetName val="Daftar"/>
      <sheetName val="DAF_3"/>
      <sheetName val="DAF_4"/>
      <sheetName val="??"/>
      <sheetName val="Informa�&quot;"/>
      <sheetName val="DHS AC"/>
      <sheetName val="Tab"/>
      <sheetName val="sph"/>
      <sheetName val="sat das"/>
      <sheetName val="LISTRIK"/>
      <sheetName val="REKAP_MEKANIKAL"/>
      <sheetName val="Kuantitas"/>
      <sheetName val="tul"/>
      <sheetName val="K"/>
      <sheetName val="Grand summary"/>
      <sheetName val="__"/>
      <sheetName val="hsat-SD"/>
      <sheetName val="an-satuan"/>
      <sheetName val="Rekap-SD"/>
      <sheetName val="Bill No 6 Koord &amp; Attendance"/>
      <sheetName val="Electrikal"/>
      <sheetName val="Isolasi_Luar2"/>
      <sheetName val="Isolasi_Luar_Dalam2"/>
      <sheetName val="Tanpa_Isolasi2"/>
      <sheetName val="D_&amp;_W_sizes2"/>
      <sheetName val="Analisa__(2)"/>
      <sheetName val="HR_Detail"/>
      <sheetName val="Unit_Rate"/>
      <sheetName val="ANAL_BOW"/>
      <sheetName val="Kuantitas___Harga"/>
      <sheetName val="AHS_Marka"/>
      <sheetName val="AHS_Aspal"/>
      <sheetName val="SELISIH_HARGA"/>
      <sheetName val="Sat_Bahan"/>
      <sheetName val="Sat_Alat"/>
      <sheetName val="Sat_Upah"/>
      <sheetName val="L3_An_H_Sat_Mob"/>
      <sheetName val="Bill_2_1_DW"/>
      <sheetName val="wk_prgs"/>
      <sheetName val="Unit Rates"/>
      <sheetName val="Fee - Materials"/>
      <sheetName val="TOWER D"/>
      <sheetName val="mat-me pipa"/>
      <sheetName val="WF "/>
      <sheetName val="Div-2"/>
      <sheetName val="Analisa -Baku"/>
      <sheetName val="Rekap Direct Cost"/>
      <sheetName val="BQNSC"/>
      <sheetName val="HS"/>
      <sheetName val="Foundation"/>
      <sheetName val="DJUMANDJI"/>
      <sheetName val="PAR"/>
      <sheetName val="Daf 1"/>
      <sheetName val="BLOK A"/>
      <sheetName val="UTILITAS"/>
      <sheetName val="HSBU"/>
      <sheetName val="Input Data"/>
      <sheetName val="dil"/>
      <sheetName val="FINISHING"/>
      <sheetName val="volume"/>
      <sheetName val="dasboard"/>
      <sheetName val="Lap"/>
      <sheetName val="Mat"/>
      <sheetName val="WI"/>
      <sheetName val="Cost"/>
      <sheetName val="BOQ 2"/>
      <sheetName val="TSS"/>
      <sheetName val="VLOOK"/>
      <sheetName val="A_2"/>
      <sheetName val="Level"/>
      <sheetName val="H.Satuan"/>
      <sheetName val="Basic Price"/>
      <sheetName val="SAA"/>
      <sheetName val="03.BoQ Architecture"/>
      <sheetName val="Deliverable"/>
      <sheetName val="Discipline"/>
      <sheetName val="Area"/>
      <sheetName val="Phase"/>
      <sheetName val="Type"/>
      <sheetName val="YesNo"/>
      <sheetName val="REKAP ANALISA TO PRINT"/>
      <sheetName val="ANALISA STRUKTUR "/>
      <sheetName val="ARP 10 2 BUL"/>
      <sheetName val="Du_lieu"/>
      <sheetName val="Analisa 2"/>
      <sheetName val="sat-pek"/>
      <sheetName val="daf-3(OK)"/>
      <sheetName val="SATUAN"/>
      <sheetName val="BQ-E20-02(Rp)"/>
      <sheetName val="material "/>
      <sheetName val="Dft Harga"/>
      <sheetName val="map"/>
      <sheetName val="AKUN"/>
      <sheetName val="BOQ-Indonesia"/>
      <sheetName val="DSBDY"/>
      <sheetName val="D3.4.3"/>
      <sheetName val="D3.4.4"/>
      <sheetName val="BASIC-PRICE"/>
      <sheetName val="SAT-DAS"/>
      <sheetName val="Upah&amp;Bahan"/>
      <sheetName val="BQNK"/>
      <sheetName val="BA_ADD"/>
      <sheetName val="Perm. Test"/>
      <sheetName val="Subkon"/>
      <sheetName val="KET"/>
      <sheetName val="Equip"/>
      <sheetName val="Ref. Vínculos"/>
      <sheetName val="analisa harga satuan"/>
      <sheetName val="Informa?&quot;"/>
      <sheetName val="PONDASI PANCANG"/>
      <sheetName val="B - Norelec"/>
      <sheetName val="Regulated Tariff"/>
      <sheetName val="06b"/>
      <sheetName val="Gudang non AC-AC Struktur"/>
      <sheetName val="UBA"/>
      <sheetName val="Schedule(S-Curve)"/>
      <sheetName val="anal"/>
      <sheetName val="exf"/>
      <sheetName val="Pintu-Jend."/>
      <sheetName val="KURVA S"/>
      <sheetName val="Pag_hal"/>
      <sheetName val="FAKTOR"/>
      <sheetName val="Ladder-Tray"/>
      <sheetName val="D2.4"/>
      <sheetName val="D3-3"/>
      <sheetName val="D4.3 (TE)"/>
      <sheetName val="D5.3 (TF) "/>
      <sheetName val="D8.3 (TJ)"/>
      <sheetName val="ANSTAR"/>
      <sheetName val="DHSB"/>
      <sheetName val="DHSU"/>
      <sheetName val="Jurnal"/>
      <sheetName val="KK2"/>
      <sheetName val="BoQ C4"/>
      <sheetName val="BQ-Str"/>
      <sheetName val="I_KAMAR"/>
      <sheetName val="An-Dinding"/>
      <sheetName val="An-Kusen"/>
      <sheetName val="formula"/>
      <sheetName val="Villa A"/>
      <sheetName val="PENJUMLAHAN TOTAL"/>
      <sheetName val="작성기준"/>
      <sheetName val="Rek-Analisa"/>
      <sheetName val="Comp"/>
      <sheetName val="Sub"/>
      <sheetName val="PIK_QUO"/>
      <sheetName val="Data-Masukan"/>
      <sheetName val="H.DASAR"/>
      <sheetName val="BQ_&amp;_Harga"/>
      <sheetName val="REF_ONLY"/>
      <sheetName val="B___Norelec"/>
      <sheetName val="Kuantitas_&amp;_Harga"/>
      <sheetName val="Harga_ME_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Sales_Rental"/>
      <sheetName val="Sales_Parameter"/>
      <sheetName val="2-Genset_print"/>
      <sheetName val="Schedule_Yasmin"/>
      <sheetName val="Schedule_Lingkar_Barat"/>
      <sheetName val="Schedule_Daan_Mogot"/>
      <sheetName val="RAW_MATERIALS_"/>
      <sheetName val="COST-PERSON-J_O_"/>
      <sheetName val="SP17"/>
      <sheetName val="WT-LIST"/>
      <sheetName val="Fill_this_out_first___"/>
      <sheetName val="Analisa___2_"/>
      <sheetName val="ANALISA_PEK_UMUM"/>
      <sheetName val="Mat_Mek"/>
      <sheetName val="Bill_of_Quantity_ws_"/>
      <sheetName val="ANALIS_2"/>
      <sheetName val="ANALIS_1"/>
      <sheetName val="Analisa_Harga"/>
      <sheetName val="E_MedGas"/>
      <sheetName val="Harga_S_Dasar"/>
      <sheetName val="An__Beton"/>
      <sheetName val="Fire_Alarm"/>
      <sheetName val="Bill_No_2_1_"/>
      <sheetName val="Bill_2_7"/>
      <sheetName val="TOWER_D"/>
      <sheetName val="Memb_Schd"/>
      <sheetName val="Fill_this_out_first___1"/>
      <sheetName val="Cover_(WS)"/>
      <sheetName val="Fire_Fighting"/>
      <sheetName val="3__Plumbing"/>
      <sheetName val="Tuk_Koef"/>
      <sheetName val="Bill_No_2_1_Cold_Water_System"/>
      <sheetName val="COST_SUMM"/>
      <sheetName val="BoQ_Major_Item_"/>
      <sheetName val="BQ_(by_owner)"/>
      <sheetName val="rab_me_(fisik)"/>
      <sheetName val="rab_me_(by_owner)_"/>
      <sheetName val="HARGA_ALAT"/>
      <sheetName val="Cover_Daf-2"/>
      <sheetName val="D_80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1"/>
      <sheetName val="D_92"/>
      <sheetName val="D_93"/>
      <sheetName val="D_94"/>
      <sheetName val="D_95"/>
      <sheetName val="D_96"/>
      <sheetName val="ANALISA_GWT"/>
      <sheetName val="ANALISA_DDG_KOLAM_&amp;_PLANTER"/>
      <sheetName val="ANALISA_LAIN-LAIN"/>
      <sheetName val="PLAT_&amp;_BALOK_TAMBAHAN"/>
      <sheetName val="ANALISA_PONDASI"/>
      <sheetName val="ANALISA_STP"/>
      <sheetName val="ANALISA_PEK_TANAH"/>
      <sheetName val="Metode_4"/>
      <sheetName val="Metode_8"/>
      <sheetName val="Metode_16"/>
      <sheetName val="Metode_11"/>
      <sheetName val="Metode_5"/>
      <sheetName val="Isolasi_Luar3"/>
      <sheetName val="Isolasi_Luar_Dalam3"/>
      <sheetName val="Tanpa_Isolasi3"/>
      <sheetName val="D_&amp;_W_sizes3"/>
      <sheetName val="HR_Detail1"/>
      <sheetName val="Unit_Rate1"/>
      <sheetName val="ANAL_BOW1"/>
      <sheetName val="Kuantitas___Harga1"/>
      <sheetName val="AHS_Marka1"/>
      <sheetName val="AHS_Aspal1"/>
      <sheetName val="Analisa__(2)1"/>
      <sheetName val="SELISIH_HARGA1"/>
      <sheetName val="Sat_Bahan1"/>
      <sheetName val="Sat_Alat1"/>
      <sheetName val="Sat_Upah1"/>
      <sheetName val="wk_prgs1"/>
      <sheetName val="L3_An_H_Sat_Mob1"/>
      <sheetName val="B___Norelec1"/>
      <sheetName val="Kuantitas_&amp;_Harga1"/>
      <sheetName val="2-Genset_print1"/>
      <sheetName val="Harga_ME_1"/>
      <sheetName val="REF_ONLY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Sales_Rental1"/>
      <sheetName val="DHT"/>
      <sheetName val="Satuan Pek."/>
      <sheetName val="Inf®&quot;:wS("/>
      <sheetName val="#REF!"/>
      <sheetName val="AHSbj"/>
      <sheetName val="Analisa &amp; Upah"/>
      <sheetName val="ANS ALAT"/>
      <sheetName val="dasar"/>
      <sheetName val="SD"/>
      <sheetName val="harsat_str"/>
      <sheetName val="Sales_Parameter1"/>
      <sheetName val="Fill_this_out_first___2"/>
      <sheetName val="Analisa___2_1"/>
      <sheetName val="ANALISA_PEK_UMUM1"/>
      <sheetName val="BQ_&amp;_Harga1"/>
      <sheetName val="RAW_MATERIALS_1"/>
      <sheetName val="Mat_Mek1"/>
      <sheetName val="Bill_of_Quantity_ws_1"/>
      <sheetName val="ANALIS_21"/>
      <sheetName val="ANALIS_11"/>
      <sheetName val="Bill_2_1_DW1"/>
      <sheetName val="Analisa_Harga1"/>
      <sheetName val="COST-PERSON-J_O_1"/>
      <sheetName val="E_MedGas1"/>
      <sheetName val="Harga_S_Dasar1"/>
      <sheetName val="An__Beton1"/>
      <sheetName val="Fire_Alarm1"/>
      <sheetName val="Bill_No_2_1_1"/>
      <sheetName val="Bill_2_71"/>
      <sheetName val="TOWER_D1"/>
      <sheetName val="Memb_Schd1"/>
      <sheetName val="Fill_this_out_first___3"/>
      <sheetName val="Cover_(WS)1"/>
      <sheetName val="Fire_Fighting1"/>
      <sheetName val="3__Plumbing1"/>
      <sheetName val="Tuk_Koef1"/>
      <sheetName val="Bill_No_2_1_Cold_Water_System1"/>
      <sheetName val="Schedule_Yasmin1"/>
      <sheetName val="Schedule_Lingkar_Barat1"/>
      <sheetName val="Schedule_Daan_Mogot1"/>
      <sheetName val="COST_SUMM1"/>
      <sheetName val="CMS"/>
      <sheetName val="61004"/>
      <sheetName val="Inf®&quot;_wS("/>
      <sheetName val="Informa_&quot;"/>
      <sheetName val="BoQ_Major_Item_1"/>
      <sheetName val="Uph&amp;bhn"/>
      <sheetName val="DATA_KUI"/>
      <sheetName val="An.1"/>
      <sheetName val="An.3"/>
      <sheetName val="An.2"/>
      <sheetName val="RAB ARSITEKTUR &amp; struktur"/>
      <sheetName val="B-BLOW.1"/>
      <sheetName val="B-BLOW.2"/>
      <sheetName val="."/>
      <sheetName val="Calc."/>
      <sheetName val="Produksi &amp; Scedule"/>
      <sheetName val="INCOME"/>
      <sheetName val="Jual Mtr 07"/>
      <sheetName val="Beli Mtr 07"/>
      <sheetName val="Jual Mtr 06"/>
      <sheetName val="Beli Mtr 06"/>
      <sheetName val="Assumptions"/>
      <sheetName val="Admin"/>
      <sheetName val="WACC"/>
      <sheetName val="OFFICE 2 LT"/>
      <sheetName val="[BQ-AC.xls]Inf®&quot;:wS("/>
      <sheetName val="Penwrn"/>
      <sheetName val="HRG BHN"/>
      <sheetName val="huruf (2)"/>
      <sheetName val="Rekap-L3"/>
      <sheetName val="Filtering"/>
      <sheetName val="results"/>
      <sheetName val="Jadwal"/>
      <sheetName val="221"/>
      <sheetName val="222"/>
      <sheetName val="223"/>
      <sheetName val="224"/>
      <sheetName val="225"/>
      <sheetName val="226"/>
      <sheetName val="227"/>
      <sheetName val="228"/>
      <sheetName val="229"/>
      <sheetName val="230"/>
      <sheetName val="301"/>
      <sheetName val="302"/>
      <sheetName val="304"/>
      <sheetName val="305"/>
      <sheetName val="306"/>
      <sheetName val="307"/>
      <sheetName val="308"/>
      <sheetName val="309"/>
      <sheetName val="310"/>
      <sheetName val="311"/>
      <sheetName val="312"/>
      <sheetName val="313"/>
      <sheetName val="314"/>
      <sheetName val="315"/>
      <sheetName val="316"/>
      <sheetName val="317"/>
      <sheetName val="320"/>
      <sheetName val="501"/>
      <sheetName val="502"/>
      <sheetName val="503"/>
      <sheetName val="504"/>
      <sheetName val="505"/>
      <sheetName val="506"/>
      <sheetName val="507"/>
      <sheetName val="509"/>
      <sheetName val="510"/>
      <sheetName val="511"/>
      <sheetName val="513"/>
      <sheetName val="514"/>
      <sheetName val="515"/>
      <sheetName val="516"/>
      <sheetName val="517"/>
      <sheetName val="FAO 6"/>
      <sheetName val="FORMAT FAO 6"/>
      <sheetName val="Gol"/>
      <sheetName val="H. Dasar"/>
      <sheetName val="BACK UP VOL. RELOKASI"/>
      <sheetName val="Scd_RAB"/>
      <sheetName val="KODE BAHAN"/>
      <sheetName val="KODE UPAH"/>
      <sheetName val="INPUT AGST"/>
      <sheetName val="Skedjul-Pelaksanaan"/>
      <sheetName val="Prod-CS"/>
      <sheetName val="ANGGARAN"/>
      <sheetName val="BQ_(by_owner)1"/>
      <sheetName val="rab_me_(fisik)1"/>
      <sheetName val="rab_me_(by_owner)_1"/>
      <sheetName val="HARGA_ALAT1"/>
      <sheetName val="Cover_Daf-21"/>
      <sheetName val="D_801"/>
      <sheetName val="D_811"/>
      <sheetName val="D_821"/>
      <sheetName val="D_831"/>
      <sheetName val="D_841"/>
      <sheetName val="D_851"/>
      <sheetName val="D_861"/>
      <sheetName val="D_871"/>
      <sheetName val="D_881"/>
      <sheetName val="D_891"/>
      <sheetName val="D_911"/>
      <sheetName val="D_921"/>
      <sheetName val="D_931"/>
      <sheetName val="D_941"/>
      <sheetName val="D_951"/>
      <sheetName val="D_961"/>
      <sheetName val="ANALISA_GWT1"/>
      <sheetName val="ANALISA_DDG_KOLAM_&amp;_PLANTER1"/>
      <sheetName val="ANALISA_LAIN-LAIN1"/>
      <sheetName val="PLAT_&amp;_BALOK_TAMBAHAN1"/>
      <sheetName val="ANALISA_PONDASI1"/>
      <sheetName val="[BQ-AC.xls][BQ-AC.xls]Inf®&quot;:wS("/>
      <sheetName val="SILICATE"/>
      <sheetName val="RFP006"/>
      <sheetName val="Header Data"/>
      <sheetName val="Metode"/>
      <sheetName val="BAG_2"/>
      <sheetName val="D4"/>
      <sheetName val="D5"/>
      <sheetName val="D6"/>
      <sheetName val="D7"/>
      <sheetName val="D8"/>
      <sheetName val="Rumus"/>
      <sheetName val="Harsat Elektrikal "/>
      <sheetName val="Trafo"/>
      <sheetName val="ANALISA_STP1"/>
      <sheetName val="ANALISA_PEK_TANAH1"/>
      <sheetName val="Metode_41"/>
      <sheetName val="Metode_81"/>
      <sheetName val="Metode_161"/>
      <sheetName val="Metode_111"/>
      <sheetName val="Metode_51"/>
      <sheetName val="4-Basic_Price"/>
      <sheetName val="dia_pipe"/>
      <sheetName val="Lists"/>
      <sheetName val="Summary 6.4"/>
      <sheetName val="AC-2"/>
      <sheetName val="head Jan"/>
      <sheetName val="HPP"/>
      <sheetName val="HSD"/>
      <sheetName val="GASATAGG.XLS"/>
      <sheetName val="R.A.B."/>
      <sheetName val="Data Konsultan"/>
      <sheetName val="Ref. V�nculos"/>
      <sheetName val="BAG_III"/>
      <sheetName val="REKAP TOTAL"/>
      <sheetName val="Bengkel_str"/>
      <sheetName val="Bengkel_fin"/>
      <sheetName val="Pagar_hal"/>
      <sheetName val="Fasilitas"/>
    </sheetNames>
    <sheetDataSet>
      <sheetData sheetId="0" refreshError="1"/>
      <sheetData sheetId="1" refreshError="1">
        <row r="342">
          <cell r="K342">
            <v>1092.3399999999997</v>
          </cell>
          <cell r="N342">
            <v>40.5</v>
          </cell>
          <cell r="O342">
            <v>0</v>
          </cell>
        </row>
      </sheetData>
      <sheetData sheetId="2" refreshError="1">
        <row r="23">
          <cell r="N23">
            <v>28.799999999999997</v>
          </cell>
        </row>
        <row r="46">
          <cell r="L46">
            <v>16.16</v>
          </cell>
          <cell r="N46">
            <v>80.239999999999995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BILL (2)"/>
      <sheetName val="BILL"/>
      <sheetName val="Item1"/>
      <sheetName val="Item2"/>
      <sheetName val="Item4-5"/>
      <sheetName val="Item3"/>
      <sheetName val="Proses"/>
      <sheetName val="Alat DC"/>
      <sheetName val="Item6"/>
      <sheetName val="Item7"/>
      <sheetName val="Item8"/>
      <sheetName val="Item9"/>
      <sheetName val="Item10"/>
      <sheetName val="H.Satuan"/>
      <sheetName val="Jam Al Myr Item"/>
      <sheetName val="Jam Alat"/>
      <sheetName val="Jarak"/>
      <sheetName val="Tim &amp; Loc"/>
      <sheetName val="Gorong-2"/>
      <sheetName val="Pas-batu"/>
      <sheetName val="Ang Qua"/>
      <sheetName val="Franco BC"/>
      <sheetName val="Alat Qua."/>
      <sheetName val="crushing_pro"/>
      <sheetName val="hauling_pro"/>
      <sheetName val="mix_pro"/>
      <sheetName val="spread_pro"/>
      <sheetName val="kapasitas"/>
      <sheetName val="Sum"/>
      <sheetName val="HATSAT-KUDUS"/>
      <sheetName val="H_Satuan"/>
      <sheetName val="DC AM-02(baru)"/>
      <sheetName val="ESCON"/>
      <sheetName val="Harga Satuan"/>
      <sheetName val="FINISHING"/>
      <sheetName val="GIP"/>
      <sheetName val="HM.MEK."/>
      <sheetName val="PVC"/>
      <sheetName val="P.UTMA"/>
      <sheetName val="GV10k"/>
      <sheetName val="KITZ"/>
      <sheetName val="U,Psg.pipa"/>
      <sheetName val="HS.KITZ"/>
      <sheetName val="AC"/>
      <sheetName val="Currency Rate"/>
      <sheetName val="Cash Flow bulanan"/>
      <sheetName val="bq"/>
      <sheetName val="total"/>
      <sheetName val="HARGADASAR"/>
      <sheetName val="Rkp"/>
      <sheetName val="Str"/>
      <sheetName val="TE TS FA LAN MATV"/>
      <sheetName val="DivVII"/>
      <sheetName val="Kolom ABCDG vGI"/>
      <sheetName val="AN Tdr"/>
      <sheetName val="bahan+upah"/>
      <sheetName val="4-MVAC"/>
      <sheetName val="Penjumlahan"/>
      <sheetName val="I-KAMAR"/>
      <sheetName val="Harga Material"/>
      <sheetName val="Harga Bahan &amp; Upah "/>
      <sheetName val="RAB_KL"/>
      <sheetName val="Rekap RAB_Amd"/>
      <sheetName val="RAB_Amd"/>
      <sheetName val="REKAP_Dftr_Kuan_Hrg_Amd"/>
      <sheetName val="Dftr_Kuan_Hrg Amd"/>
      <sheetName val="BAG_2"/>
      <sheetName val="me"/>
      <sheetName val="struktur tdk dipakai"/>
      <sheetName val="AHS_LAL"/>
      <sheetName val="I_KAMAR"/>
      <sheetName val="COMM"/>
      <sheetName val="FINAL"/>
      <sheetName val="대비표"/>
      <sheetName val="LOADDAT"/>
      <sheetName val="BILL_(2)"/>
      <sheetName val="Alat_DC"/>
      <sheetName val="H_Satuan1"/>
      <sheetName val="Jam_Al_Myr_Item"/>
      <sheetName val="Jam_Alat"/>
      <sheetName val="Tim_&amp;_Loc"/>
      <sheetName val="Ang_Qua"/>
      <sheetName val="Franco_BC"/>
      <sheetName val="Alat_Qua_"/>
      <sheetName val="Harsat"/>
      <sheetName val="Analisa_Harga_Satuan"/>
      <sheetName val="TE_TS_FA_LAN_MATV"/>
      <sheetName val="Bangunan_Utama"/>
      <sheetName val="Analisa_2"/>
      <sheetName val="Daftar_Harga"/>
      <sheetName val="Daftar_Upah"/>
      <sheetName val="Material"/>
      <sheetName val="Koefisien"/>
      <sheetName val="Rekap"/>
      <sheetName val="Upah"/>
      <sheetName val="Harga_Satuan"/>
      <sheetName val="satpek"/>
      <sheetName val="Hitung"/>
      <sheetName val="Analisa"/>
      <sheetName val="Rencana Anggaran Biaya"/>
      <sheetName val="MAP2"/>
      <sheetName val="rab"/>
      <sheetName val="61008"/>
      <sheetName val="MAP"/>
      <sheetName val="anal-mpu"/>
      <sheetName val="Bhn"/>
      <sheetName val="D7(1)"/>
      <sheetName val="BOQ"/>
      <sheetName val="5-ALAT(1)"/>
      <sheetName val="4-Basic Price"/>
      <sheetName val="61007"/>
      <sheetName val="dashboard VERSI BATUBARA"/>
      <sheetName val="inves alat"/>
      <sheetName val="Estimate"/>
      <sheetName val="schtng"/>
      <sheetName val="schbhn"/>
      <sheetName val="schalt"/>
      <sheetName val="BAG-2"/>
      <sheetName val="met bab3"/>
      <sheetName val="anal bab8"/>
      <sheetName val="Rumus"/>
      <sheetName val="61006"/>
      <sheetName val="SAP"/>
      <sheetName val="eqp-rek"/>
      <sheetName val="DIV2"/>
      <sheetName val="DIV5"/>
      <sheetName val="REKAP A BESAR"/>
      <sheetName val="VAC-1"/>
      <sheetName val="304-06"/>
      <sheetName val="95삼성급(본사)"/>
      <sheetName val="Klad Bank BNI"/>
      <sheetName val="Basic Price"/>
      <sheetName val="Kuantitas &amp; Harga"/>
      <sheetName val="Listrik"/>
      <sheetName val="Hydrant - ok"/>
      <sheetName val="Air Conditioning ok"/>
      <sheetName val="Telepon OK"/>
      <sheetName val="gondola ok"/>
      <sheetName val="Lift - ok"/>
      <sheetName val="Plumbing ok"/>
      <sheetName val="STP ok"/>
      <sheetName val="BQ_IABK"/>
      <sheetName val="BQ-IABK"/>
      <sheetName val="ana_str"/>
      <sheetName val="Hargamat"/>
      <sheetName val="Sukawati"/>
      <sheetName val="Statprod gab"/>
      <sheetName val="2-Genset print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HAN"/>
      <sheetName val="SATUAN"/>
      <sheetName val="An Arsitektur"/>
      <sheetName val="Unit Rate (2)"/>
      <sheetName val="An Struktur"/>
      <sheetName val="Rekapitulasi"/>
      <sheetName val="PRY01-1(2)"/>
      <sheetName val="Sheet2"/>
      <sheetName val="CH"/>
      <sheetName val="Bahan "/>
      <sheetName val="Analisa "/>
      <sheetName val="BQ Utama "/>
      <sheetName val="Upah "/>
      <sheetName val="SCHEDULE"/>
      <sheetName val="SCD-S"/>
      <sheetName val="Koordinat"/>
      <sheetName val="HRG BAHAN &amp; UPAH okk"/>
      <sheetName val="Analis Kusen okk"/>
      <sheetName val="표지"/>
      <sheetName val="설비원가"/>
      <sheetName val="grafik"/>
      <sheetName val="A"/>
      <sheetName val="EVAL_INI"/>
      <sheetName val="BA%"/>
      <sheetName val="Resume"/>
      <sheetName val="SPEC"/>
      <sheetName val="Perhit.Alat"/>
      <sheetName val=""/>
      <sheetName val="analis standar(20m)"/>
      <sheetName val="ANAL BETON"/>
      <sheetName val="inter"/>
      <sheetName val="Pekerjaan "/>
      <sheetName val="TJ1Q47"/>
      <sheetName val="LPMING1"/>
      <sheetName val="DC_AM-02(baru)"/>
      <sheetName val="HM_MEK_"/>
      <sheetName val="P_UTMA"/>
      <sheetName val="U,Psg_pipa"/>
      <sheetName val="HS_KITZ"/>
      <sheetName val="Cash_Flow_bulanan"/>
      <sheetName val="Kolom_ABCDG_vGI"/>
      <sheetName val="AN_Tdr"/>
      <sheetName val="Currency_Rate"/>
      <sheetName val="Rekap_RAB_Amd"/>
      <sheetName val="Dftr_Kuan_Hrg_Amd"/>
      <sheetName val="Harga_Material"/>
      <sheetName val="Harga_Bahan_&amp;_Upah_"/>
      <sheetName val="Hydrant_-_ok"/>
      <sheetName val="Air_Conditioning_ok"/>
      <sheetName val="Telepon_OK"/>
      <sheetName val="gondola_ok"/>
      <sheetName val="Lift_-_ok"/>
      <sheetName val="Plumbing_ok"/>
      <sheetName val="STP_ok"/>
      <sheetName val="Basic_Price"/>
      <sheetName val="HRG_BAHAN_&amp;_UPAH_okk"/>
      <sheetName val="Analis_Kusen_okk"/>
      <sheetName val="Perhit_Alat"/>
      <sheetName val="Rencana_Anggaran_Biaya"/>
      <sheetName val="Ptjwb_Keu"/>
      <sheetName val="Particular Sch"/>
      <sheetName val="LEMBAR1"/>
      <sheetName val="DAF-5"/>
      <sheetName val="LEMBAR2"/>
      <sheetName val="LEMBAR3"/>
      <sheetName val="DAF-4"/>
      <sheetName val="rek det 1-3"/>
      <sheetName val="Steel-Twr"/>
      <sheetName val="harga bahan"/>
      <sheetName val="ELEMEN"/>
      <sheetName val="bahan-mos"/>
      <sheetName val="Isolasi Luar Dalam"/>
      <sheetName val="Isolasi Luar"/>
      <sheetName val="Perm. Test"/>
      <sheetName val="Engine"/>
      <sheetName val="umum"/>
      <sheetName val="PB_B_"/>
      <sheetName val="Quantity"/>
      <sheetName val="Summary"/>
      <sheetName val="B"/>
      <sheetName val="BERAT TUL."/>
      <sheetName val="Bill rekap"/>
      <sheetName val="HVAC"/>
      <sheetName val="ELECTRICAL"/>
      <sheetName val="B.O.Q"/>
      <sheetName val="ANSAT"/>
      <sheetName val="BAHAN SNI"/>
      <sheetName val="sch1"/>
      <sheetName val="Hargamaterial"/>
      <sheetName val="skejul"/>
      <sheetName val="harga dasar"/>
      <sheetName val="FKT_PJK"/>
      <sheetName val="FAK"/>
      <sheetName val="Master 1.0"/>
      <sheetName val="SLNK"/>
      <sheetName val="BQ-Str"/>
      <sheetName val="Har Sat"/>
      <sheetName val="Harga Mat "/>
      <sheetName val="Panel"/>
      <sheetName val="G KELAS"/>
      <sheetName val="REKAP STRKTR"/>
      <sheetName val="REKAP ARSITEKTUR"/>
      <sheetName val="UPAH &amp; BAHAN "/>
      <sheetName val="304_06"/>
      <sheetName val="name"/>
      <sheetName val="Fill this out first___"/>
      <sheetName val="HB "/>
      <sheetName val="Allowance"/>
      <sheetName val="SPJ"/>
      <sheetName val="Gaji"/>
      <sheetName val="DATA PROYEK"/>
      <sheetName val="HD Alat"/>
      <sheetName val="HD Bahan"/>
      <sheetName val="PRD 01-3"/>
      <sheetName val="HD Upah"/>
      <sheetName val="ANTEK-1"/>
      <sheetName val="rincian"/>
      <sheetName val="ORET2AN"/>
      <sheetName val="SAT_BHN"/>
      <sheetName val="SAT-BHN"/>
      <sheetName val="BasicPrice"/>
      <sheetName val="HARGA"/>
      <sheetName val="Schedule 11a"/>
      <sheetName val="Data"/>
      <sheetName val="Temporary"/>
      <sheetName val="Septick tank"/>
      <sheetName val="Subkon"/>
      <sheetName val="plumbing"/>
      <sheetName val="DIV 7"/>
      <sheetName val="kurva S (detail)"/>
      <sheetName val="SDM"/>
      <sheetName val="NP"/>
      <sheetName val="GR"/>
      <sheetName val="anal Lamp 4a"/>
      <sheetName val="Sumber Daya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Up &amp; bhn"/>
      <sheetName val="Agregat Halus &amp; Kasar"/>
      <sheetName val="PriceList"/>
      <sheetName val="Project Data"/>
      <sheetName val="Confidential PAS HMI"/>
      <sheetName val="Z"/>
      <sheetName val="Cash2"/>
      <sheetName val="Rekap 2002 mod"/>
      <sheetName val="sept"/>
      <sheetName val="R"/>
      <sheetName val="RPP01 6"/>
      <sheetName val="SAT"/>
      <sheetName val="Str BT"/>
      <sheetName val="PC"/>
      <sheetName val="HS"/>
      <sheetName val="DB"/>
      <sheetName val="RAB-01"/>
      <sheetName val="BAG-III"/>
      <sheetName val="TOWN"/>
      <sheetName val="Analisa Harga Satuan"/>
      <sheetName val="URAIAN "/>
      <sheetName val="LS-Rutin"/>
      <sheetName val="Anal"/>
      <sheetName val="RAB-NEGO"/>
      <sheetName val="BAG_III"/>
      <sheetName val="Daftar BOQ"/>
      <sheetName val="Reference"/>
      <sheetName val="Bill of Qty"/>
      <sheetName val="FIN"/>
      <sheetName val="Analisa SNI"/>
      <sheetName val="anal SNI"/>
      <sheetName val="Illustrative Value"/>
      <sheetName val="Facilities"/>
      <sheetName val="Stock Price Performance"/>
      <sheetName val="LBO S&amp;U &amp; Cap Table"/>
      <sheetName val="LBO Model"/>
      <sheetName val="Firm Value"/>
      <sheetName val="EPS Analysis"/>
      <sheetName val="ROI Analysis"/>
      <sheetName val="Synergy Analysis"/>
      <sheetName val="BILL_(2)1"/>
      <sheetName val="Alat_DC1"/>
      <sheetName val="H_Satuan2"/>
      <sheetName val="Jam_Al_Myr_Item1"/>
      <sheetName val="Jam_Alat1"/>
      <sheetName val="Tim_&amp;_Loc1"/>
      <sheetName val="Ang_Qua1"/>
      <sheetName val="Franco_BC1"/>
      <sheetName val="Alat_Qua_1"/>
      <sheetName val="DC_AM-02(baru)1"/>
      <sheetName val="Cash_Flow_bulanan1"/>
      <sheetName val="HM_MEK_1"/>
      <sheetName val="P_UTMA1"/>
      <sheetName val="U,Psg_pipa1"/>
      <sheetName val="HS_KITZ1"/>
      <sheetName val="Currency_Rate1"/>
      <sheetName val="Rekap_RAB_Amd1"/>
      <sheetName val="Dftr_Kuan_Hrg_Amd1"/>
      <sheetName val="Harga_Material1"/>
      <sheetName val="Harga_Bahan_&amp;_Upah_1"/>
      <sheetName val="Harga_Satuan1"/>
      <sheetName val="Statprod_gab"/>
      <sheetName val="TE_TS_FA_LAN_MATV1"/>
      <sheetName val="Kolom_ABCDG_vGI1"/>
      <sheetName val="AN_Tdr1"/>
      <sheetName val="2-Genset_print"/>
      <sheetName val="struktur_tdk_dipaka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Rencana_Anggaran_Biaya1"/>
      <sheetName val="4-Basic_Price"/>
      <sheetName val="dashboard_VERSI_BATUBARA"/>
      <sheetName val="inves_alat"/>
      <sheetName val="met_bab3"/>
      <sheetName val="anal_bab8"/>
      <sheetName val="REKAP_A_BESAR"/>
      <sheetName val="Klad_Bank_BNI"/>
      <sheetName val="Kuantitas_&amp;_Harga"/>
      <sheetName val="Isolasi_Luar_Dalam"/>
      <sheetName val="Isolasi_Luar"/>
      <sheetName val="Basic_Price1"/>
      <sheetName val="HRG_BAHAN_&amp;_UPAH_okk1"/>
      <sheetName val="Analis_Kusen_okk1"/>
      <sheetName val="Perhit_Alat1"/>
      <sheetName val="Hydrant_-_ok1"/>
      <sheetName val="Air_Conditioning_ok1"/>
      <sheetName val="Telepon_OK1"/>
      <sheetName val="gondola_ok1"/>
      <sheetName val="Lift_-_ok1"/>
      <sheetName val="Plumbing_ok1"/>
      <sheetName val="STP_ok1"/>
      <sheetName val="Perm__Test"/>
      <sheetName val="An_Arsitektur"/>
      <sheetName val="Unit_Rate_(2)"/>
      <sheetName val="An_Struktur"/>
      <sheetName val="analis_standar(20m)"/>
      <sheetName val="ANAL_BETON"/>
      <sheetName val="Bahan_"/>
      <sheetName val="Pekerjaan_"/>
      <sheetName val="Particular_Sch"/>
      <sheetName val="BERAT_TUL_"/>
      <sheetName val="Bill_rekap"/>
      <sheetName val="Analisa_"/>
      <sheetName val="BQ_Utama_"/>
      <sheetName val="Upah_"/>
      <sheetName val="BILL_(2)2"/>
      <sheetName val="Alat_DC2"/>
      <sheetName val="H_Satuan3"/>
      <sheetName val="Jam_Al_Myr_Item2"/>
      <sheetName val="Jam_Alat2"/>
      <sheetName val="Tim_&amp;_Loc2"/>
      <sheetName val="Ang_Qua2"/>
      <sheetName val="Franco_BC2"/>
      <sheetName val="Alat_Qua_2"/>
      <sheetName val="DC_AM-02(baru)2"/>
      <sheetName val="Cash_Flow_bulanan2"/>
      <sheetName val="HM_MEK_2"/>
      <sheetName val="P_UTMA2"/>
      <sheetName val="U,Psg_pipa2"/>
      <sheetName val="HS_KITZ2"/>
      <sheetName val="Currency_Rate2"/>
      <sheetName val="Rekap_RAB_Amd2"/>
      <sheetName val="Dftr_Kuan_Hrg_Amd2"/>
      <sheetName val="Harga_Material2"/>
      <sheetName val="Harga_Bahan_&amp;_Upah_2"/>
      <sheetName val="Harga_Satuan2"/>
      <sheetName val="Statprod_gab1"/>
      <sheetName val="TE_TS_FA_LAN_MATV2"/>
      <sheetName val="Kolom_ABCDG_vGI2"/>
      <sheetName val="AN_Tdr2"/>
      <sheetName val="2-Genset_print1"/>
      <sheetName val="struktur_tdk_dipakai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Rencana_Anggaran_Biaya2"/>
      <sheetName val="4-Basic_Price1"/>
      <sheetName val="dashboard_VERSI_BATUBARA1"/>
      <sheetName val="inves_alat1"/>
      <sheetName val="met_bab31"/>
      <sheetName val="anal_bab81"/>
      <sheetName val="REKAP_A_BESAR1"/>
      <sheetName val="Klad_Bank_BNI1"/>
      <sheetName val="Kuantitas_&amp;_Harga1"/>
      <sheetName val="Isolasi_Luar_Dalam1"/>
      <sheetName val="Isolasi_Luar1"/>
      <sheetName val="Basic_Price2"/>
      <sheetName val="HRG_BAHAN_&amp;_UPAH_okk2"/>
      <sheetName val="Analis_Kusen_okk2"/>
      <sheetName val="Perhit_Alat2"/>
      <sheetName val="Hydrant_-_ok2"/>
      <sheetName val="Air_Conditioning_ok2"/>
      <sheetName val="Telepon_OK2"/>
      <sheetName val="gondola_ok2"/>
      <sheetName val="Lift_-_ok2"/>
      <sheetName val="Plumbing_ok2"/>
      <sheetName val="STP_ok2"/>
      <sheetName val="Perm__Test1"/>
      <sheetName val="An_Arsitektur1"/>
      <sheetName val="Unit_Rate_(2)1"/>
      <sheetName val="An_Struktur1"/>
      <sheetName val="analis_standar(20m)1"/>
      <sheetName val="ANAL_BETON1"/>
      <sheetName val="Bahan_1"/>
      <sheetName val="Pekerjaan_1"/>
      <sheetName val="Particular_Sch1"/>
      <sheetName val="BERAT_TUL_1"/>
      <sheetName val="Bill_rekap1"/>
      <sheetName val="Analisa_1"/>
      <sheetName val="BQ_Utama_1"/>
      <sheetName val="Upah_1"/>
      <sheetName val="kode Baru "/>
      <sheetName val="PNT"/>
      <sheetName val="analisa Str"/>
      <sheetName val=" "/>
      <sheetName val="On Time"/>
      <sheetName val="Curup"/>
      <sheetName val="Prabu"/>
      <sheetName val="PESANTREN"/>
      <sheetName val="G"/>
      <sheetName val="Analisa SNI STANDART "/>
      <sheetName val="pro ra op"/>
      <sheetName val="An_1"/>
      <sheetName val="An_3"/>
      <sheetName val="An_2"/>
      <sheetName val="Data-Masukan"/>
      <sheetName val="SCH"/>
      <sheetName val="BQ-E20-02(Rp)"/>
      <sheetName val="DAF-1"/>
      <sheetName val="DHS AC"/>
      <sheetName val="BILL_(2)3"/>
      <sheetName val="Alat_DC3"/>
      <sheetName val="H_Satuan4"/>
      <sheetName val="Jam_Al_Myr_Item3"/>
      <sheetName val="Jam_Alat3"/>
      <sheetName val="Tim_&amp;_Loc3"/>
      <sheetName val="Ang_Qua3"/>
      <sheetName val="Franco_BC3"/>
      <sheetName val="Alat_Qua_3"/>
      <sheetName val="DC_AM-02(baru)3"/>
      <sheetName val="HM_MEK_3"/>
      <sheetName val="P_UTMA3"/>
      <sheetName val="U,Psg_pipa3"/>
      <sheetName val="HS_KITZ3"/>
      <sheetName val="Cash_Flow_bulanan3"/>
      <sheetName val="Currency_Rate3"/>
      <sheetName val="Rekap_RAB_Amd3"/>
      <sheetName val="Dftr_Kuan_Hrg_Amd3"/>
      <sheetName val="Harga_Material3"/>
      <sheetName val="Harga_Bahan_&amp;_Upah_3"/>
      <sheetName val="Harga_Satuan3"/>
      <sheetName val="TE_TS_FA_LAN_MATV3"/>
      <sheetName val="Kolom_ABCDG_vGI3"/>
      <sheetName val="AN_Tdr3"/>
      <sheetName val="struktur_tdk_dipakai2"/>
      <sheetName val="met_bab32"/>
      <sheetName val="anal_bab82"/>
      <sheetName val="REKAP_A_BESAR2"/>
      <sheetName val="Rencana_Anggaran_Biaya3"/>
      <sheetName val="4-Basic_Price2"/>
      <sheetName val="dashboard_VERSI_BATUBARA2"/>
      <sheetName val="inves_alat2"/>
      <sheetName val="Klad_Bank_BNI2"/>
      <sheetName val="Basic_Price3"/>
      <sheetName val="Kuantitas_&amp;_Harga2"/>
      <sheetName val="Statprod_gab2"/>
      <sheetName val="2-Genset_print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Isolasi_Luar_Dalam2"/>
      <sheetName val="Isolasi_Luar2"/>
      <sheetName val="HRG_BAHAN_&amp;_UPAH_okk3"/>
      <sheetName val="Analis_Kusen_okk3"/>
      <sheetName val="Perhit_Alat3"/>
      <sheetName val="Hydrant_-_ok3"/>
      <sheetName val="Air_Conditioning_ok3"/>
      <sheetName val="Telepon_OK3"/>
      <sheetName val="gondola_ok3"/>
      <sheetName val="Lift_-_ok3"/>
      <sheetName val="Plumbing_ok3"/>
      <sheetName val="STP_ok3"/>
      <sheetName val="Perm__Test2"/>
      <sheetName val="An_Arsitektur2"/>
      <sheetName val="Unit_Rate_(2)2"/>
      <sheetName val="An_Struktur2"/>
      <sheetName val="analis_standar(20m)2"/>
      <sheetName val="ANAL_BETON2"/>
      <sheetName val="BERAT_TUL_2"/>
      <sheetName val="Bahan_2"/>
      <sheetName val="Pekerjaan_2"/>
      <sheetName val="Particular_Sch2"/>
      <sheetName val="Bill_rekap2"/>
      <sheetName val="Analisa_3"/>
      <sheetName val="BQ_Utama_2"/>
      <sheetName val="Upah_2"/>
      <sheetName val="rek_det_1-3"/>
      <sheetName val="DATA_PROYEK"/>
      <sheetName val="HD_Alat"/>
      <sheetName val="HD_Bahan"/>
      <sheetName val="PRD_01-3"/>
      <sheetName val="HD_Upah"/>
      <sheetName val="harga_bahan"/>
      <sheetName val="Up_&amp;_bhn"/>
      <sheetName val="Agregat_Halus_&amp;_Kasar"/>
      <sheetName val="kode_Baru_"/>
      <sheetName val="URAIAN_"/>
      <sheetName val="_"/>
      <sheetName val="Master_1_0"/>
      <sheetName val="Bill_of_Qty"/>
      <sheetName val="Schedule_11a"/>
      <sheetName val="Septick_tank"/>
      <sheetName val="DIV_7"/>
      <sheetName val="On_Time"/>
      <sheetName val="harga_dasar"/>
      <sheetName val="input"/>
      <sheetName val="H S D"/>
      <sheetName val="D8(1)"/>
      <sheetName val="Progress"/>
      <sheetName val="Cth"/>
      <sheetName val="Volume"/>
      <sheetName val="S.UPAH"/>
      <sheetName val="S.BAHAN"/>
      <sheetName val="EE-PROP"/>
      <sheetName val="Bahan+Upah ALL"/>
      <sheetName val="DAF.HRG"/>
      <sheetName val="Biaya OVH"/>
      <sheetName val="project"/>
      <sheetName val="BAJA TUL"/>
      <sheetName val="???1"/>
      <sheetName val="SKEDULmaterial"/>
      <sheetName val="GIAVLIEU"/>
      <sheetName val="sex"/>
      <sheetName val="tifico"/>
      <sheetName val="Anls"/>
      <sheetName val="brd2"/>
      <sheetName val="Rate"/>
      <sheetName val="Pricing"/>
      <sheetName val="Hrg.Sat"/>
      <sheetName val="HSD"/>
      <sheetName val="61005"/>
      <sheetName val="OTA"/>
      <sheetName val="Peralatan"/>
      <sheetName val="railing"/>
      <sheetName val="jadw"/>
      <sheetName val="61004"/>
      <sheetName val="An Biaya"/>
      <sheetName val="lanscap_All"/>
      <sheetName val="PRD01-5"/>
      <sheetName val="合成単価作成表-BLDG"/>
      <sheetName val="aug"/>
      <sheetName val="mei"/>
      <sheetName val="aprl"/>
      <sheetName val="feb"/>
      <sheetName val="jan"/>
      <sheetName val="jul"/>
      <sheetName val="jun"/>
      <sheetName val="mart"/>
      <sheetName val="oct"/>
      <sheetName val="Mobilisasi"/>
      <sheetName val="kurva_S_(detail)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analisa_Str"/>
      <sheetName val="BAHAN_SNI"/>
      <sheetName val="B_O_Q"/>
      <sheetName val="REKAP_STRKTR"/>
      <sheetName val="REKAP_ARSITEKTUR"/>
      <sheetName val="UPAH_&amp;_BAHAN_"/>
      <sheetName val="Galian 1"/>
      <sheetName val="Office Jual"/>
      <sheetName val="CRA_Detail"/>
      <sheetName val="HS-2"/>
      <sheetName val="MAP-Prog"/>
      <sheetName val="pro_ra_op"/>
      <sheetName val="Analisa_Harga_Satuan1"/>
      <sheetName val="Analisa_SNI_STANDART_"/>
      <sheetName val="Biaya_OVH"/>
      <sheetName val="Har_Sat"/>
      <sheetName val="Harga_Mat_"/>
      <sheetName val="Project_Data"/>
      <sheetName val="Confidential_PAS_HMI"/>
      <sheetName val="Rekap_2002_mod"/>
      <sheetName val="Bahan+Upah_ALL"/>
      <sheetName val="An_Biaya"/>
      <sheetName val="RPP01_6"/>
      <sheetName val="Str_BT"/>
      <sheetName val="anal_Lamp_4a"/>
      <sheetName val="Illustrative_Value"/>
      <sheetName val="Stock_Price_Performance"/>
      <sheetName val="LBO_S&amp;U_&amp;_Cap_Table"/>
      <sheetName val="LBO_Model"/>
      <sheetName val="Firm_Value"/>
      <sheetName val="EPS_Analysis"/>
      <sheetName val="ROI_Analysis"/>
      <sheetName val="Synergy_Analysis"/>
      <sheetName val="Office_Jual"/>
      <sheetName val="arab"/>
      <sheetName val="LEMBAR4"/>
      <sheetName val="LEMBAR5"/>
      <sheetName val="Hsatuan-OK"/>
      <sheetName val="dasboard"/>
      <sheetName val="Rekap Addendum"/>
      <sheetName val="BILL_(2)4"/>
      <sheetName val="Alat_DC4"/>
      <sheetName val="H_Satuan5"/>
      <sheetName val="Jam_Al_Myr_Item4"/>
      <sheetName val="Jam_Alat4"/>
      <sheetName val="Tim_&amp;_Loc4"/>
      <sheetName val="Ang_Qua4"/>
      <sheetName val="Franco_BC4"/>
      <sheetName val="Alat_Qua_4"/>
      <sheetName val="DC_AM-02(baru)4"/>
      <sheetName val="Basic_Price4"/>
      <sheetName val="Cash_Flow_bulanan4"/>
      <sheetName val="HM_MEK_4"/>
      <sheetName val="P_UTMA4"/>
      <sheetName val="U,Psg_pipa4"/>
      <sheetName val="HS_KITZ4"/>
      <sheetName val="TE_TS_FA_LAN_MATV4"/>
      <sheetName val="Kolom_ABCDG_vGI4"/>
      <sheetName val="AN_Tdr4"/>
      <sheetName val="HRG_BAHAN_&amp;_UPAH_okk4"/>
      <sheetName val="Analis_Kusen_okk4"/>
      <sheetName val="Perhit_Alat4"/>
      <sheetName val="Currency_Rate4"/>
      <sheetName val="Rekap_RAB_Amd4"/>
      <sheetName val="Dftr_Kuan_Hrg_Amd4"/>
      <sheetName val="Harga_Material4"/>
      <sheetName val="Harga_Bahan_&amp;_Upah_4"/>
      <sheetName val="Harga_Satuan4"/>
      <sheetName val="Hydrant_-_ok4"/>
      <sheetName val="Air_Conditioning_ok4"/>
      <sheetName val="Telepon_OK4"/>
      <sheetName val="gondola_ok4"/>
      <sheetName val="Lift_-_ok4"/>
      <sheetName val="Plumbing_ok4"/>
      <sheetName val="STP_ok4"/>
      <sheetName val="Rencana_Anggaran_Biaya4"/>
      <sheetName val="struktur_tdk_dipakai3"/>
      <sheetName val="met_bab33"/>
      <sheetName val="anal_bab83"/>
      <sheetName val="REKAP_A_BESAR3"/>
      <sheetName val="analis_standar(20m)3"/>
      <sheetName val="ANAL_BETON3"/>
      <sheetName val="4-Basic_Price3"/>
      <sheetName val="dashboard_VERSI_BATUBARA3"/>
      <sheetName val="inves_alat3"/>
      <sheetName val="Bahan_3"/>
      <sheetName val="Pekerjaan_3"/>
      <sheetName val="Klad_Bank_BNI3"/>
      <sheetName val="Kuantitas_&amp;_Harga3"/>
      <sheetName val="An_Arsitektur3"/>
      <sheetName val="Unit_Rate_(2)3"/>
      <sheetName val="An_Struktur3"/>
      <sheetName val="dongia_(2)3"/>
      <sheetName val="THPDMoi__(2)3"/>
      <sheetName val="CHITIET_VL-NC-TT_-1p3"/>
      <sheetName val="t-h_HA_THE3"/>
      <sheetName val="TH_XL3"/>
      <sheetName val="KPVC-BD_3"/>
      <sheetName val="Particular_Sch3"/>
      <sheetName val="Statprod_gab3"/>
      <sheetName val="2-Genset_print3"/>
      <sheetName val="TONG_HOP_VL-NC3"/>
      <sheetName val="TONGKE3p_3"/>
      <sheetName val="TH_VL,_NC,_DDHT_Thanhphuoc3"/>
      <sheetName val="DON_GIA3"/>
      <sheetName val="TONG_HOP_VL-NC_TT3"/>
      <sheetName val="CHITIET_VL-NC3"/>
      <sheetName val="CHITIET_VL-NC-TT-3p3"/>
      <sheetName val="Isolasi_Luar_Dalam3"/>
      <sheetName val="Isolasi_Luar3"/>
      <sheetName val="Perm__Test3"/>
      <sheetName val="Up_&amp;_bhn1"/>
      <sheetName val="Agregat_Halus_&amp;_Kasar1"/>
      <sheetName val="BERAT_TUL_3"/>
      <sheetName val="Bill_rekap3"/>
      <sheetName val="rek_det_1-31"/>
      <sheetName val="Analisa_4"/>
      <sheetName val="BQ_Utama_3"/>
      <sheetName val="Upah_3"/>
      <sheetName val="harga_bahan1"/>
      <sheetName val="DATA_PROYEK1"/>
      <sheetName val="HD_Alat1"/>
      <sheetName val="HD_Bahan1"/>
      <sheetName val="PRD_01-31"/>
      <sheetName val="HD_Upah1"/>
      <sheetName val="Schedule_11a1"/>
      <sheetName val="Septick_tank1"/>
      <sheetName val="DIV_71"/>
      <sheetName val="URAIAN_1"/>
      <sheetName val="On_Time1"/>
      <sheetName val="Bill_of_Qty1"/>
      <sheetName val="pro_ra_op1"/>
      <sheetName val="Analisa_Harga_Satuan2"/>
      <sheetName val="kurva_S_(detail)1"/>
      <sheetName val="harga_dasar1"/>
      <sheetName val="analisa_Str1"/>
      <sheetName val="Analisa_SNI_STANDART_1"/>
      <sheetName val="kode_Baru_1"/>
      <sheetName val="_1"/>
      <sheetName val="Master_1_01"/>
      <sheetName val="BAHAN_SNI1"/>
      <sheetName val="Biaya_OVH1"/>
      <sheetName val="B_O_Q1"/>
      <sheetName val="Har_Sat1"/>
      <sheetName val="Harga_Mat_1"/>
      <sheetName val="REKAP_STRKTR1"/>
      <sheetName val="REKAP_ARSITEKTUR1"/>
      <sheetName val="UPAH_&amp;_BAHAN_1"/>
      <sheetName val="Project_Data1"/>
      <sheetName val="Confidential_PAS_HMI1"/>
      <sheetName val="Rekap_2002_mod1"/>
      <sheetName val="Bahan+Upah_ALL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An_Biaya1"/>
      <sheetName val="RPP01_61"/>
      <sheetName val="Str_BT1"/>
      <sheetName val="anal_Lamp_4a1"/>
      <sheetName val="Illustrative_Value1"/>
      <sheetName val="Stock_Price_Performance1"/>
      <sheetName val="LBO_S&amp;U_&amp;_Cap_Table1"/>
      <sheetName val="LBO_Model1"/>
      <sheetName val="Firm_Value1"/>
      <sheetName val="EPS_Analysis1"/>
      <sheetName val="ROI_Analysis1"/>
      <sheetName val="Synergy_Analysis1"/>
      <sheetName val="Office_Jual1"/>
      <sheetName val="Galian_1"/>
      <sheetName val="DHS_AC"/>
      <sheetName val="BILL_(2)5"/>
      <sheetName val="Alat_DC5"/>
      <sheetName val="H_Satuan6"/>
      <sheetName val="Jam_Al_Myr_Item5"/>
      <sheetName val="Jam_Alat5"/>
      <sheetName val="Tim_&amp;_Loc5"/>
      <sheetName val="Ang_Qua5"/>
      <sheetName val="Franco_BC5"/>
      <sheetName val="Alat_Qua_5"/>
      <sheetName val="DC_AM-02(baru)5"/>
      <sheetName val="Basic_Price5"/>
      <sheetName val="Cash_Flow_bulanan5"/>
      <sheetName val="HM_MEK_5"/>
      <sheetName val="P_UTMA5"/>
      <sheetName val="U,Psg_pipa5"/>
      <sheetName val="HS_KITZ5"/>
      <sheetName val="TE_TS_FA_LAN_MATV5"/>
      <sheetName val="Kolom_ABCDG_vGI5"/>
      <sheetName val="AN_Tdr5"/>
      <sheetName val="HRG_BAHAN_&amp;_UPAH_okk5"/>
      <sheetName val="Analis_Kusen_okk5"/>
      <sheetName val="Perhit_Alat5"/>
      <sheetName val="Currency_Rate5"/>
      <sheetName val="Rekap_RAB_Amd5"/>
      <sheetName val="Dftr_Kuan_Hrg_Amd5"/>
      <sheetName val="Harga_Material5"/>
      <sheetName val="Harga_Bahan_&amp;_Upah_5"/>
      <sheetName val="Harga_Satuan5"/>
      <sheetName val="Hydrant_-_ok5"/>
      <sheetName val="Air_Conditioning_ok5"/>
      <sheetName val="Telepon_OK5"/>
      <sheetName val="gondola_ok5"/>
      <sheetName val="Lift_-_ok5"/>
      <sheetName val="Plumbing_ok5"/>
      <sheetName val="STP_ok5"/>
      <sheetName val="Rencana_Anggaran_Biaya5"/>
      <sheetName val="struktur_tdk_dipakai4"/>
      <sheetName val="met_bab34"/>
      <sheetName val="anal_bab84"/>
      <sheetName val="REKAP_A_BESAR4"/>
      <sheetName val="analis_standar(20m)4"/>
      <sheetName val="ANAL_BETON4"/>
      <sheetName val="4-Basic_Price4"/>
      <sheetName val="dashboard_VERSI_BATUBARA4"/>
      <sheetName val="inves_alat4"/>
      <sheetName val="Bahan_4"/>
      <sheetName val="Pekerjaan_4"/>
      <sheetName val="Klad_Bank_BNI4"/>
      <sheetName val="Kuantitas_&amp;_Harga4"/>
      <sheetName val="An_Arsitektur4"/>
      <sheetName val="Unit_Rate_(2)4"/>
      <sheetName val="An_Struktur4"/>
      <sheetName val="dongia_(2)4"/>
      <sheetName val="THPDMoi__(2)4"/>
      <sheetName val="CHITIET_VL-NC-TT_-1p4"/>
      <sheetName val="t-h_HA_THE4"/>
      <sheetName val="TH_XL4"/>
      <sheetName val="KPVC-BD_4"/>
      <sheetName val="Particular_Sch4"/>
      <sheetName val="Statprod_gab4"/>
      <sheetName val="2-Genset_print4"/>
      <sheetName val="TONG_HOP_VL-NC4"/>
      <sheetName val="TONGKE3p_4"/>
      <sheetName val="TH_VL,_NC,_DDHT_Thanhphuoc4"/>
      <sheetName val="DON_GIA4"/>
      <sheetName val="TONG_HOP_VL-NC_TT4"/>
      <sheetName val="CHITIET_VL-NC4"/>
      <sheetName val="CHITIET_VL-NC-TT-3p4"/>
      <sheetName val="Isolasi_Luar_Dalam4"/>
      <sheetName val="Isolasi_Luar4"/>
      <sheetName val="Perm__Test4"/>
      <sheetName val="Up_&amp;_bhn2"/>
      <sheetName val="Agregat_Halus_&amp;_Kasar2"/>
      <sheetName val="BERAT_TUL_4"/>
      <sheetName val="Bill_rekap4"/>
      <sheetName val="rek_det_1-32"/>
      <sheetName val="Analisa_5"/>
      <sheetName val="BQ_Utama_4"/>
      <sheetName val="Upah_4"/>
      <sheetName val="harga_bahan2"/>
      <sheetName val="DATA_PROYEK2"/>
      <sheetName val="HD_Alat2"/>
      <sheetName val="HD_Bahan2"/>
      <sheetName val="PRD_01-32"/>
      <sheetName val="HD_Upah2"/>
      <sheetName val="Schedule_11a2"/>
      <sheetName val="Septick_tank2"/>
      <sheetName val="DIV_72"/>
      <sheetName val="URAIAN_2"/>
      <sheetName val="On_Time2"/>
      <sheetName val="Bill_of_Qty2"/>
      <sheetName val="pro_ra_op2"/>
      <sheetName val="Analisa_Harga_Satuan3"/>
      <sheetName val="kurva_S_(detail)2"/>
      <sheetName val="harga_dasar2"/>
      <sheetName val="analisa_Str2"/>
      <sheetName val="Analisa_SNI_STANDART_2"/>
      <sheetName val="kode_Baru_2"/>
      <sheetName val="_2"/>
      <sheetName val="Master_1_02"/>
      <sheetName val="BAHAN_SNI2"/>
      <sheetName val="Biaya_OVH2"/>
      <sheetName val="B_O_Q2"/>
      <sheetName val="Har_Sat2"/>
      <sheetName val="Harga_Mat_2"/>
      <sheetName val="REKAP_STRKTR2"/>
      <sheetName val="REKAP_ARSITEKTUR2"/>
      <sheetName val="UPAH_&amp;_BAHAN_2"/>
      <sheetName val="Project_Data2"/>
      <sheetName val="Confidential_PAS_HMI2"/>
      <sheetName val="Rekap_2002_mod2"/>
      <sheetName val="Bahan+Upah_ALL2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An_Biaya2"/>
      <sheetName val="RPP01_62"/>
      <sheetName val="Str_BT2"/>
      <sheetName val="anal_Lamp_4a2"/>
      <sheetName val="Illustrative_Value2"/>
      <sheetName val="Stock_Price_Performance2"/>
      <sheetName val="LBO_S&amp;U_&amp;_Cap_Table2"/>
      <sheetName val="LBO_Model2"/>
      <sheetName val="Firm_Value2"/>
      <sheetName val="EPS_Analysis2"/>
      <sheetName val="ROI_Analysis2"/>
      <sheetName val="Synergy_Analysis2"/>
      <sheetName val="Office_Jual2"/>
      <sheetName val="Galian_11"/>
      <sheetName val="DHS_AC1"/>
      <sheetName val="H_S_D"/>
      <sheetName val="AnlStr"/>
      <sheetName val="IBASE"/>
      <sheetName val="r.tank"/>
      <sheetName val="prelim"/>
      <sheetName val="breakdown bq unt smua paket"/>
      <sheetName val="Hargasatuan"/>
      <sheetName val="An Pek Per"/>
      <sheetName val="entertain-720"/>
      <sheetName val="Anls(2)-ARST-A"/>
      <sheetName val="RAB-STR-TRM-A"/>
      <sheetName val="Hsat(1)-STR-A"/>
      <sheetName val="RAB-ARS-TRM-A"/>
      <sheetName val="Des"/>
      <sheetName val="BARU (wilayah 3)"/>
      <sheetName val="BARU (wilayah 4)"/>
      <sheetName val="LAMA (wilayah 3)"/>
      <sheetName val="LAMA (wilayah 4)"/>
      <sheetName val="SAT-DAS"/>
      <sheetName val="3-DIV2"/>
      <sheetName val="RBP_ 2"/>
      <sheetName val="Master Edit"/>
      <sheetName val="Sat~Bahu"/>
      <sheetName val="ah sanitary"/>
      <sheetName val="Mushala"/>
      <sheetName val="Urai _Resap pengikat"/>
      <sheetName val="DAF-3"/>
      <sheetName val="맨홀수량산출"/>
      <sheetName val="BA Evaluasi"/>
      <sheetName val="Permhnan CCO"/>
      <sheetName val="Persetujuan CCO"/>
      <sheetName val="Rekap MC"/>
      <sheetName val="Penyampaian Evaluasi"/>
      <sheetName val="R. RapatCCO"/>
      <sheetName val="집계표(OPTION)"/>
      <sheetName val="Hit Vol Str Jambi"/>
      <sheetName val="제출계산서"/>
      <sheetName val="2930"/>
      <sheetName val="2933"/>
      <sheetName val="2934"/>
      <sheetName val="anal_SNI"/>
      <sheetName val="HB_"/>
      <sheetName val="Analisa_SNI"/>
      <sheetName val="G_KELAS"/>
      <sheetName val="S_UPAH"/>
      <sheetName val="S_BAHAN"/>
      <sheetName val="Daftar_BOQ"/>
      <sheetName val="RAB-SPL2"/>
      <sheetName val="UPAH&amp;BHN"/>
      <sheetName val="SITE-E"/>
      <sheetName val="Daftar harga"/>
      <sheetName val="BALT"/>
      <sheetName val="Kar"/>
      <sheetName val="BASIC"/>
      <sheetName val="alat"/>
      <sheetName val="Analis"/>
      <sheetName val="tulang"/>
      <sheetName val="dasar"/>
      <sheetName val="hit.BKMM"/>
      <sheetName val="3-DIV4"/>
      <sheetName val="SAT UPAH RAPI"/>
      <sheetName val="Analisa-Harga"/>
      <sheetName val="gvl"/>
      <sheetName val="Du_lieu"/>
      <sheetName val="C94151"/>
      <sheetName val="Analisa HSP"/>
      <sheetName val="struktur"/>
      <sheetName val="Electrikal"/>
      <sheetName val="326BQSTC"/>
      <sheetName val="Sheet1"/>
      <sheetName val="schedule real"/>
      <sheetName val="Cover"/>
      <sheetName val="Div3"/>
      <sheetName val="srt-pnwr"/>
      <sheetName val="TS-Pelak"/>
      <sheetName val="Surat"/>
      <sheetName val="iNT. Kotak Lt.3"/>
      <sheetName val="Harga "/>
      <sheetName val="bukan PNS"/>
      <sheetName val="DAF-7"/>
      <sheetName val="5-Peralatan"/>
      <sheetName val="G_SUMMARY"/>
      <sheetName val="Rekap Direct Cost"/>
      <sheetName val="Public Area"/>
      <sheetName val="DIV.1"/>
      <sheetName val="REKAP BQ "/>
      <sheetName val="Daftar Harga Material"/>
      <sheetName val="pw&amp;shs"/>
      <sheetName val="ANALISA GRS TENGAH"/>
      <sheetName val="rap rinci"/>
      <sheetName val="REF.ONLY"/>
      <sheetName val="tul"/>
      <sheetName val="SCIB_Proforma"/>
      <sheetName val="SCIB_Data"/>
      <sheetName val="BASIC-PRICE"/>
      <sheetName val="RAB AR&amp;STR"/>
      <sheetName val="Sensitive"/>
      <sheetName val="P"/>
      <sheetName val="合成単価作成表_BLDG"/>
      <sheetName val="blanko RAB"/>
      <sheetName val="Ahs.2"/>
      <sheetName val="Ahs.1"/>
      <sheetName val="B&amp;U"/>
      <sheetName val="TS"/>
      <sheetName val=" EL"/>
      <sheetName val="sc ringkas"/>
      <sheetName val="mob (2)"/>
      <sheetName val="GAB"/>
      <sheetName val="terbilang"/>
      <sheetName val="H.BAHAN"/>
      <sheetName val="___1"/>
      <sheetName val="6PILE  (돌출)"/>
      <sheetName val="Hrg Satuan"/>
      <sheetName val="HRG BHN"/>
      <sheetName val="REMUNERASISTANDAR"/>
      <sheetName val="TABEL-DETASIR"/>
      <sheetName val="koef-beton"/>
      <sheetName val="GASATAGG.XLS"/>
      <sheetName val="HSUMUM.XLS"/>
      <sheetName val="HSDRAIN.XLS"/>
      <sheetName val="HSTANAH"/>
      <sheetName val="HSBASE"/>
      <sheetName val="HSASPAL"/>
      <sheetName val="HSBETON"/>
      <sheetName val="HSSTRUK"/>
      <sheetName val="HSMISC.XLS"/>
      <sheetName val="prog"/>
      <sheetName val="STR(CANCEL)"/>
      <sheetName val="DIV-03"/>
      <sheetName val="Sheet3"/>
      <sheetName val="LIST HARGA BARU"/>
      <sheetName val="UNIT PRICE"/>
      <sheetName val="Aspal"/>
      <sheetName val="ListBM"/>
      <sheetName val="3-DIV3"/>
      <sheetName val="3-DIV5"/>
      <sheetName val="MAPDC"/>
      <sheetName val="BOM"/>
      <sheetName val="Breakdown"/>
      <sheetName val="Selling Price"/>
      <sheetName val="formminat"/>
      <sheetName val="HARGA SAT"/>
      <sheetName val="Eng_Hrs"/>
      <sheetName val="HARGA ALAT"/>
      <sheetName val="BAU"/>
      <sheetName val="DASHBOARD"/>
      <sheetName val="bilangan"/>
      <sheetName val="BOQ "/>
      <sheetName val="Demolation"/>
      <sheetName val="ALAT-1"/>
      <sheetName val="DEV-9"/>
      <sheetName val="DivVI"/>
      <sheetName val="10a"/>
      <sheetName val="Harga S Dasar"/>
      <sheetName val="D2"/>
      <sheetName val="D4"/>
      <sheetName val="D5"/>
      <sheetName val="D6"/>
      <sheetName val="D7"/>
      <sheetName val="D8"/>
      <sheetName val="H.Material, Upah &amp; Alat"/>
      <sheetName val="Analisa H.Sat.Pek."/>
      <sheetName val="UPH,BHN,ALT"/>
      <sheetName val="RAW MATERIALS "/>
      <sheetName val="Anls FA (Inst)"/>
      <sheetName val="jobhist"/>
      <sheetName val="tabel tul"/>
      <sheetName val="04"/>
      <sheetName val="07"/>
      <sheetName val="08"/>
      <sheetName val="05"/>
      <sheetName val="06"/>
      <sheetName val="JUNI"/>
      <sheetName val="Pricing-2"/>
      <sheetName val="PERALATAN PROYEK GOL III A"/>
      <sheetName val="\\Station42\c\My Documents\acd\"/>
      <sheetName val="SetUp Data"/>
      <sheetName val="Input Areas"/>
      <sheetName val="UK GAAP Adjustments"/>
      <sheetName val="UK GAAP Purchase Price"/>
      <sheetName val="JSiar"/>
      <sheetName val="BQ Arsit"/>
      <sheetName val="An HarSatPek"/>
      <sheetName val="Sat Bah &amp; Up"/>
      <sheetName val="BoQ C4"/>
      <sheetName val="pldt"/>
      <sheetName val="PIK_QUO"/>
      <sheetName val="Fin-model"/>
      <sheetName val="Jadwal"/>
      <sheetName val="Informasi"/>
      <sheetName val="AnConW"/>
      <sheetName val="AnEarthW"/>
      <sheetName val="HSBU"/>
      <sheetName val="Multiple Spreadsheets"/>
      <sheetName val="Client AJE"/>
      <sheetName val="har-sat"/>
      <sheetName val="vels"/>
      <sheetName val="[DC AM-02(baru).XLS][DC AM-02(b"/>
      <sheetName val="[DC AM-02(baru).XLS]\\Station42"/>
      <sheetName val="SKEDUL AV-05"/>
      <sheetName val="351BQMCN"/>
      <sheetName val="Analisa Quarry"/>
      <sheetName val="rcnpdp"/>
      <sheetName val="compaction"/>
      <sheetName val="uba"/>
      <sheetName val="KONS BID P&amp;N"/>
      <sheetName val="UP II DUMAI"/>
      <sheetName val="KP.DIT.HULU"/>
      <sheetName val="UP VI BALONGAN"/>
      <sheetName val="KPC"/>
      <sheetName val="PRABUMULIH"/>
      <sheetName val="UP 1 BRANDAN"/>
      <sheetName val="UP V BALIKPAPAN"/>
      <sheetName val="OPSEN"/>
      <sheetName val="SIBAYAK"/>
      <sheetName val="DIT HILIR"/>
      <sheetName val="KAMOJANG"/>
      <sheetName val="UP IV CILACAP"/>
      <sheetName val="UP III PLAJU"/>
      <sheetName val="SORONG"/>
      <sheetName val="KONS DIT HULU"/>
      <sheetName val="RANTAU"/>
      <sheetName val="JAMBI"/>
      <sheetName val="KR.AMPEL"/>
      <sheetName val="CEPU"/>
      <sheetName val="SANGATA-BUNYU"/>
      <sheetName val="UP VII KASIM"/>
      <sheetName val="KONS BID P"/>
      <sheetName val="DHS Alat"/>
      <sheetName val="Margin"/>
      <sheetName val="DHS Bahan Material"/>
      <sheetName val="DHS Upah"/>
      <sheetName val="DATA_2015"/>
      <sheetName val="AnStoneW"/>
      <sheetName val="Input Data"/>
      <sheetName val="DATA 2009"/>
      <sheetName val="TARGET RAKER "/>
      <sheetName val="target raker 1"/>
      <sheetName val="TEKNIS"/>
      <sheetName val="Rekap_Addendum"/>
      <sheetName val="RAW_MATERIALS_"/>
      <sheetName val="Anls_FA_(Inst)"/>
      <sheetName val="BARU_(wilayah_3)"/>
      <sheetName val="BARU_(wilayah_4)"/>
      <sheetName val="LAMA_(wilayah_3)"/>
      <sheetName val="LAMA_(wilayah_4)"/>
      <sheetName val="RBP__2"/>
      <sheetName val="Master_Edit"/>
      <sheetName val="ah_sanitary"/>
      <sheetName val="Hrg_Sat"/>
      <sheetName val="tabel_tul"/>
      <sheetName val="PERALATAN_PROYEK_GOL_III_A"/>
      <sheetName val="\\Station42\c\My_Documents\acd\"/>
      <sheetName val="HRG_BHN"/>
      <sheetName val="SetUp_Data"/>
      <sheetName val="Input_Areas"/>
      <sheetName val="UK_GAAP_Adjustments"/>
      <sheetName val="UK_GAAP_Purchase_Price"/>
      <sheetName val="BQ_Arsit"/>
      <sheetName val="An_HarSatPek"/>
      <sheetName val="Sat_Bah_&amp;_Up"/>
      <sheetName val="BoQ_C4"/>
      <sheetName val="Multiple_Spreadsheets"/>
      <sheetName val="Client_AJE"/>
      <sheetName val="UNIT_PRICE"/>
      <sheetName val="[DC_AM-02(baru)_XLS][DC_AM-02(b"/>
      <sheetName val="[DC_AM-02(baru)_XLS]\\Station42"/>
      <sheetName val="UPH BHN"/>
      <sheetName val="6-AGREGAT"/>
      <sheetName val="Antek"/>
      <sheetName val="sai"/>
      <sheetName val="DIV 6"/>
      <sheetName val="Vibro_Roller"/>
      <sheetName val="SBDY"/>
      <sheetName val="Analat"/>
      <sheetName val="Harsat-Isal"/>
      <sheetName val="BQ HS"/>
      <sheetName val="REKAP."/>
      <sheetName val="MATERIAL-UPAH"/>
      <sheetName val="..."/>
      <sheetName val="."/>
      <sheetName val="Divisi 8(1)"/>
      <sheetName val="satbahu"/>
      <sheetName val="Analis tambahan"/>
      <sheetName val="G5c-G41"/>
      <sheetName val="AN.BTNCOT (2)"/>
      <sheetName val="DAF-2"/>
      <sheetName val="Morang"/>
      <sheetName val="10"/>
      <sheetName val="5"/>
      <sheetName val="DET 1"/>
      <sheetName val="DET 2"/>
      <sheetName val="INFO UMUM"/>
      <sheetName val="QUARRY"/>
      <sheetName val="HIT-PONDASI-batu"/>
      <sheetName val="HIT-KOLOM-Bang. D &amp; E5, C"/>
      <sheetName val="HIT-PLAT"/>
      <sheetName val="HIT-TANGGA 1"/>
      <sheetName val="KEB-TIANG PANCANG"/>
      <sheetName val="KOLOM"/>
      <sheetName val="PLAT"/>
      <sheetName val="HIT-TANGGA"/>
      <sheetName val="BILL_(2)6"/>
      <sheetName val="Alat_DC6"/>
      <sheetName val="H_Satuan7"/>
      <sheetName val="Jam_Al_Myr_Item6"/>
      <sheetName val="Jam_Alat6"/>
      <sheetName val="Tim_&amp;_Loc6"/>
      <sheetName val="Ang_Qua6"/>
      <sheetName val="Franco_BC6"/>
      <sheetName val="Alat_Qua_6"/>
      <sheetName val="DC_AM-02(baru)6"/>
      <sheetName val="Basic_Price6"/>
      <sheetName val="Cash_Flow_bulanan6"/>
      <sheetName val="HM_MEK_6"/>
      <sheetName val="P_UTMA6"/>
      <sheetName val="U,Psg_pipa6"/>
      <sheetName val="HS_KITZ6"/>
      <sheetName val="TE_TS_FA_LAN_MATV6"/>
      <sheetName val="Kolom_ABCDG_vGI6"/>
      <sheetName val="AN_Tdr6"/>
      <sheetName val="HRG_BAHAN_&amp;_UPAH_okk6"/>
      <sheetName val="Analis_Kusen_okk6"/>
      <sheetName val="Perhit_Alat6"/>
      <sheetName val="Currency_Rate6"/>
      <sheetName val="Rekap_RAB_Amd6"/>
      <sheetName val="Dftr_Kuan_Hrg_Amd6"/>
      <sheetName val="Harga_Material6"/>
      <sheetName val="Harga_Bahan_&amp;_Upah_6"/>
      <sheetName val="Harga_Satuan6"/>
      <sheetName val="Hydrant_-_ok6"/>
      <sheetName val="Air_Conditioning_ok6"/>
      <sheetName val="Telepon_OK6"/>
      <sheetName val="gondola_ok6"/>
      <sheetName val="Lift_-_ok6"/>
      <sheetName val="Plumbing_ok6"/>
      <sheetName val="STP_ok6"/>
      <sheetName val="Rencana_Anggaran_Biaya6"/>
      <sheetName val="struktur_tdk_dipakai5"/>
      <sheetName val="met_bab35"/>
      <sheetName val="anal_bab85"/>
      <sheetName val="REKAP_A_BESAR5"/>
      <sheetName val="analis_standar(20m)5"/>
      <sheetName val="ANAL_BETON5"/>
      <sheetName val="4-Basic_Price5"/>
      <sheetName val="dashboard_VERSI_BATUBARA5"/>
      <sheetName val="inves_alat5"/>
      <sheetName val="Bahan_5"/>
      <sheetName val="Pekerjaan_5"/>
      <sheetName val="Klad_Bank_BNI5"/>
      <sheetName val="Kuantitas_&amp;_Harga5"/>
      <sheetName val="An_Arsitektur5"/>
      <sheetName val="Unit_Rate_(2)5"/>
      <sheetName val="An_Struktur5"/>
      <sheetName val="dongia_(2)5"/>
      <sheetName val="THPDMoi__(2)5"/>
      <sheetName val="CHITIET_VL-NC-TT_-1p5"/>
      <sheetName val="t-h_HA_THE5"/>
      <sheetName val="TH_XL5"/>
      <sheetName val="KPVC-BD_5"/>
      <sheetName val="Particular_Sch5"/>
      <sheetName val="Statprod_gab5"/>
      <sheetName val="2-Genset_print5"/>
      <sheetName val="TONG_HOP_VL-NC5"/>
      <sheetName val="TONGKE3p_5"/>
      <sheetName val="TH_VL,_NC,_DDHT_Thanhphuoc5"/>
      <sheetName val="DON_GIA5"/>
      <sheetName val="TONG_HOP_VL-NC_TT5"/>
      <sheetName val="CHITIET_VL-NC5"/>
      <sheetName val="CHITIET_VL-NC-TT-3p5"/>
      <sheetName val="Isolasi_Luar_Dalam5"/>
      <sheetName val="Isolasi_Luar5"/>
      <sheetName val="Perm__Test5"/>
      <sheetName val="Up_&amp;_bhn3"/>
      <sheetName val="Agregat_Halus_&amp;_Kasar3"/>
      <sheetName val="BERAT_TUL_5"/>
      <sheetName val="Bill_rekap5"/>
      <sheetName val="rek_det_1-33"/>
      <sheetName val="Analisa_6"/>
      <sheetName val="BQ_Utama_5"/>
      <sheetName val="Upah_5"/>
      <sheetName val="harga_bahan3"/>
      <sheetName val="DATA_PROYEK3"/>
      <sheetName val="HD_Alat3"/>
      <sheetName val="HD_Bahan3"/>
      <sheetName val="PRD_01-33"/>
      <sheetName val="HD_Upah3"/>
      <sheetName val="Schedule_11a3"/>
      <sheetName val="Septick_tank3"/>
      <sheetName val="DIV_73"/>
      <sheetName val="URAIAN_3"/>
      <sheetName val="On_Time3"/>
      <sheetName val="Bill_of_Qty3"/>
      <sheetName val="pro_ra_op3"/>
      <sheetName val="Analisa_Harga_Satuan4"/>
      <sheetName val="kurva_S_(detail)3"/>
      <sheetName val="harga_dasar3"/>
      <sheetName val="analisa_Str3"/>
      <sheetName val="Analisa_SNI_STANDART_3"/>
      <sheetName val="kode_Baru_3"/>
      <sheetName val="_3"/>
      <sheetName val="Master_1_03"/>
      <sheetName val="BAHAN_SNI3"/>
      <sheetName val="Biaya_OVH3"/>
      <sheetName val="B_O_Q3"/>
      <sheetName val="Har_Sat3"/>
      <sheetName val="Harga_Mat_3"/>
      <sheetName val="REKAP_STRKTR3"/>
      <sheetName val="REKAP_ARSITEKTUR3"/>
      <sheetName val="UPAH_&amp;_BAHAN_3"/>
      <sheetName val="Project_Data3"/>
      <sheetName val="Confidential_PAS_HMI3"/>
      <sheetName val="Rekap_2002_mod3"/>
      <sheetName val="Bahan+Upah_ALL3"/>
      <sheetName val="Sumber_Daya3"/>
      <sheetName val="BOQ_INTERN3"/>
      <sheetName val="ANALYS_EXTERN3"/>
      <sheetName val="BQ_RESO3"/>
      <sheetName val="REKAP_INDIRECT3"/>
      <sheetName val="CASH_FLOW3"/>
      <sheetName val="SUMMARY_IN3"/>
      <sheetName val="An_Biaya3"/>
      <sheetName val="RPP01_63"/>
      <sheetName val="Str_BT3"/>
      <sheetName val="anal_Lamp_4a3"/>
      <sheetName val="Illustrative_Value3"/>
      <sheetName val="Stock_Price_Performance3"/>
      <sheetName val="LBO_S&amp;U_&amp;_Cap_Table3"/>
      <sheetName val="LBO_Model3"/>
      <sheetName val="Firm_Value3"/>
      <sheetName val="EPS_Analysis3"/>
      <sheetName val="ROI_Analysis3"/>
      <sheetName val="Synergy_Analysis3"/>
      <sheetName val="Office_Jual3"/>
      <sheetName val="Galian_12"/>
      <sheetName val="DHS_AC2"/>
      <sheetName val="H_S_D1"/>
      <sheetName val="r_tank"/>
      <sheetName val="Urai__Resap_pengikat"/>
      <sheetName val="BA_Evaluasi"/>
      <sheetName val="Permhnan_CCO"/>
      <sheetName val="Persetujuan_CCO"/>
      <sheetName val="Rekap_MC"/>
      <sheetName val="Penyampaian_Evaluasi"/>
      <sheetName val="R__RapatCCO"/>
      <sheetName val="Hit_Vol_Str_Jambi"/>
      <sheetName val="breakdown_bq_unt_smua_paket"/>
      <sheetName val="An_Pek_Per"/>
      <sheetName val="BOX PANEL"/>
      <sheetName val="AT 1"/>
      <sheetName val="kategori"/>
      <sheetName val="S_UPAH1"/>
      <sheetName val="S_BAHAN1"/>
      <sheetName val="Daftar_BOQ1"/>
      <sheetName val="anal_SNI1"/>
      <sheetName val="HB_1"/>
      <sheetName val="Analisa_SNI1"/>
      <sheetName val="G_KELAS1"/>
      <sheetName val="BAJA_TUL"/>
      <sheetName val="Fill_this_out_first___"/>
      <sheetName val="BOQ_"/>
      <sheetName val="schedule_real"/>
      <sheetName val="DAF_HRG"/>
      <sheetName val="Selling_Price"/>
      <sheetName val="SKEDUL_AV-05"/>
      <sheetName val="Harga_"/>
      <sheetName val="Analisa_Quarry"/>
      <sheetName val="KONS_BID_P&amp;N"/>
      <sheetName val="UP_II_DUMAI"/>
      <sheetName val="KP_DIT_HULU"/>
      <sheetName val="UP_VI_BALONGAN"/>
      <sheetName val="UP_1_BRANDAN"/>
      <sheetName val="UP_V_BALIKPAPAN"/>
      <sheetName val="DIT_HILIR"/>
      <sheetName val="UP_IV_CILACAP"/>
      <sheetName val="UP_III_PLAJU"/>
      <sheetName val="KONS_DIT_HULU"/>
      <sheetName val="KR_AMPEL"/>
      <sheetName val="UP_VII_KASIM"/>
      <sheetName val="KONS_BID_P"/>
      <sheetName val="금액내역서"/>
      <sheetName val="BILL_(2)7"/>
      <sheetName val="Alat_DC7"/>
      <sheetName val="H_Satuan8"/>
      <sheetName val="Jam_Al_Myr_Item7"/>
      <sheetName val="Jam_Alat7"/>
      <sheetName val="Tim_&amp;_Loc7"/>
      <sheetName val="Ang_Qua7"/>
      <sheetName val="Franco_BC7"/>
      <sheetName val="Alat_Qua_7"/>
      <sheetName val="DC_AM-02(baru)7"/>
      <sheetName val="Basic_Price7"/>
      <sheetName val="Cash_Flow_bulanan7"/>
      <sheetName val="HM_MEK_7"/>
      <sheetName val="P_UTMA7"/>
      <sheetName val="U,Psg_pipa7"/>
      <sheetName val="HS_KITZ7"/>
      <sheetName val="TE_TS_FA_LAN_MATV7"/>
      <sheetName val="Kolom_ABCDG_vGI7"/>
      <sheetName val="AN_Tdr7"/>
      <sheetName val="HRG_BAHAN_&amp;_UPAH_okk7"/>
      <sheetName val="Analis_Kusen_okk7"/>
      <sheetName val="Perhit_Alat7"/>
      <sheetName val="Currency_Rate7"/>
      <sheetName val="Rekap_RAB_Amd7"/>
      <sheetName val="Dftr_Kuan_Hrg_Amd7"/>
      <sheetName val="Harga_Material7"/>
      <sheetName val="Harga_Bahan_&amp;_Upah_7"/>
      <sheetName val="Harga_Satuan7"/>
      <sheetName val="Hydrant_-_ok7"/>
      <sheetName val="Air_Conditioning_ok7"/>
      <sheetName val="Telepon_OK7"/>
      <sheetName val="gondola_ok7"/>
      <sheetName val="Lift_-_ok7"/>
      <sheetName val="Plumbing_ok7"/>
      <sheetName val="STP_ok7"/>
      <sheetName val="Rencana_Anggaran_Biaya7"/>
      <sheetName val="struktur_tdk_dipakai6"/>
      <sheetName val="met_bab36"/>
      <sheetName val="anal_bab86"/>
      <sheetName val="REKAP_A_BESAR6"/>
      <sheetName val="analis_standar(20m)6"/>
      <sheetName val="ANAL_BETON6"/>
      <sheetName val="4-Basic_Price6"/>
      <sheetName val="dashboard_VERSI_BATUBARA6"/>
      <sheetName val="inves_alat6"/>
      <sheetName val="Bahan_6"/>
      <sheetName val="Pekerjaan_6"/>
      <sheetName val="Particular_Sch6"/>
      <sheetName val="Klad_Bank_BNI6"/>
      <sheetName val="Kuantitas_&amp;_Harga6"/>
      <sheetName val="An_Arsitektur6"/>
      <sheetName val="Unit_Rate_(2)6"/>
      <sheetName val="An_Struktur6"/>
      <sheetName val="dongia_(2)6"/>
      <sheetName val="THPDMoi__(2)6"/>
      <sheetName val="CHITIET_VL-NC-TT_-1p6"/>
      <sheetName val="t-h_HA_THE6"/>
      <sheetName val="TH_XL6"/>
      <sheetName val="KPVC-BD_6"/>
      <sheetName val="Statprod_gab6"/>
      <sheetName val="2-Genset_print6"/>
      <sheetName val="TONG_HOP_VL-NC6"/>
      <sheetName val="TONGKE3p_6"/>
      <sheetName val="TH_VL,_NC,_DDHT_Thanhphuoc6"/>
      <sheetName val="DON_GIA6"/>
      <sheetName val="TONG_HOP_VL-NC_TT6"/>
      <sheetName val="CHITIET_VL-NC6"/>
      <sheetName val="CHITIET_VL-NC-TT-3p6"/>
      <sheetName val="Isolasi_Luar_Dalam6"/>
      <sheetName val="Isolasi_Luar6"/>
      <sheetName val="Perm__Test6"/>
      <sheetName val="BERAT_TUL_6"/>
      <sheetName val="Bill_rekap6"/>
      <sheetName val="Up_&amp;_bhn4"/>
      <sheetName val="Agregat_Halus_&amp;_Kasar4"/>
      <sheetName val="rek_det_1-34"/>
      <sheetName val="Analisa_7"/>
      <sheetName val="BQ_Utama_6"/>
      <sheetName val="Upah_6"/>
      <sheetName val="harga_bahan4"/>
      <sheetName val="DATA_PROYEK4"/>
      <sheetName val="HD_Alat4"/>
      <sheetName val="HD_Bahan4"/>
      <sheetName val="PRD_01-34"/>
      <sheetName val="HD_Upah4"/>
      <sheetName val="On_Time4"/>
      <sheetName val="Schedule_11a4"/>
      <sheetName val="Septick_tank4"/>
      <sheetName val="DIV_74"/>
      <sheetName val="URAIAN_4"/>
      <sheetName val="Bill_of_Qty4"/>
      <sheetName val="pro_ra_op4"/>
      <sheetName val="Analisa_Harga_Satuan5"/>
      <sheetName val="kurva_S_(detail)4"/>
      <sheetName val="harga_dasar4"/>
      <sheetName val="Analisa_SNI_STANDART_4"/>
      <sheetName val="analisa_Str4"/>
      <sheetName val="kode_Baru_4"/>
      <sheetName val="_4"/>
      <sheetName val="Master_1_04"/>
      <sheetName val="BAHAN_SNI4"/>
      <sheetName val="Biaya_OVH4"/>
      <sheetName val="B_O_Q4"/>
      <sheetName val="Har_Sat4"/>
      <sheetName val="Harga_Mat_4"/>
      <sheetName val="REKAP_STRKTR4"/>
      <sheetName val="REKAP_ARSITEKTUR4"/>
      <sheetName val="UPAH_&amp;_BAHAN_4"/>
      <sheetName val="Project_Data4"/>
      <sheetName val="Confidential_PAS_HMI4"/>
      <sheetName val="Rekap_2002_mod4"/>
      <sheetName val="Bahan+Upah_ALL4"/>
      <sheetName val="Sumber_Daya4"/>
      <sheetName val="BOQ_INTERN4"/>
      <sheetName val="ANALYS_EXTERN4"/>
      <sheetName val="BQ_RESO4"/>
      <sheetName val="REKAP_INDIRECT4"/>
      <sheetName val="CASH_FLOW4"/>
      <sheetName val="SUMMARY_IN4"/>
      <sheetName val="An_Biaya4"/>
      <sheetName val="RPP01_64"/>
      <sheetName val="Str_BT4"/>
      <sheetName val="anal_Lamp_4a4"/>
      <sheetName val="Illustrative_Value4"/>
      <sheetName val="Stock_Price_Performance4"/>
      <sheetName val="LBO_S&amp;U_&amp;_Cap_Table4"/>
      <sheetName val="LBO_Model4"/>
      <sheetName val="Firm_Value4"/>
      <sheetName val="EPS_Analysis4"/>
      <sheetName val="ROI_Analysis4"/>
      <sheetName val="Synergy_Analysis4"/>
      <sheetName val="Galian_13"/>
      <sheetName val="H_S_D2"/>
      <sheetName val="Office_Jual4"/>
      <sheetName val="DHS_AC3"/>
      <sheetName val="S_UPAH2"/>
      <sheetName val="S_BAHAN2"/>
      <sheetName val="Daftar_BOQ2"/>
      <sheetName val="anal_SNI2"/>
      <sheetName val="HB_2"/>
      <sheetName val="Analisa_SNI2"/>
      <sheetName val="G_KELAS2"/>
      <sheetName val="Rekap_Addendum1"/>
      <sheetName val="r_tank1"/>
      <sheetName val="breakdown_bq_unt_smua_paket1"/>
      <sheetName val="An_Pek_Per1"/>
      <sheetName val="BARU_(wilayah_3)1"/>
      <sheetName val="BARU_(wilayah_4)1"/>
      <sheetName val="LAMA_(wilayah_3)1"/>
      <sheetName val="LAMA_(wilayah_4)1"/>
      <sheetName val="RBP__21"/>
      <sheetName val="Master_Edit1"/>
      <sheetName val="ah_sanitary1"/>
      <sheetName val="Urai__Resap_pengikat1"/>
      <sheetName val="BA_Evaluasi1"/>
      <sheetName val="Permhnan_CCO1"/>
      <sheetName val="Persetujuan_CCO1"/>
      <sheetName val="Rekap_MC1"/>
      <sheetName val="Penyampaian_Evaluasi1"/>
      <sheetName val="R__RapatCCO1"/>
      <sheetName val="Hit_Vol_Str_Jambi1"/>
      <sheetName val="BAJA_TUL1"/>
      <sheetName val="Hrg_Sat1"/>
      <sheetName val="Fill_this_out_first___1"/>
      <sheetName val="BOQ_1"/>
      <sheetName val="schedule_real1"/>
      <sheetName val="tabel_tul1"/>
      <sheetName val="PERALATAN_PROYEK_GOL_III_A1"/>
      <sheetName val="UNIT_PRICE1"/>
      <sheetName val="DAF_HRG1"/>
      <sheetName val="Selling_Price1"/>
      <sheetName val="SKEDUL_AV-051"/>
      <sheetName val="Harga_1"/>
      <sheetName val="Analisa_Quarry1"/>
      <sheetName val="KONS_BID_P&amp;N1"/>
      <sheetName val="UP_II_DUMAI1"/>
      <sheetName val="KP_DIT_HULU1"/>
      <sheetName val="UP_VI_BALONGAN1"/>
      <sheetName val="UP_1_BRANDAN1"/>
      <sheetName val="UP_V_BALIKPAPAN1"/>
      <sheetName val="DIT_HILIR1"/>
      <sheetName val="UP_IV_CILACAP1"/>
      <sheetName val="UP_III_PLAJU1"/>
      <sheetName val="KONS_DIT_HULU1"/>
      <sheetName val="KR_AMPEL1"/>
      <sheetName val="UP_VII_KASIM1"/>
      <sheetName val="KONS_BID_P1"/>
      <sheetName val="CashFlow"/>
      <sheetName val="PP"/>
      <sheetName val="kepmenaker150"/>
      <sheetName val="HS Dasar "/>
      <sheetName val="H-Dasar"/>
      <sheetName val="BETON"/>
      <sheetName val="[DC AM-02(baru).XLS]__Station_2"/>
      <sheetName val="4_Basic_Price_̏_䀀榘̒_̏_䀀榘̒_̏_䀀_2"/>
      <sheetName val="analisa el"/>
      <sheetName val="analisa m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/>
      <sheetData sheetId="1098" refreshError="1"/>
      <sheetData sheetId="1099"/>
      <sheetData sheetId="1100" refreshError="1"/>
      <sheetData sheetId="110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 refreshError="1"/>
      <sheetData sheetId="1441" refreshError="1"/>
      <sheetData sheetId="1442" refreshError="1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 refreshError="1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/>
      <sheetData sheetId="1668" refreshError="1"/>
      <sheetData sheetId="166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atpek or major"/>
      <sheetName val="%"/>
      <sheetName val="Informasi"/>
      <sheetName val="Peta Quarry"/>
      <sheetName val="Perhitungan Mobilisasi Alat"/>
      <sheetName val="Lalu Lintas"/>
      <sheetName val="Jembatan Sementara"/>
      <sheetName val="Agg B (2)"/>
      <sheetName val="Rekap"/>
      <sheetName val="BoQ"/>
      <sheetName val="Satpek2"/>
      <sheetName val="4-Basic Price"/>
      <sheetName val="Mobilisasi"/>
      <sheetName val="4-Analisa Quarry1"/>
      <sheetName val="4-Analisa Quarry2"/>
      <sheetName val="satbahu"/>
      <sheetName val="Diivisi 2"/>
      <sheetName val="alat"/>
      <sheetName val="Diivisi 3"/>
      <sheetName val="Diivisi 4"/>
      <sheetName val="Diivisi 5"/>
      <sheetName val="Divisi 6"/>
      <sheetName val="Divisi 6 ASBT"/>
      <sheetName val="Divisi 7(1)"/>
      <sheetName val="Divisi 7(2)"/>
      <sheetName val="Divisi 8(1)"/>
      <sheetName val="Analis tambahan"/>
      <sheetName val="Divisi 8(2)"/>
      <sheetName val="Divisi 7(3)"/>
      <sheetName val="satpek"/>
      <sheetName val="Sheet1"/>
      <sheetName val="4-formulir harga bahan"/>
      <sheetName val="Agg Halus &amp; Kasar"/>
      <sheetName val="Agg A (2)"/>
      <sheetName val="Agg C (2)"/>
      <sheetName val="Sheet2 (2)"/>
      <sheetName val="An. Wf"/>
      <sheetName val="An. Prof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2">
          <cell r="G2" t="str">
            <v>Februari 2010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>
        <row r="19">
          <cell r="I19">
            <v>10110000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  <sheetName val="tulang"/>
      <sheetName val="hit_BKMM"/>
    </sheetNames>
    <sheetDataSet>
      <sheetData sheetId="0"/>
      <sheetData sheetId="1">
        <row r="24">
          <cell r="G24">
            <v>582731540.13</v>
          </cell>
        </row>
        <row r="46">
          <cell r="G46">
            <v>455640586.86499995</v>
          </cell>
        </row>
        <row r="80">
          <cell r="G80">
            <v>3167917967.4253798</v>
          </cell>
        </row>
        <row r="95">
          <cell r="G95">
            <v>1787997295.28</v>
          </cell>
        </row>
        <row r="115">
          <cell r="G115">
            <v>12074420321.240002</v>
          </cell>
        </row>
        <row r="150">
          <cell r="G150">
            <v>6852461414.6796408</v>
          </cell>
        </row>
        <row r="298">
          <cell r="G298">
            <v>2465995205.5172267</v>
          </cell>
        </row>
        <row r="350">
          <cell r="G350">
            <v>1046643138.0900002</v>
          </cell>
        </row>
        <row r="380">
          <cell r="G380">
            <v>188739021.1916098</v>
          </cell>
        </row>
        <row r="393">
          <cell r="G393">
            <v>105485010.83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51BQMCN"/>
      <sheetName val="Ref"/>
      <sheetName val="Mat.Elk"/>
      <sheetName val="PANEL"/>
      <sheetName val="OHD"/>
      <sheetName val="RAB REVISI"/>
      <sheetName val="Mat.Mek"/>
      <sheetName val="HYDRANT"/>
      <sheetName val="quot."/>
      <sheetName val="AHS"/>
      <sheetName val="REKAP1"/>
      <sheetName val="sheet 2"/>
      <sheetName val="RAB ME"/>
      <sheetName val="Mat_Elk"/>
      <sheetName val="RAB_REVISI"/>
      <sheetName val="Mat_Mek"/>
      <sheetName val="quot_"/>
      <sheetName val="sheet_2"/>
      <sheetName val="RAB_ME"/>
      <sheetName val="ESCON"/>
      <sheetName val="A"/>
      <sheetName val="ANALISA"/>
      <sheetName val="Kuantitas &amp; Harga"/>
      <sheetName val="LISTRIK"/>
      <sheetName val="F ALARM"/>
      <sheetName val="Peralatan"/>
      <sheetName val="SAT-BHN"/>
      <sheetName val="Analisa HS"/>
      <sheetName val="5-ALAT(1)"/>
      <sheetName val="4-Basic Price"/>
      <sheetName val="Har Sat"/>
      <sheetName val="BOQ"/>
      <sheetName val="Concrete"/>
      <sheetName val="Stone"/>
      <sheetName val="Rab"/>
      <sheetName val="NP 7"/>
      <sheetName val="Anggaran"/>
      <sheetName val="PANELKAST"/>
      <sheetName val="BAG-III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P UTAMA"/>
      <sheetName val="PERSIAPAN"/>
      <sheetName val="STRUKTUR"/>
      <sheetName val="FINISHING"/>
      <sheetName val="HALAMAN"/>
      <sheetName val="ELEKTRIKAL"/>
      <sheetName val="MEKANIKAL"/>
      <sheetName val="ANALISA ME"/>
      <sheetName val="ANALISA PERSIAPAN"/>
      <sheetName val="HG Bahan"/>
      <sheetName val="An Beton"/>
      <sheetName val="AN HG DKI"/>
      <sheetName val="anpartisi (REV)"/>
      <sheetName val="ankosen"/>
      <sheetName val="HNS2"/>
      <sheetName val="ars_fin"/>
      <sheetName val="HNS"/>
      <sheetName val="harga dasar"/>
      <sheetName val="ahs struktur"/>
      <sheetName val="MK"/>
      <sheetName val="AHAS PANEL"/>
      <sheetName val="RAB"/>
      <sheetName val="351BQMCN"/>
      <sheetName val="Kuantitas &amp; Harga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___"/>
      <sheetName val="Fill this out first..."/>
      <sheetName val="Front"/>
      <sheetName val="Contents"/>
      <sheetName val="Basis"/>
      <sheetName val="Inclusions"/>
      <sheetName val="Exclusions"/>
      <sheetName val="Areas"/>
      <sheetName val="Overall Summary"/>
      <sheetName val="Basement"/>
      <sheetName val="Foundations Budget"/>
      <sheetName val="Parking"/>
      <sheetName val="Ground Floor Budget"/>
      <sheetName val="L1 &amp; 2"/>
      <sheetName val="2nd Floor Budget"/>
      <sheetName val="L3-4 Wards"/>
      <sheetName val="Parking 3-5 Budget"/>
      <sheetName val="L5-10 Strata Title"/>
      <sheetName val="Office Levels 6-13 Budget"/>
      <sheetName val="Level 11 - 14 Offices"/>
      <sheetName val="L15 Exec Offices"/>
      <sheetName val="Multipurpose Room Summary"/>
      <sheetName val="Multipurpose Room Budget1"/>
      <sheetName val="MP Summary"/>
      <sheetName val="MP Budget"/>
      <sheetName val="Siteworks Areas"/>
      <sheetName val="Siteworks Summary"/>
      <sheetName val="Siteworks Budget"/>
      <sheetName val="Section 5 Areas"/>
      <sheetName val="Alternates"/>
      <sheetName val="Comparison Summary"/>
      <sheetName val="Du_lieu"/>
      <sheetName val="SAP"/>
      <sheetName val="BAG-2"/>
      <sheetName val="Analisa"/>
      <sheetName val="alat"/>
      <sheetName val="anal_hs"/>
      <sheetName val="info"/>
      <sheetName val="bahan"/>
      <sheetName val="rekap"/>
      <sheetName val="upah"/>
      <sheetName val="DAF-2"/>
      <sheetName val="NAMES"/>
      <sheetName val="A"/>
      <sheetName val="Cover"/>
      <sheetName val="Cover Daf-2"/>
      <sheetName val="MK"/>
      <sheetName val="harsat"/>
      <sheetName val="SUMMARY"/>
      <sheetName val="WF "/>
      <sheetName val="I-KAMAR"/>
      <sheetName val="Cover Daf_2"/>
      <sheetName val="h.satuan"/>
      <sheetName val="HSATUAN"/>
      <sheetName val="HOK-K210"/>
      <sheetName val="SITE-E"/>
      <sheetName val="An. Beton"/>
      <sheetName val="Elektrikal"/>
      <sheetName val="gvl"/>
      <sheetName val="Ch"/>
      <sheetName val="INDEX"/>
      <sheetName val="REF.ONLY"/>
      <sheetName val="FINISHING"/>
      <sheetName val="Listrik"/>
      <sheetName val="Estimate"/>
      <sheetName val="Pt"/>
      <sheetName val="An_ Beton"/>
      <sheetName val="BQ"/>
      <sheetName val="내역서"/>
      <sheetName val="MU"/>
      <sheetName val="struktur tdk dipakai"/>
      <sheetName val="Pipe"/>
      <sheetName val="DAFTAR ISI"/>
      <sheetName val="BQ ARS"/>
      <sheetName val="name"/>
      <sheetName val="LAMP-A"/>
      <sheetName val="DAF-1"/>
      <sheetName val="COA"/>
      <sheetName val="BHN1"/>
      <sheetName val="FAKTOR"/>
      <sheetName val="eqp-rek"/>
      <sheetName val="Analisa -Baku"/>
      <sheetName val="WI"/>
      <sheetName val="HRG BHN"/>
      <sheetName val="Harga ME "/>
      <sheetName val="metode"/>
      <sheetName val="Harga Satuan"/>
      <sheetName val="概総括1"/>
      <sheetName val="Fill_this_out_first___"/>
      <sheetName val="Overall_Summary"/>
      <sheetName val="Foundations_Budget"/>
      <sheetName val="Ground_Floor_Budget"/>
      <sheetName val="L1_&amp;_2"/>
      <sheetName val="2nd_Floor_Budget"/>
      <sheetName val="L3-4_Wards"/>
      <sheetName val="Parking_3-5_Budget"/>
      <sheetName val="L5-10_Strata_Title"/>
      <sheetName val="Office_Levels_6-13_Budget"/>
      <sheetName val="Level_11_-_14_Offices"/>
      <sheetName val="L15_Exec_Offices"/>
      <sheetName val="Multipurpose_Room_Summary"/>
      <sheetName val="Multipurpose_Room_Budget1"/>
      <sheetName val="MP_Summary"/>
      <sheetName val="MP_Budget"/>
      <sheetName val="Siteworks_Areas"/>
      <sheetName val="Siteworks_Summary"/>
      <sheetName val="Siteworks_Budget"/>
      <sheetName val="Section_5_Areas"/>
      <sheetName val="Comparison_Summary"/>
      <sheetName val="Fill_this_out_first___1"/>
      <sheetName val="Uraian Teknis"/>
      <sheetName val="prelim"/>
      <sheetName val="AHS"/>
      <sheetName val="RAB"/>
      <sheetName val="RAB &amp; RCO OWNER VERS."/>
      <sheetName val="BQ_ME"/>
      <sheetName val="DAF_2"/>
      <sheetName val="factor"/>
      <sheetName val="dasar"/>
      <sheetName val="atap"/>
      <sheetName val="Foundation"/>
      <sheetName val="Analisa RAP"/>
      <sheetName val="Up &amp; bhn"/>
      <sheetName val="Prices-600"/>
      <sheetName val="Bangunan Utama B"/>
      <sheetName val="Offer Presentation"/>
      <sheetName val="Gudang non AC-AC Struktur"/>
      <sheetName val="REMUNERASISTANDAR"/>
      <sheetName val="TABEL-DETASIR"/>
      <sheetName val="TOWN"/>
      <sheetName val="SAPON"/>
      <sheetName val="SELISIH HARGA"/>
      <sheetName val="Harsat_marina"/>
      <sheetName val="SDM"/>
      <sheetName val="Harga bahan &amp; upah"/>
      <sheetName val="A-ars"/>
      <sheetName val="Tataudara"/>
      <sheetName val="AC"/>
      <sheetName val="Master Schedule"/>
      <sheetName val="ADDENDUM"/>
      <sheetName val="B - Norelec"/>
      <sheetName val="TB"/>
      <sheetName val="Fill_this_out_first___2"/>
      <sheetName val="Overall_Summary1"/>
      <sheetName val="Foundations_Budget1"/>
      <sheetName val="Ground_Floor_Budget1"/>
      <sheetName val="L1_&amp;_21"/>
      <sheetName val="2nd_Floor_Budget1"/>
      <sheetName val="L3-4_Wards1"/>
      <sheetName val="Parking_3-5_Budget1"/>
      <sheetName val="L5-10_Strata_Title1"/>
      <sheetName val="Office_Levels_6-13_Budget1"/>
      <sheetName val="Level_11_-_14_Offices1"/>
      <sheetName val="L15_Exec_Offices1"/>
      <sheetName val="Multipurpose_Room_Summary1"/>
      <sheetName val="Multipurpose_Room_Budget11"/>
      <sheetName val="MP_Summary1"/>
      <sheetName val="MP_Budget1"/>
      <sheetName val="Siteworks_Areas1"/>
      <sheetName val="Siteworks_Summary1"/>
      <sheetName val="Siteworks_Budget1"/>
      <sheetName val="Section_5_Areas1"/>
      <sheetName val="Comparison_Summary1"/>
      <sheetName val="Fill_this_out_first___3"/>
      <sheetName val="12mar98 electronic"/>
      <sheetName val="komponen"/>
      <sheetName val="Clm"/>
      <sheetName val="GB"/>
      <sheetName val="Pile"/>
      <sheetName val="Ring Balok"/>
      <sheetName val="Slab"/>
      <sheetName val="#REF"/>
      <sheetName val="Settings"/>
      <sheetName val="Sheet1"/>
      <sheetName val="Bill-5.2"/>
      <sheetName val="Bill-9.1"/>
      <sheetName val="Bill-6.1.1-6.1.3"/>
      <sheetName val="Sub-Contractor"/>
      <sheetName val="Elec_ins"/>
      <sheetName val="Elec-ins"/>
      <sheetName val="D &amp; W sizes"/>
      <sheetName val="eqp_rek"/>
      <sheetName val="r_tank"/>
      <sheetName val="Code"/>
      <sheetName val="PEMBESIAN BALOK tukang (2)"/>
      <sheetName val="COST"/>
      <sheetName val="Currency Rate"/>
      <sheetName val="BQNSC"/>
      <sheetName val="Rekap Direct Cost"/>
      <sheetName val="Schedule 16 A"/>
      <sheetName val="Breakdown"/>
      <sheetName val="BasicPrice"/>
      <sheetName val="351BQMCN"/>
    </sheetNames>
    <sheetDataSet>
      <sheetData sheetId="0" refreshError="1">
        <row r="7">
          <cell r="I7" t="str">
            <v>Level 3 - 4 VIP &amp; SVIP Wards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CAP TOTAL"/>
      <sheetName val="RECAP"/>
      <sheetName val="PERSIAPAN130208"/>
      <sheetName val="VAC130208"/>
      <sheetName val="PL130208"/>
      <sheetName val="PK130208"/>
      <sheetName val="EL130208"/>
      <sheetName val="EC130208"/>
      <sheetName val="GenseT130208"/>
      <sheetName val="Penyambungan PLN"/>
      <sheetName val="Cov.AHS"/>
      <sheetName val="Ahs.1"/>
      <sheetName val="Ahs.2"/>
      <sheetName val="Ahs_1"/>
      <sheetName val="Ahs_2"/>
      <sheetName val="S.UPAH"/>
      <sheetName val="S.BAHA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>
        <row r="1149">
          <cell r="I1149">
            <v>34568800</v>
          </cell>
          <cell r="J1149">
            <v>6342700</v>
          </cell>
          <cell r="K1149">
            <v>4387600</v>
          </cell>
          <cell r="L1149">
            <v>3050600</v>
          </cell>
          <cell r="M1149">
            <v>3475150</v>
          </cell>
          <cell r="N1149">
            <v>3475150</v>
          </cell>
        </row>
        <row r="1163">
          <cell r="I1163">
            <v>3036600</v>
          </cell>
          <cell r="J1163">
            <v>2698080</v>
          </cell>
          <cell r="K1163">
            <v>1819230</v>
          </cell>
          <cell r="L1163">
            <v>3289020</v>
          </cell>
          <cell r="N1163">
            <v>17110100</v>
          </cell>
        </row>
        <row r="1189">
          <cell r="I1189">
            <v>105700</v>
          </cell>
          <cell r="J1189">
            <v>959000</v>
          </cell>
          <cell r="K1189">
            <v>540050</v>
          </cell>
          <cell r="L1189">
            <v>13370000</v>
          </cell>
          <cell r="M1189">
            <v>1610000</v>
          </cell>
          <cell r="N1189">
            <v>693000</v>
          </cell>
        </row>
        <row r="1202">
          <cell r="I1202">
            <v>1260000</v>
          </cell>
        </row>
        <row r="1230">
          <cell r="I1230">
            <v>17920</v>
          </cell>
        </row>
        <row r="1271">
          <cell r="I1271">
            <v>181580</v>
          </cell>
          <cell r="J1271">
            <v>333340</v>
          </cell>
          <cell r="K1271">
            <v>296100</v>
          </cell>
          <cell r="L1271">
            <v>125720</v>
          </cell>
          <cell r="M1271">
            <v>126000</v>
          </cell>
        </row>
        <row r="1284">
          <cell r="I1284">
            <v>1260000</v>
          </cell>
          <cell r="J1284">
            <v>693000</v>
          </cell>
          <cell r="K1284">
            <v>10638600</v>
          </cell>
          <cell r="L1284">
            <v>371700</v>
          </cell>
        </row>
        <row r="1315">
          <cell r="I1315">
            <v>391720</v>
          </cell>
          <cell r="J1315">
            <v>64540</v>
          </cell>
        </row>
      </sheetData>
      <sheetData sheetId="13">
        <row r="54">
          <cell r="L54">
            <v>4207000</v>
          </cell>
        </row>
        <row r="259">
          <cell r="L259">
            <v>388640000</v>
          </cell>
        </row>
        <row r="313">
          <cell r="L313">
            <v>1867740000</v>
          </cell>
        </row>
        <row r="317">
          <cell r="L317">
            <v>9100</v>
          </cell>
        </row>
        <row r="325">
          <cell r="L325">
            <v>16590000</v>
          </cell>
        </row>
        <row r="334">
          <cell r="L334">
            <v>210910</v>
          </cell>
        </row>
        <row r="343">
          <cell r="L343">
            <v>15148000</v>
          </cell>
        </row>
        <row r="349">
          <cell r="L349">
            <v>91280000</v>
          </cell>
        </row>
        <row r="371">
          <cell r="L371">
            <v>17605000</v>
          </cell>
        </row>
        <row r="379">
          <cell r="L379">
            <v>60900000</v>
          </cell>
        </row>
        <row r="387">
          <cell r="L387">
            <v>14056000</v>
          </cell>
        </row>
        <row r="495">
          <cell r="L495">
            <v>275590</v>
          </cell>
        </row>
        <row r="507">
          <cell r="L507">
            <v>441070</v>
          </cell>
        </row>
        <row r="519">
          <cell r="L519">
            <v>358330</v>
          </cell>
        </row>
        <row r="525">
          <cell r="L525">
            <v>366310000</v>
          </cell>
        </row>
        <row r="554">
          <cell r="L554">
            <v>156590</v>
          </cell>
        </row>
        <row r="566">
          <cell r="L566">
            <v>234430</v>
          </cell>
        </row>
        <row r="613">
          <cell r="L613">
            <v>234430</v>
          </cell>
        </row>
        <row r="625">
          <cell r="L625">
            <v>255850</v>
          </cell>
        </row>
        <row r="633">
          <cell r="L633">
            <v>54216400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.Ars"/>
      <sheetName val="Analisa"/>
      <sheetName val="Harga satuan"/>
      <sheetName val="Upah borong"/>
      <sheetName val="Dashboard Baja ttp"/>
      <sheetName val="dasboard"/>
      <sheetName val="Daftar Alat"/>
      <sheetName val="Ahs.2"/>
      <sheetName val="Ahs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uper"/>
      <sheetName val="BAHAN (2)"/>
      <sheetName val="BAHAN"/>
      <sheetName val="UPAH"/>
      <sheetName val="ALS-PERSIAPAN"/>
      <sheetName val="ALS-TANAH &amp;URG"/>
      <sheetName val="ALS-STRUKTUR"/>
      <sheetName val="ALS-ARSITEK"/>
      <sheetName val="ALS-KUSEN&amp;KUNCI-MASJID+menara"/>
      <sheetName val="analisa GRC-masjid+menara"/>
      <sheetName val="ALS-KUSEN-KOMERSIAL"/>
      <sheetName val="analisa-GRC.hotel"/>
      <sheetName val="ALS-KUSEN&amp;KUNCI-area komersial"/>
      <sheetName val="ALS-TANAMAN"/>
      <sheetName val="ALS-KUSEN-KAJIAN"/>
    </sheetNames>
    <sheetDataSet>
      <sheetData sheetId="0"/>
      <sheetData sheetId="1"/>
      <sheetData sheetId="2"/>
      <sheetData sheetId="3">
        <row r="286">
          <cell r="G286">
            <v>1044960</v>
          </cell>
        </row>
        <row r="290">
          <cell r="G290">
            <v>3171840</v>
          </cell>
        </row>
        <row r="291">
          <cell r="G291">
            <v>1120320</v>
          </cell>
        </row>
        <row r="292">
          <cell r="G292">
            <v>945600</v>
          </cell>
        </row>
        <row r="293">
          <cell r="G293">
            <v>762240</v>
          </cell>
        </row>
        <row r="294">
          <cell r="G294">
            <v>631400</v>
          </cell>
        </row>
      </sheetData>
      <sheetData sheetId="4"/>
      <sheetData sheetId="5"/>
      <sheetData sheetId="6"/>
      <sheetData sheetId="7">
        <row r="89">
          <cell r="I89">
            <v>1101440</v>
          </cell>
        </row>
        <row r="379">
          <cell r="I379">
            <v>2216880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ktur(BQ)"/>
      <sheetName val="Arsitektur ( BQ )"/>
      <sheetName val="Tambah"/>
      <sheetName val="harsat"/>
      <sheetName val="anal"/>
      <sheetName val="BAU"/>
      <sheetName val="RekapBTL"/>
      <sheetName val="Gaji"/>
      <sheetName val="Persiapan"/>
      <sheetName val="Alat"/>
      <sheetName val="Bank"/>
      <sheetName val="Rupa"/>
      <sheetName val="DaftSub"/>
      <sheetName val="Daftmat"/>
      <sheetName val="rekap"/>
      <sheetName val="dash"/>
      <sheetName val="Sheet1"/>
      <sheetName val="Sheet2"/>
      <sheetName val="Sheet3"/>
      <sheetName val="Analisa STR"/>
      <sheetName val="Struktur"/>
      <sheetName val="Arsitektur"/>
      <sheetName val="REKAP TBH"/>
      <sheetName val="Struktur TBH"/>
      <sheetName val="Arsitektur TBH"/>
      <sheetName val="ANHAR"/>
      <sheetName val="Bahan"/>
      <sheetName val="An Arsitektur"/>
      <sheetName val="An Struktur"/>
      <sheetName val="BOQ"/>
      <sheetName val="Unit Rate"/>
      <sheetName val="FORM X COST"/>
      <sheetName val="GSMTOWER"/>
      <sheetName val="mat&amp;upah"/>
      <sheetName val="STR"/>
      <sheetName val="S.BAHAN"/>
      <sheetName val="S.UPAH"/>
      <sheetName val="I-KAMAR"/>
      <sheetName val="BAG-2"/>
      <sheetName val="PPC"/>
      <sheetName val="Analisa"/>
      <sheetName val="I_KAMAR"/>
      <sheetName val="Dashboard"/>
      <sheetName val="Kuantitas &amp; Harga"/>
      <sheetName val="PileCap"/>
      <sheetName val="STRUKTUR-1"/>
      <sheetName val="Harga satuan"/>
      <sheetName val="satuan_pek_ars"/>
      <sheetName val="B&amp;U"/>
      <sheetName val="Hrg.Sat"/>
      <sheetName val="AHSbj"/>
      <sheetName val="DAF_7"/>
      <sheetName val="Pipe"/>
      <sheetName val="RAB"/>
      <sheetName val="analisa_gedung"/>
      <sheetName val="har-sat"/>
      <sheetName val="dasboard"/>
      <sheetName val="A"/>
      <sheetName val="Sheet15"/>
      <sheetName val="PKK"/>
      <sheetName val="Mess"/>
      <sheetName val="upah"/>
      <sheetName val="Daf 1"/>
      <sheetName val="DATA"/>
      <sheetName val="2_2"/>
      <sheetName val="Listrik"/>
      <sheetName val="an. struktur"/>
      <sheetName val="Daftar Harga"/>
      <sheetName val="Daftar Upah"/>
      <sheetName val="H-BHN"/>
      <sheetName val="DAF_1"/>
      <sheetName val="Material"/>
      <sheetName val="FINISHING"/>
      <sheetName val="DAF-5"/>
      <sheetName val="BAG-III"/>
      <sheetName val="Arsitektur_(_BQ_)"/>
      <sheetName val="Analisa_STR"/>
      <sheetName val="chitimc"/>
      <sheetName val="dongia (2)"/>
      <sheetName val="giathanh1"/>
      <sheetName val="LKVL-CK-HT-GD1"/>
      <sheetName val="Currency Rate"/>
      <sheetName val="GinRev1"/>
      <sheetName val="BiPokSurya"/>
      <sheetName val="PercProp"/>
      <sheetName val="PLN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han-Upah 08"/>
      <sheetName val="DAF-7"/>
      <sheetName val="harga"/>
      <sheetName val="D.1.5"/>
      <sheetName val="alok_bunga"/>
      <sheetName val="Sheet8"/>
      <sheetName val="an.mek"/>
      <sheetName val="an.lstrk"/>
      <sheetName val="Kolom UT"/>
      <sheetName val="Arsitektur_(_BQ_)1"/>
      <sheetName val="Currency_Rate"/>
      <sheetName val="Analisa_STR1"/>
      <sheetName val="REKAP_TBH"/>
      <sheetName val="Struktur_TBH"/>
      <sheetName val="Arsitektur_TBH"/>
      <sheetName val="An_Arsitektur"/>
      <sheetName val="An_Struktur"/>
      <sheetName val="Unit_Rate"/>
      <sheetName val="FORM_X_COST"/>
      <sheetName val="S_BAHAN"/>
      <sheetName val="S_UPAH"/>
      <sheetName val="HRG BHN"/>
      <sheetName val="DAF-1"/>
      <sheetName val="ESCON"/>
      <sheetName val="Grand summary"/>
      <sheetName val="HARGA DASAR"/>
      <sheetName val="ana_str"/>
      <sheetName val="Hargamat"/>
      <sheetName val="H.Satuan"/>
      <sheetName val="rekep"/>
      <sheetName val="SEX"/>
      <sheetName val="HARGA ALAT"/>
      <sheetName val="BASIC"/>
      <sheetName val="ALAT-1"/>
      <sheetName val="AGG, C"/>
      <sheetName val="UMUM"/>
      <sheetName val="ANHAS"/>
      <sheetName val="BYALAT"/>
      <sheetName val="HSDALAT"/>
      <sheetName val="Unit-P"/>
      <sheetName val="61004"/>
      <sheetName val="61005"/>
      <sheetName val="61006"/>
      <sheetName val="61007"/>
      <sheetName val="61008"/>
      <sheetName val="Own"/>
      <sheetName val="BREAKSCD"/>
      <sheetName val="Rate"/>
      <sheetName val="Peralatan"/>
      <sheetName val="HargaDasar"/>
      <sheetName val="URAIAN "/>
      <sheetName val="LS-Rutin"/>
      <sheetName val="input"/>
      <sheetName val="upah_borong"/>
      <sheetName val="satuan_pek"/>
      <sheetName val="AHS"/>
      <sheetName val="Strategic Map"/>
      <sheetName val="BOOKING FORM"/>
      <sheetName val="ANALISIS BETON R.KELAS"/>
      <sheetName val="REKAP STRUKTUR"/>
      <sheetName val="AHS Aspal"/>
      <sheetName val="Hrg_Sat"/>
      <sheetName val="Daftar Harga Material"/>
      <sheetName val="DHS AC"/>
      <sheetName val="IPL_SCHEDULE"/>
      <sheetName val="SAP"/>
      <sheetName val="SORT"/>
      <sheetName val="Kell_Dind_"/>
      <sheetName val="Pintu Jendela"/>
      <sheetName val="Sat Bah &amp; Up"/>
      <sheetName val="Daftar Harga Bahan"/>
      <sheetName val="ANA-HRG"/>
      <sheetName val="Harsat Bahan"/>
      <sheetName val="Harsat Upah"/>
      <sheetName val="BQ"/>
      <sheetName val="4-Basic Price"/>
    </sheetNames>
    <sheetDataSet>
      <sheetData sheetId="0" refreshError="1"/>
      <sheetData sheetId="1" refreshError="1"/>
      <sheetData sheetId="2" refreshError="1"/>
      <sheetData sheetId="3" refreshError="1">
        <row r="12">
          <cell r="H12">
            <v>85000</v>
          </cell>
        </row>
        <row r="16">
          <cell r="H16">
            <v>9340</v>
          </cell>
        </row>
        <row r="20">
          <cell r="H20">
            <v>233500</v>
          </cell>
        </row>
        <row r="21">
          <cell r="H21">
            <v>256000</v>
          </cell>
        </row>
        <row r="22">
          <cell r="H22">
            <v>256000</v>
          </cell>
        </row>
        <row r="25">
          <cell r="H25">
            <v>290</v>
          </cell>
        </row>
        <row r="26">
          <cell r="H26">
            <v>390</v>
          </cell>
        </row>
        <row r="28">
          <cell r="H28">
            <v>155000</v>
          </cell>
        </row>
        <row r="29">
          <cell r="H29">
            <v>850000</v>
          </cell>
        </row>
        <row r="30">
          <cell r="H30">
            <v>115000</v>
          </cell>
        </row>
        <row r="31">
          <cell r="H31">
            <v>25380</v>
          </cell>
        </row>
        <row r="32">
          <cell r="H32">
            <v>25740</v>
          </cell>
        </row>
        <row r="33">
          <cell r="H33">
            <v>29000</v>
          </cell>
        </row>
        <row r="37">
          <cell r="H37">
            <v>4710</v>
          </cell>
        </row>
        <row r="38">
          <cell r="H38">
            <v>510</v>
          </cell>
        </row>
        <row r="39">
          <cell r="H39">
            <v>1170</v>
          </cell>
        </row>
        <row r="40">
          <cell r="H40">
            <v>148500</v>
          </cell>
        </row>
        <row r="41">
          <cell r="H41">
            <v>75900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ME"/>
      <sheetName val="BQ-M"/>
      <sheetName val="BQ-E"/>
      <sheetName val="price"/>
      <sheetName val="MAKER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nl"/>
      <sheetName val="Beton"/>
      <sheetName val="Tbl.Beton"/>
      <sheetName val="Harga"/>
      <sheetName val="Infra"/>
      <sheetName val="Plumbing &amp; Fire"/>
      <sheetName val="Cover"/>
      <sheetName val="BTL-Bau"/>
      <sheetName val="BQ"/>
      <sheetName val="Analisa"/>
      <sheetName val="harsat"/>
      <sheetName val="anal"/>
      <sheetName val="Material"/>
      <sheetName val="Upah"/>
      <sheetName val="Upah_Bahan"/>
      <sheetName val="Bahan"/>
      <sheetName val="B - Norelec"/>
      <sheetName val="MK"/>
      <sheetName val="Fill this out first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anls.beton"/>
      <sheetName val="upah"/>
      <sheetName val="harga"/>
      <sheetName val="Plumbing &amp; Fire"/>
    </sheetNames>
    <sheetDataSet>
      <sheetData sheetId="0" refreshError="1"/>
      <sheetData sheetId="1" refreshError="1"/>
      <sheetData sheetId="2" refreshError="1">
        <row r="12">
          <cell r="E12">
            <v>12500</v>
          </cell>
        </row>
        <row r="18">
          <cell r="E18">
            <v>2500</v>
          </cell>
        </row>
      </sheetData>
      <sheetData sheetId="3" refreshError="1">
        <row r="20">
          <cell r="F20">
            <v>9500</v>
          </cell>
        </row>
        <row r="25">
          <cell r="F25">
            <v>69200</v>
          </cell>
        </row>
        <row r="37">
          <cell r="F37">
            <v>6000</v>
          </cell>
        </row>
        <row r="38">
          <cell r="F38">
            <v>8750</v>
          </cell>
        </row>
        <row r="47">
          <cell r="F47">
            <v>662687</v>
          </cell>
        </row>
        <row r="49">
          <cell r="F49">
            <v>8700</v>
          </cell>
        </row>
        <row r="55">
          <cell r="F55">
            <v>26575</v>
          </cell>
        </row>
        <row r="57">
          <cell r="F57">
            <v>34175</v>
          </cell>
        </row>
        <row r="60">
          <cell r="F60">
            <v>1875000</v>
          </cell>
        </row>
        <row r="86">
          <cell r="F86">
            <v>4900</v>
          </cell>
        </row>
        <row r="92">
          <cell r="F92">
            <v>57750</v>
          </cell>
        </row>
        <row r="93">
          <cell r="F93">
            <v>114000</v>
          </cell>
        </row>
        <row r="94">
          <cell r="F94">
            <v>175000</v>
          </cell>
        </row>
        <row r="95">
          <cell r="F95">
            <v>77750</v>
          </cell>
        </row>
        <row r="103">
          <cell r="F103">
            <v>12200</v>
          </cell>
        </row>
        <row r="106">
          <cell r="F106">
            <v>1200000</v>
          </cell>
        </row>
        <row r="112">
          <cell r="F112">
            <v>750000</v>
          </cell>
        </row>
        <row r="114">
          <cell r="F114">
            <v>500000</v>
          </cell>
        </row>
        <row r="117">
          <cell r="F117">
            <v>111000</v>
          </cell>
        </row>
        <row r="118">
          <cell r="F118">
            <v>41500</v>
          </cell>
        </row>
        <row r="119">
          <cell r="F119">
            <v>40000</v>
          </cell>
        </row>
        <row r="120">
          <cell r="F120">
            <v>45000</v>
          </cell>
        </row>
        <row r="130">
          <cell r="F130">
            <v>11000</v>
          </cell>
        </row>
        <row r="132">
          <cell r="F132">
            <v>3000</v>
          </cell>
        </row>
        <row r="168">
          <cell r="F168">
            <v>6500</v>
          </cell>
        </row>
        <row r="175">
          <cell r="F175">
            <v>19675</v>
          </cell>
        </row>
        <row r="176">
          <cell r="F176">
            <v>7675</v>
          </cell>
        </row>
        <row r="177">
          <cell r="F177">
            <v>16000</v>
          </cell>
        </row>
        <row r="180">
          <cell r="F180">
            <v>67000</v>
          </cell>
        </row>
        <row r="181">
          <cell r="F181">
            <v>89000</v>
          </cell>
        </row>
        <row r="192">
          <cell r="F192">
            <v>177000</v>
          </cell>
        </row>
        <row r="193">
          <cell r="F193">
            <v>52500</v>
          </cell>
        </row>
        <row r="194">
          <cell r="F194">
            <v>40000</v>
          </cell>
        </row>
        <row r="195">
          <cell r="F195">
            <v>81000</v>
          </cell>
        </row>
        <row r="234">
          <cell r="F234">
            <v>14600</v>
          </cell>
        </row>
        <row r="235">
          <cell r="F235">
            <v>8750</v>
          </cell>
        </row>
        <row r="241">
          <cell r="F241">
            <v>3300</v>
          </cell>
        </row>
        <row r="254">
          <cell r="F254">
            <v>96000</v>
          </cell>
        </row>
        <row r="267">
          <cell r="F267">
            <v>248000</v>
          </cell>
        </row>
        <row r="286">
          <cell r="F286">
            <v>32000</v>
          </cell>
        </row>
        <row r="287">
          <cell r="F287">
            <v>42500</v>
          </cell>
        </row>
      </sheetData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 of work"/>
      <sheetName val="Rekap"/>
      <sheetName val="BQ interior"/>
      <sheetName val="BQ ME"/>
      <sheetName val="BQ R&amp;S"/>
      <sheetName val="lampiran 1"/>
      <sheetName val="Lampiran 2"/>
      <sheetName val="Prelim"/>
      <sheetName val="Anal. baja"/>
      <sheetName val="M'trl Baja"/>
      <sheetName val="HARGA MATERIAL"/>
      <sheetName val="UPAH KERJA"/>
      <sheetName val="FINISHING"/>
      <sheetName val="STRUKTUR"/>
      <sheetName val="EXTERNAL"/>
      <sheetName val="Paint"/>
      <sheetName val="Door"/>
      <sheetName val="HARGA"/>
      <sheetName val="Vol."/>
      <sheetName val="Bahan"/>
      <sheetName val="351BQMCN"/>
      <sheetName val="upa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FIRE ALARM"/>
      <sheetName val="lampu"/>
      <sheetName val="EK"/>
      <sheetName val="OHC"/>
      <sheetName val="ahas-ins"/>
      <sheetName val="INSTALASI AC &amp; EXHAUSE"/>
      <sheetName val="MK"/>
      <sheetName val="Panel,feeder,elek"/>
      <sheetName val="RAB-BQ"/>
      <sheetName val="REKAP"/>
      <sheetName val="Panel_feeder_elek"/>
      <sheetName val="BOX PANEL"/>
      <sheetName val="HARGA MATERIAL"/>
      <sheetName val="main summary"/>
      <sheetName val="Vo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REal"/>
      <sheetName val="Hrg.Sat"/>
      <sheetName val="Ana-prel"/>
      <sheetName val="Analisa-struktur"/>
      <sheetName val="aNA-BETON"/>
      <sheetName val="DAFTAR ISI"/>
      <sheetName val="REKAP"/>
      <sheetName val="aDDITIONAL"/>
      <sheetName val="BANGUNAN UTAMA"/>
      <sheetName val="BANGUNAN PENUNJANG"/>
      <sheetName val="Hrg_Sat"/>
      <sheetName val="harsat"/>
      <sheetName val="D4"/>
      <sheetName val="D6"/>
      <sheetName val="D7"/>
      <sheetName val="D8"/>
      <sheetName val="Listrik"/>
      <sheetName val="BOX PANEL"/>
      <sheetName val="struktur tdk dipakai"/>
      <sheetName val="Bahan1"/>
      <sheetName val="Cover"/>
      <sheetName val="H-BHN"/>
      <sheetName val="A-BAN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2x"/>
      <sheetName val="UM 10%"/>
      <sheetName val="Cashflow3x"/>
      <sheetName val="Cashflow perbl"/>
      <sheetName val="Spek"/>
      <sheetName val="Lingkup"/>
      <sheetName val="Rekap"/>
      <sheetName val="Prelim"/>
      <sheetName val="STR-ARS"/>
      <sheetName val="Analisa"/>
      <sheetName val="Bahan"/>
      <sheetName val="Hrg.Sat"/>
      <sheetName val="rab - persiapan &amp; lantai-1"/>
      <sheetName val="BASEMENT"/>
      <sheetName val="An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41"/>
  <sheetViews>
    <sheetView tabSelected="1" view="pageBreakPreview" zoomScaleNormal="100" zoomScaleSheetLayoutView="100" workbookViewId="0">
      <selection activeCell="J29" sqref="J29"/>
    </sheetView>
  </sheetViews>
  <sheetFormatPr defaultColWidth="14.42578125" defaultRowHeight="16.5" x14ac:dyDescent="0.3"/>
  <cols>
    <col min="1" max="1" width="2.42578125" style="309" customWidth="1"/>
    <col min="2" max="2" width="6.42578125" style="309" customWidth="1"/>
    <col min="3" max="3" width="5.42578125" style="309" customWidth="1"/>
    <col min="4" max="4" width="5.85546875" style="309" customWidth="1"/>
    <col min="5" max="5" width="45.5703125" style="309" customWidth="1"/>
    <col min="6" max="6" width="21" style="309" customWidth="1"/>
    <col min="7" max="7" width="29.85546875" style="309" customWidth="1"/>
    <col min="8" max="8" width="19" style="309" customWidth="1"/>
    <col min="9" max="11" width="12.5703125" style="309" customWidth="1"/>
    <col min="12" max="256" width="14.42578125" style="309"/>
    <col min="257" max="257" width="2.42578125" style="309" customWidth="1"/>
    <col min="258" max="258" width="7.85546875" style="309" customWidth="1"/>
    <col min="259" max="259" width="4.140625" style="309" customWidth="1"/>
    <col min="260" max="260" width="2.85546875" style="309" customWidth="1"/>
    <col min="261" max="261" width="47.5703125" style="309" customWidth="1"/>
    <col min="262" max="262" width="22.140625" style="309" customWidth="1"/>
    <col min="263" max="263" width="33.5703125" style="309" customWidth="1"/>
    <col min="264" max="264" width="19" style="309" customWidth="1"/>
    <col min="265" max="267" width="12.5703125" style="309" customWidth="1"/>
    <col min="268" max="512" width="14.42578125" style="309"/>
    <col min="513" max="513" width="2.42578125" style="309" customWidth="1"/>
    <col min="514" max="514" width="7.85546875" style="309" customWidth="1"/>
    <col min="515" max="515" width="4.140625" style="309" customWidth="1"/>
    <col min="516" max="516" width="2.85546875" style="309" customWidth="1"/>
    <col min="517" max="517" width="47.5703125" style="309" customWidth="1"/>
    <col min="518" max="518" width="22.140625" style="309" customWidth="1"/>
    <col min="519" max="519" width="33.5703125" style="309" customWidth="1"/>
    <col min="520" max="520" width="19" style="309" customWidth="1"/>
    <col min="521" max="523" width="12.5703125" style="309" customWidth="1"/>
    <col min="524" max="768" width="14.42578125" style="309"/>
    <col min="769" max="769" width="2.42578125" style="309" customWidth="1"/>
    <col min="770" max="770" width="7.85546875" style="309" customWidth="1"/>
    <col min="771" max="771" width="4.140625" style="309" customWidth="1"/>
    <col min="772" max="772" width="2.85546875" style="309" customWidth="1"/>
    <col min="773" max="773" width="47.5703125" style="309" customWidth="1"/>
    <col min="774" max="774" width="22.140625" style="309" customWidth="1"/>
    <col min="775" max="775" width="33.5703125" style="309" customWidth="1"/>
    <col min="776" max="776" width="19" style="309" customWidth="1"/>
    <col min="777" max="779" width="12.5703125" style="309" customWidth="1"/>
    <col min="780" max="1024" width="14.42578125" style="309"/>
    <col min="1025" max="1025" width="2.42578125" style="309" customWidth="1"/>
    <col min="1026" max="1026" width="7.85546875" style="309" customWidth="1"/>
    <col min="1027" max="1027" width="4.140625" style="309" customWidth="1"/>
    <col min="1028" max="1028" width="2.85546875" style="309" customWidth="1"/>
    <col min="1029" max="1029" width="47.5703125" style="309" customWidth="1"/>
    <col min="1030" max="1030" width="22.140625" style="309" customWidth="1"/>
    <col min="1031" max="1031" width="33.5703125" style="309" customWidth="1"/>
    <col min="1032" max="1032" width="19" style="309" customWidth="1"/>
    <col min="1033" max="1035" width="12.5703125" style="309" customWidth="1"/>
    <col min="1036" max="1280" width="14.42578125" style="309"/>
    <col min="1281" max="1281" width="2.42578125" style="309" customWidth="1"/>
    <col min="1282" max="1282" width="7.85546875" style="309" customWidth="1"/>
    <col min="1283" max="1283" width="4.140625" style="309" customWidth="1"/>
    <col min="1284" max="1284" width="2.85546875" style="309" customWidth="1"/>
    <col min="1285" max="1285" width="47.5703125" style="309" customWidth="1"/>
    <col min="1286" max="1286" width="22.140625" style="309" customWidth="1"/>
    <col min="1287" max="1287" width="33.5703125" style="309" customWidth="1"/>
    <col min="1288" max="1288" width="19" style="309" customWidth="1"/>
    <col min="1289" max="1291" width="12.5703125" style="309" customWidth="1"/>
    <col min="1292" max="1536" width="14.42578125" style="309"/>
    <col min="1537" max="1537" width="2.42578125" style="309" customWidth="1"/>
    <col min="1538" max="1538" width="7.85546875" style="309" customWidth="1"/>
    <col min="1539" max="1539" width="4.140625" style="309" customWidth="1"/>
    <col min="1540" max="1540" width="2.85546875" style="309" customWidth="1"/>
    <col min="1541" max="1541" width="47.5703125" style="309" customWidth="1"/>
    <col min="1542" max="1542" width="22.140625" style="309" customWidth="1"/>
    <col min="1543" max="1543" width="33.5703125" style="309" customWidth="1"/>
    <col min="1544" max="1544" width="19" style="309" customWidth="1"/>
    <col min="1545" max="1547" width="12.5703125" style="309" customWidth="1"/>
    <col min="1548" max="1792" width="14.42578125" style="309"/>
    <col min="1793" max="1793" width="2.42578125" style="309" customWidth="1"/>
    <col min="1794" max="1794" width="7.85546875" style="309" customWidth="1"/>
    <col min="1795" max="1795" width="4.140625" style="309" customWidth="1"/>
    <col min="1796" max="1796" width="2.85546875" style="309" customWidth="1"/>
    <col min="1797" max="1797" width="47.5703125" style="309" customWidth="1"/>
    <col min="1798" max="1798" width="22.140625" style="309" customWidth="1"/>
    <col min="1799" max="1799" width="33.5703125" style="309" customWidth="1"/>
    <col min="1800" max="1800" width="19" style="309" customWidth="1"/>
    <col min="1801" max="1803" width="12.5703125" style="309" customWidth="1"/>
    <col min="1804" max="2048" width="14.42578125" style="309"/>
    <col min="2049" max="2049" width="2.42578125" style="309" customWidth="1"/>
    <col min="2050" max="2050" width="7.85546875" style="309" customWidth="1"/>
    <col min="2051" max="2051" width="4.140625" style="309" customWidth="1"/>
    <col min="2052" max="2052" width="2.85546875" style="309" customWidth="1"/>
    <col min="2053" max="2053" width="47.5703125" style="309" customWidth="1"/>
    <col min="2054" max="2054" width="22.140625" style="309" customWidth="1"/>
    <col min="2055" max="2055" width="33.5703125" style="309" customWidth="1"/>
    <col min="2056" max="2056" width="19" style="309" customWidth="1"/>
    <col min="2057" max="2059" width="12.5703125" style="309" customWidth="1"/>
    <col min="2060" max="2304" width="14.42578125" style="309"/>
    <col min="2305" max="2305" width="2.42578125" style="309" customWidth="1"/>
    <col min="2306" max="2306" width="7.85546875" style="309" customWidth="1"/>
    <col min="2307" max="2307" width="4.140625" style="309" customWidth="1"/>
    <col min="2308" max="2308" width="2.85546875" style="309" customWidth="1"/>
    <col min="2309" max="2309" width="47.5703125" style="309" customWidth="1"/>
    <col min="2310" max="2310" width="22.140625" style="309" customWidth="1"/>
    <col min="2311" max="2311" width="33.5703125" style="309" customWidth="1"/>
    <col min="2312" max="2312" width="19" style="309" customWidth="1"/>
    <col min="2313" max="2315" width="12.5703125" style="309" customWidth="1"/>
    <col min="2316" max="2560" width="14.42578125" style="309"/>
    <col min="2561" max="2561" width="2.42578125" style="309" customWidth="1"/>
    <col min="2562" max="2562" width="7.85546875" style="309" customWidth="1"/>
    <col min="2563" max="2563" width="4.140625" style="309" customWidth="1"/>
    <col min="2564" max="2564" width="2.85546875" style="309" customWidth="1"/>
    <col min="2565" max="2565" width="47.5703125" style="309" customWidth="1"/>
    <col min="2566" max="2566" width="22.140625" style="309" customWidth="1"/>
    <col min="2567" max="2567" width="33.5703125" style="309" customWidth="1"/>
    <col min="2568" max="2568" width="19" style="309" customWidth="1"/>
    <col min="2569" max="2571" width="12.5703125" style="309" customWidth="1"/>
    <col min="2572" max="2816" width="14.42578125" style="309"/>
    <col min="2817" max="2817" width="2.42578125" style="309" customWidth="1"/>
    <col min="2818" max="2818" width="7.85546875" style="309" customWidth="1"/>
    <col min="2819" max="2819" width="4.140625" style="309" customWidth="1"/>
    <col min="2820" max="2820" width="2.85546875" style="309" customWidth="1"/>
    <col min="2821" max="2821" width="47.5703125" style="309" customWidth="1"/>
    <col min="2822" max="2822" width="22.140625" style="309" customWidth="1"/>
    <col min="2823" max="2823" width="33.5703125" style="309" customWidth="1"/>
    <col min="2824" max="2824" width="19" style="309" customWidth="1"/>
    <col min="2825" max="2827" width="12.5703125" style="309" customWidth="1"/>
    <col min="2828" max="3072" width="14.42578125" style="309"/>
    <col min="3073" max="3073" width="2.42578125" style="309" customWidth="1"/>
    <col min="3074" max="3074" width="7.85546875" style="309" customWidth="1"/>
    <col min="3075" max="3075" width="4.140625" style="309" customWidth="1"/>
    <col min="3076" max="3076" width="2.85546875" style="309" customWidth="1"/>
    <col min="3077" max="3077" width="47.5703125" style="309" customWidth="1"/>
    <col min="3078" max="3078" width="22.140625" style="309" customWidth="1"/>
    <col min="3079" max="3079" width="33.5703125" style="309" customWidth="1"/>
    <col min="3080" max="3080" width="19" style="309" customWidth="1"/>
    <col min="3081" max="3083" width="12.5703125" style="309" customWidth="1"/>
    <col min="3084" max="3328" width="14.42578125" style="309"/>
    <col min="3329" max="3329" width="2.42578125" style="309" customWidth="1"/>
    <col min="3330" max="3330" width="7.85546875" style="309" customWidth="1"/>
    <col min="3331" max="3331" width="4.140625" style="309" customWidth="1"/>
    <col min="3332" max="3332" width="2.85546875" style="309" customWidth="1"/>
    <col min="3333" max="3333" width="47.5703125" style="309" customWidth="1"/>
    <col min="3334" max="3334" width="22.140625" style="309" customWidth="1"/>
    <col min="3335" max="3335" width="33.5703125" style="309" customWidth="1"/>
    <col min="3336" max="3336" width="19" style="309" customWidth="1"/>
    <col min="3337" max="3339" width="12.5703125" style="309" customWidth="1"/>
    <col min="3340" max="3584" width="14.42578125" style="309"/>
    <col min="3585" max="3585" width="2.42578125" style="309" customWidth="1"/>
    <col min="3586" max="3586" width="7.85546875" style="309" customWidth="1"/>
    <col min="3587" max="3587" width="4.140625" style="309" customWidth="1"/>
    <col min="3588" max="3588" width="2.85546875" style="309" customWidth="1"/>
    <col min="3589" max="3589" width="47.5703125" style="309" customWidth="1"/>
    <col min="3590" max="3590" width="22.140625" style="309" customWidth="1"/>
    <col min="3591" max="3591" width="33.5703125" style="309" customWidth="1"/>
    <col min="3592" max="3592" width="19" style="309" customWidth="1"/>
    <col min="3593" max="3595" width="12.5703125" style="309" customWidth="1"/>
    <col min="3596" max="3840" width="14.42578125" style="309"/>
    <col min="3841" max="3841" width="2.42578125" style="309" customWidth="1"/>
    <col min="3842" max="3842" width="7.85546875" style="309" customWidth="1"/>
    <col min="3843" max="3843" width="4.140625" style="309" customWidth="1"/>
    <col min="3844" max="3844" width="2.85546875" style="309" customWidth="1"/>
    <col min="3845" max="3845" width="47.5703125" style="309" customWidth="1"/>
    <col min="3846" max="3846" width="22.140625" style="309" customWidth="1"/>
    <col min="3847" max="3847" width="33.5703125" style="309" customWidth="1"/>
    <col min="3848" max="3848" width="19" style="309" customWidth="1"/>
    <col min="3849" max="3851" width="12.5703125" style="309" customWidth="1"/>
    <col min="3852" max="4096" width="14.42578125" style="309"/>
    <col min="4097" max="4097" width="2.42578125" style="309" customWidth="1"/>
    <col min="4098" max="4098" width="7.85546875" style="309" customWidth="1"/>
    <col min="4099" max="4099" width="4.140625" style="309" customWidth="1"/>
    <col min="4100" max="4100" width="2.85546875" style="309" customWidth="1"/>
    <col min="4101" max="4101" width="47.5703125" style="309" customWidth="1"/>
    <col min="4102" max="4102" width="22.140625" style="309" customWidth="1"/>
    <col min="4103" max="4103" width="33.5703125" style="309" customWidth="1"/>
    <col min="4104" max="4104" width="19" style="309" customWidth="1"/>
    <col min="4105" max="4107" width="12.5703125" style="309" customWidth="1"/>
    <col min="4108" max="4352" width="14.42578125" style="309"/>
    <col min="4353" max="4353" width="2.42578125" style="309" customWidth="1"/>
    <col min="4354" max="4354" width="7.85546875" style="309" customWidth="1"/>
    <col min="4355" max="4355" width="4.140625" style="309" customWidth="1"/>
    <col min="4356" max="4356" width="2.85546875" style="309" customWidth="1"/>
    <col min="4357" max="4357" width="47.5703125" style="309" customWidth="1"/>
    <col min="4358" max="4358" width="22.140625" style="309" customWidth="1"/>
    <col min="4359" max="4359" width="33.5703125" style="309" customWidth="1"/>
    <col min="4360" max="4360" width="19" style="309" customWidth="1"/>
    <col min="4361" max="4363" width="12.5703125" style="309" customWidth="1"/>
    <col min="4364" max="4608" width="14.42578125" style="309"/>
    <col min="4609" max="4609" width="2.42578125" style="309" customWidth="1"/>
    <col min="4610" max="4610" width="7.85546875" style="309" customWidth="1"/>
    <col min="4611" max="4611" width="4.140625" style="309" customWidth="1"/>
    <col min="4612" max="4612" width="2.85546875" style="309" customWidth="1"/>
    <col min="4613" max="4613" width="47.5703125" style="309" customWidth="1"/>
    <col min="4614" max="4614" width="22.140625" style="309" customWidth="1"/>
    <col min="4615" max="4615" width="33.5703125" style="309" customWidth="1"/>
    <col min="4616" max="4616" width="19" style="309" customWidth="1"/>
    <col min="4617" max="4619" width="12.5703125" style="309" customWidth="1"/>
    <col min="4620" max="4864" width="14.42578125" style="309"/>
    <col min="4865" max="4865" width="2.42578125" style="309" customWidth="1"/>
    <col min="4866" max="4866" width="7.85546875" style="309" customWidth="1"/>
    <col min="4867" max="4867" width="4.140625" style="309" customWidth="1"/>
    <col min="4868" max="4868" width="2.85546875" style="309" customWidth="1"/>
    <col min="4869" max="4869" width="47.5703125" style="309" customWidth="1"/>
    <col min="4870" max="4870" width="22.140625" style="309" customWidth="1"/>
    <col min="4871" max="4871" width="33.5703125" style="309" customWidth="1"/>
    <col min="4872" max="4872" width="19" style="309" customWidth="1"/>
    <col min="4873" max="4875" width="12.5703125" style="309" customWidth="1"/>
    <col min="4876" max="5120" width="14.42578125" style="309"/>
    <col min="5121" max="5121" width="2.42578125" style="309" customWidth="1"/>
    <col min="5122" max="5122" width="7.85546875" style="309" customWidth="1"/>
    <col min="5123" max="5123" width="4.140625" style="309" customWidth="1"/>
    <col min="5124" max="5124" width="2.85546875" style="309" customWidth="1"/>
    <col min="5125" max="5125" width="47.5703125" style="309" customWidth="1"/>
    <col min="5126" max="5126" width="22.140625" style="309" customWidth="1"/>
    <col min="5127" max="5127" width="33.5703125" style="309" customWidth="1"/>
    <col min="5128" max="5128" width="19" style="309" customWidth="1"/>
    <col min="5129" max="5131" width="12.5703125" style="309" customWidth="1"/>
    <col min="5132" max="5376" width="14.42578125" style="309"/>
    <col min="5377" max="5377" width="2.42578125" style="309" customWidth="1"/>
    <col min="5378" max="5378" width="7.85546875" style="309" customWidth="1"/>
    <col min="5379" max="5379" width="4.140625" style="309" customWidth="1"/>
    <col min="5380" max="5380" width="2.85546875" style="309" customWidth="1"/>
    <col min="5381" max="5381" width="47.5703125" style="309" customWidth="1"/>
    <col min="5382" max="5382" width="22.140625" style="309" customWidth="1"/>
    <col min="5383" max="5383" width="33.5703125" style="309" customWidth="1"/>
    <col min="5384" max="5384" width="19" style="309" customWidth="1"/>
    <col min="5385" max="5387" width="12.5703125" style="309" customWidth="1"/>
    <col min="5388" max="5632" width="14.42578125" style="309"/>
    <col min="5633" max="5633" width="2.42578125" style="309" customWidth="1"/>
    <col min="5634" max="5634" width="7.85546875" style="309" customWidth="1"/>
    <col min="5635" max="5635" width="4.140625" style="309" customWidth="1"/>
    <col min="5636" max="5636" width="2.85546875" style="309" customWidth="1"/>
    <col min="5637" max="5637" width="47.5703125" style="309" customWidth="1"/>
    <col min="5638" max="5638" width="22.140625" style="309" customWidth="1"/>
    <col min="5639" max="5639" width="33.5703125" style="309" customWidth="1"/>
    <col min="5640" max="5640" width="19" style="309" customWidth="1"/>
    <col min="5641" max="5643" width="12.5703125" style="309" customWidth="1"/>
    <col min="5644" max="5888" width="14.42578125" style="309"/>
    <col min="5889" max="5889" width="2.42578125" style="309" customWidth="1"/>
    <col min="5890" max="5890" width="7.85546875" style="309" customWidth="1"/>
    <col min="5891" max="5891" width="4.140625" style="309" customWidth="1"/>
    <col min="5892" max="5892" width="2.85546875" style="309" customWidth="1"/>
    <col min="5893" max="5893" width="47.5703125" style="309" customWidth="1"/>
    <col min="5894" max="5894" width="22.140625" style="309" customWidth="1"/>
    <col min="5895" max="5895" width="33.5703125" style="309" customWidth="1"/>
    <col min="5896" max="5896" width="19" style="309" customWidth="1"/>
    <col min="5897" max="5899" width="12.5703125" style="309" customWidth="1"/>
    <col min="5900" max="6144" width="14.42578125" style="309"/>
    <col min="6145" max="6145" width="2.42578125" style="309" customWidth="1"/>
    <col min="6146" max="6146" width="7.85546875" style="309" customWidth="1"/>
    <col min="6147" max="6147" width="4.140625" style="309" customWidth="1"/>
    <col min="6148" max="6148" width="2.85546875" style="309" customWidth="1"/>
    <col min="6149" max="6149" width="47.5703125" style="309" customWidth="1"/>
    <col min="6150" max="6150" width="22.140625" style="309" customWidth="1"/>
    <col min="6151" max="6151" width="33.5703125" style="309" customWidth="1"/>
    <col min="6152" max="6152" width="19" style="309" customWidth="1"/>
    <col min="6153" max="6155" width="12.5703125" style="309" customWidth="1"/>
    <col min="6156" max="6400" width="14.42578125" style="309"/>
    <col min="6401" max="6401" width="2.42578125" style="309" customWidth="1"/>
    <col min="6402" max="6402" width="7.85546875" style="309" customWidth="1"/>
    <col min="6403" max="6403" width="4.140625" style="309" customWidth="1"/>
    <col min="6404" max="6404" width="2.85546875" style="309" customWidth="1"/>
    <col min="6405" max="6405" width="47.5703125" style="309" customWidth="1"/>
    <col min="6406" max="6406" width="22.140625" style="309" customWidth="1"/>
    <col min="6407" max="6407" width="33.5703125" style="309" customWidth="1"/>
    <col min="6408" max="6408" width="19" style="309" customWidth="1"/>
    <col min="6409" max="6411" width="12.5703125" style="309" customWidth="1"/>
    <col min="6412" max="6656" width="14.42578125" style="309"/>
    <col min="6657" max="6657" width="2.42578125" style="309" customWidth="1"/>
    <col min="6658" max="6658" width="7.85546875" style="309" customWidth="1"/>
    <col min="6659" max="6659" width="4.140625" style="309" customWidth="1"/>
    <col min="6660" max="6660" width="2.85546875" style="309" customWidth="1"/>
    <col min="6661" max="6661" width="47.5703125" style="309" customWidth="1"/>
    <col min="6662" max="6662" width="22.140625" style="309" customWidth="1"/>
    <col min="6663" max="6663" width="33.5703125" style="309" customWidth="1"/>
    <col min="6664" max="6664" width="19" style="309" customWidth="1"/>
    <col min="6665" max="6667" width="12.5703125" style="309" customWidth="1"/>
    <col min="6668" max="6912" width="14.42578125" style="309"/>
    <col min="6913" max="6913" width="2.42578125" style="309" customWidth="1"/>
    <col min="6914" max="6914" width="7.85546875" style="309" customWidth="1"/>
    <col min="6915" max="6915" width="4.140625" style="309" customWidth="1"/>
    <col min="6916" max="6916" width="2.85546875" style="309" customWidth="1"/>
    <col min="6917" max="6917" width="47.5703125" style="309" customWidth="1"/>
    <col min="6918" max="6918" width="22.140625" style="309" customWidth="1"/>
    <col min="6919" max="6919" width="33.5703125" style="309" customWidth="1"/>
    <col min="6920" max="6920" width="19" style="309" customWidth="1"/>
    <col min="6921" max="6923" width="12.5703125" style="309" customWidth="1"/>
    <col min="6924" max="7168" width="14.42578125" style="309"/>
    <col min="7169" max="7169" width="2.42578125" style="309" customWidth="1"/>
    <col min="7170" max="7170" width="7.85546875" style="309" customWidth="1"/>
    <col min="7171" max="7171" width="4.140625" style="309" customWidth="1"/>
    <col min="7172" max="7172" width="2.85546875" style="309" customWidth="1"/>
    <col min="7173" max="7173" width="47.5703125" style="309" customWidth="1"/>
    <col min="7174" max="7174" width="22.140625" style="309" customWidth="1"/>
    <col min="7175" max="7175" width="33.5703125" style="309" customWidth="1"/>
    <col min="7176" max="7176" width="19" style="309" customWidth="1"/>
    <col min="7177" max="7179" width="12.5703125" style="309" customWidth="1"/>
    <col min="7180" max="7424" width="14.42578125" style="309"/>
    <col min="7425" max="7425" width="2.42578125" style="309" customWidth="1"/>
    <col min="7426" max="7426" width="7.85546875" style="309" customWidth="1"/>
    <col min="7427" max="7427" width="4.140625" style="309" customWidth="1"/>
    <col min="7428" max="7428" width="2.85546875" style="309" customWidth="1"/>
    <col min="7429" max="7429" width="47.5703125" style="309" customWidth="1"/>
    <col min="7430" max="7430" width="22.140625" style="309" customWidth="1"/>
    <col min="7431" max="7431" width="33.5703125" style="309" customWidth="1"/>
    <col min="7432" max="7432" width="19" style="309" customWidth="1"/>
    <col min="7433" max="7435" width="12.5703125" style="309" customWidth="1"/>
    <col min="7436" max="7680" width="14.42578125" style="309"/>
    <col min="7681" max="7681" width="2.42578125" style="309" customWidth="1"/>
    <col min="7682" max="7682" width="7.85546875" style="309" customWidth="1"/>
    <col min="7683" max="7683" width="4.140625" style="309" customWidth="1"/>
    <col min="7684" max="7684" width="2.85546875" style="309" customWidth="1"/>
    <col min="7685" max="7685" width="47.5703125" style="309" customWidth="1"/>
    <col min="7686" max="7686" width="22.140625" style="309" customWidth="1"/>
    <col min="7687" max="7687" width="33.5703125" style="309" customWidth="1"/>
    <col min="7688" max="7688" width="19" style="309" customWidth="1"/>
    <col min="7689" max="7691" width="12.5703125" style="309" customWidth="1"/>
    <col min="7692" max="7936" width="14.42578125" style="309"/>
    <col min="7937" max="7937" width="2.42578125" style="309" customWidth="1"/>
    <col min="7938" max="7938" width="7.85546875" style="309" customWidth="1"/>
    <col min="7939" max="7939" width="4.140625" style="309" customWidth="1"/>
    <col min="7940" max="7940" width="2.85546875" style="309" customWidth="1"/>
    <col min="7941" max="7941" width="47.5703125" style="309" customWidth="1"/>
    <col min="7942" max="7942" width="22.140625" style="309" customWidth="1"/>
    <col min="7943" max="7943" width="33.5703125" style="309" customWidth="1"/>
    <col min="7944" max="7944" width="19" style="309" customWidth="1"/>
    <col min="7945" max="7947" width="12.5703125" style="309" customWidth="1"/>
    <col min="7948" max="8192" width="14.42578125" style="309"/>
    <col min="8193" max="8193" width="2.42578125" style="309" customWidth="1"/>
    <col min="8194" max="8194" width="7.85546875" style="309" customWidth="1"/>
    <col min="8195" max="8195" width="4.140625" style="309" customWidth="1"/>
    <col min="8196" max="8196" width="2.85546875" style="309" customWidth="1"/>
    <col min="8197" max="8197" width="47.5703125" style="309" customWidth="1"/>
    <col min="8198" max="8198" width="22.140625" style="309" customWidth="1"/>
    <col min="8199" max="8199" width="33.5703125" style="309" customWidth="1"/>
    <col min="8200" max="8200" width="19" style="309" customWidth="1"/>
    <col min="8201" max="8203" width="12.5703125" style="309" customWidth="1"/>
    <col min="8204" max="8448" width="14.42578125" style="309"/>
    <col min="8449" max="8449" width="2.42578125" style="309" customWidth="1"/>
    <col min="8450" max="8450" width="7.85546875" style="309" customWidth="1"/>
    <col min="8451" max="8451" width="4.140625" style="309" customWidth="1"/>
    <col min="8452" max="8452" width="2.85546875" style="309" customWidth="1"/>
    <col min="8453" max="8453" width="47.5703125" style="309" customWidth="1"/>
    <col min="8454" max="8454" width="22.140625" style="309" customWidth="1"/>
    <col min="8455" max="8455" width="33.5703125" style="309" customWidth="1"/>
    <col min="8456" max="8456" width="19" style="309" customWidth="1"/>
    <col min="8457" max="8459" width="12.5703125" style="309" customWidth="1"/>
    <col min="8460" max="8704" width="14.42578125" style="309"/>
    <col min="8705" max="8705" width="2.42578125" style="309" customWidth="1"/>
    <col min="8706" max="8706" width="7.85546875" style="309" customWidth="1"/>
    <col min="8707" max="8707" width="4.140625" style="309" customWidth="1"/>
    <col min="8708" max="8708" width="2.85546875" style="309" customWidth="1"/>
    <col min="8709" max="8709" width="47.5703125" style="309" customWidth="1"/>
    <col min="8710" max="8710" width="22.140625" style="309" customWidth="1"/>
    <col min="8711" max="8711" width="33.5703125" style="309" customWidth="1"/>
    <col min="8712" max="8712" width="19" style="309" customWidth="1"/>
    <col min="8713" max="8715" width="12.5703125" style="309" customWidth="1"/>
    <col min="8716" max="8960" width="14.42578125" style="309"/>
    <col min="8961" max="8961" width="2.42578125" style="309" customWidth="1"/>
    <col min="8962" max="8962" width="7.85546875" style="309" customWidth="1"/>
    <col min="8963" max="8963" width="4.140625" style="309" customWidth="1"/>
    <col min="8964" max="8964" width="2.85546875" style="309" customWidth="1"/>
    <col min="8965" max="8965" width="47.5703125" style="309" customWidth="1"/>
    <col min="8966" max="8966" width="22.140625" style="309" customWidth="1"/>
    <col min="8967" max="8967" width="33.5703125" style="309" customWidth="1"/>
    <col min="8968" max="8968" width="19" style="309" customWidth="1"/>
    <col min="8969" max="8971" width="12.5703125" style="309" customWidth="1"/>
    <col min="8972" max="9216" width="14.42578125" style="309"/>
    <col min="9217" max="9217" width="2.42578125" style="309" customWidth="1"/>
    <col min="9218" max="9218" width="7.85546875" style="309" customWidth="1"/>
    <col min="9219" max="9219" width="4.140625" style="309" customWidth="1"/>
    <col min="9220" max="9220" width="2.85546875" style="309" customWidth="1"/>
    <col min="9221" max="9221" width="47.5703125" style="309" customWidth="1"/>
    <col min="9222" max="9222" width="22.140625" style="309" customWidth="1"/>
    <col min="9223" max="9223" width="33.5703125" style="309" customWidth="1"/>
    <col min="9224" max="9224" width="19" style="309" customWidth="1"/>
    <col min="9225" max="9227" width="12.5703125" style="309" customWidth="1"/>
    <col min="9228" max="9472" width="14.42578125" style="309"/>
    <col min="9473" max="9473" width="2.42578125" style="309" customWidth="1"/>
    <col min="9474" max="9474" width="7.85546875" style="309" customWidth="1"/>
    <col min="9475" max="9475" width="4.140625" style="309" customWidth="1"/>
    <col min="9476" max="9476" width="2.85546875" style="309" customWidth="1"/>
    <col min="9477" max="9477" width="47.5703125" style="309" customWidth="1"/>
    <col min="9478" max="9478" width="22.140625" style="309" customWidth="1"/>
    <col min="9479" max="9479" width="33.5703125" style="309" customWidth="1"/>
    <col min="9480" max="9480" width="19" style="309" customWidth="1"/>
    <col min="9481" max="9483" width="12.5703125" style="309" customWidth="1"/>
    <col min="9484" max="9728" width="14.42578125" style="309"/>
    <col min="9729" max="9729" width="2.42578125" style="309" customWidth="1"/>
    <col min="9730" max="9730" width="7.85546875" style="309" customWidth="1"/>
    <col min="9731" max="9731" width="4.140625" style="309" customWidth="1"/>
    <col min="9732" max="9732" width="2.85546875" style="309" customWidth="1"/>
    <col min="9733" max="9733" width="47.5703125" style="309" customWidth="1"/>
    <col min="9734" max="9734" width="22.140625" style="309" customWidth="1"/>
    <col min="9735" max="9735" width="33.5703125" style="309" customWidth="1"/>
    <col min="9736" max="9736" width="19" style="309" customWidth="1"/>
    <col min="9737" max="9739" width="12.5703125" style="309" customWidth="1"/>
    <col min="9740" max="9984" width="14.42578125" style="309"/>
    <col min="9985" max="9985" width="2.42578125" style="309" customWidth="1"/>
    <col min="9986" max="9986" width="7.85546875" style="309" customWidth="1"/>
    <col min="9987" max="9987" width="4.140625" style="309" customWidth="1"/>
    <col min="9988" max="9988" width="2.85546875" style="309" customWidth="1"/>
    <col min="9989" max="9989" width="47.5703125" style="309" customWidth="1"/>
    <col min="9990" max="9990" width="22.140625" style="309" customWidth="1"/>
    <col min="9991" max="9991" width="33.5703125" style="309" customWidth="1"/>
    <col min="9992" max="9992" width="19" style="309" customWidth="1"/>
    <col min="9993" max="9995" width="12.5703125" style="309" customWidth="1"/>
    <col min="9996" max="10240" width="14.42578125" style="309"/>
    <col min="10241" max="10241" width="2.42578125" style="309" customWidth="1"/>
    <col min="10242" max="10242" width="7.85546875" style="309" customWidth="1"/>
    <col min="10243" max="10243" width="4.140625" style="309" customWidth="1"/>
    <col min="10244" max="10244" width="2.85546875" style="309" customWidth="1"/>
    <col min="10245" max="10245" width="47.5703125" style="309" customWidth="1"/>
    <col min="10246" max="10246" width="22.140625" style="309" customWidth="1"/>
    <col min="10247" max="10247" width="33.5703125" style="309" customWidth="1"/>
    <col min="10248" max="10248" width="19" style="309" customWidth="1"/>
    <col min="10249" max="10251" width="12.5703125" style="309" customWidth="1"/>
    <col min="10252" max="10496" width="14.42578125" style="309"/>
    <col min="10497" max="10497" width="2.42578125" style="309" customWidth="1"/>
    <col min="10498" max="10498" width="7.85546875" style="309" customWidth="1"/>
    <col min="10499" max="10499" width="4.140625" style="309" customWidth="1"/>
    <col min="10500" max="10500" width="2.85546875" style="309" customWidth="1"/>
    <col min="10501" max="10501" width="47.5703125" style="309" customWidth="1"/>
    <col min="10502" max="10502" width="22.140625" style="309" customWidth="1"/>
    <col min="10503" max="10503" width="33.5703125" style="309" customWidth="1"/>
    <col min="10504" max="10504" width="19" style="309" customWidth="1"/>
    <col min="10505" max="10507" width="12.5703125" style="309" customWidth="1"/>
    <col min="10508" max="10752" width="14.42578125" style="309"/>
    <col min="10753" max="10753" width="2.42578125" style="309" customWidth="1"/>
    <col min="10754" max="10754" width="7.85546875" style="309" customWidth="1"/>
    <col min="10755" max="10755" width="4.140625" style="309" customWidth="1"/>
    <col min="10756" max="10756" width="2.85546875" style="309" customWidth="1"/>
    <col min="10757" max="10757" width="47.5703125" style="309" customWidth="1"/>
    <col min="10758" max="10758" width="22.140625" style="309" customWidth="1"/>
    <col min="10759" max="10759" width="33.5703125" style="309" customWidth="1"/>
    <col min="10760" max="10760" width="19" style="309" customWidth="1"/>
    <col min="10761" max="10763" width="12.5703125" style="309" customWidth="1"/>
    <col min="10764" max="11008" width="14.42578125" style="309"/>
    <col min="11009" max="11009" width="2.42578125" style="309" customWidth="1"/>
    <col min="11010" max="11010" width="7.85546875" style="309" customWidth="1"/>
    <col min="11011" max="11011" width="4.140625" style="309" customWidth="1"/>
    <col min="11012" max="11012" width="2.85546875" style="309" customWidth="1"/>
    <col min="11013" max="11013" width="47.5703125" style="309" customWidth="1"/>
    <col min="11014" max="11014" width="22.140625" style="309" customWidth="1"/>
    <col min="11015" max="11015" width="33.5703125" style="309" customWidth="1"/>
    <col min="11016" max="11016" width="19" style="309" customWidth="1"/>
    <col min="11017" max="11019" width="12.5703125" style="309" customWidth="1"/>
    <col min="11020" max="11264" width="14.42578125" style="309"/>
    <col min="11265" max="11265" width="2.42578125" style="309" customWidth="1"/>
    <col min="11266" max="11266" width="7.85546875" style="309" customWidth="1"/>
    <col min="11267" max="11267" width="4.140625" style="309" customWidth="1"/>
    <col min="11268" max="11268" width="2.85546875" style="309" customWidth="1"/>
    <col min="11269" max="11269" width="47.5703125" style="309" customWidth="1"/>
    <col min="11270" max="11270" width="22.140625" style="309" customWidth="1"/>
    <col min="11271" max="11271" width="33.5703125" style="309" customWidth="1"/>
    <col min="11272" max="11272" width="19" style="309" customWidth="1"/>
    <col min="11273" max="11275" width="12.5703125" style="309" customWidth="1"/>
    <col min="11276" max="11520" width="14.42578125" style="309"/>
    <col min="11521" max="11521" width="2.42578125" style="309" customWidth="1"/>
    <col min="11522" max="11522" width="7.85546875" style="309" customWidth="1"/>
    <col min="11523" max="11523" width="4.140625" style="309" customWidth="1"/>
    <col min="11524" max="11524" width="2.85546875" style="309" customWidth="1"/>
    <col min="11525" max="11525" width="47.5703125" style="309" customWidth="1"/>
    <col min="11526" max="11526" width="22.140625" style="309" customWidth="1"/>
    <col min="11527" max="11527" width="33.5703125" style="309" customWidth="1"/>
    <col min="11528" max="11528" width="19" style="309" customWidth="1"/>
    <col min="11529" max="11531" width="12.5703125" style="309" customWidth="1"/>
    <col min="11532" max="11776" width="14.42578125" style="309"/>
    <col min="11777" max="11777" width="2.42578125" style="309" customWidth="1"/>
    <col min="11778" max="11778" width="7.85546875" style="309" customWidth="1"/>
    <col min="11779" max="11779" width="4.140625" style="309" customWidth="1"/>
    <col min="11780" max="11780" width="2.85546875" style="309" customWidth="1"/>
    <col min="11781" max="11781" width="47.5703125" style="309" customWidth="1"/>
    <col min="11782" max="11782" width="22.140625" style="309" customWidth="1"/>
    <col min="11783" max="11783" width="33.5703125" style="309" customWidth="1"/>
    <col min="11784" max="11784" width="19" style="309" customWidth="1"/>
    <col min="11785" max="11787" width="12.5703125" style="309" customWidth="1"/>
    <col min="11788" max="12032" width="14.42578125" style="309"/>
    <col min="12033" max="12033" width="2.42578125" style="309" customWidth="1"/>
    <col min="12034" max="12034" width="7.85546875" style="309" customWidth="1"/>
    <col min="12035" max="12035" width="4.140625" style="309" customWidth="1"/>
    <col min="12036" max="12036" width="2.85546875" style="309" customWidth="1"/>
    <col min="12037" max="12037" width="47.5703125" style="309" customWidth="1"/>
    <col min="12038" max="12038" width="22.140625" style="309" customWidth="1"/>
    <col min="12039" max="12039" width="33.5703125" style="309" customWidth="1"/>
    <col min="12040" max="12040" width="19" style="309" customWidth="1"/>
    <col min="12041" max="12043" width="12.5703125" style="309" customWidth="1"/>
    <col min="12044" max="12288" width="14.42578125" style="309"/>
    <col min="12289" max="12289" width="2.42578125" style="309" customWidth="1"/>
    <col min="12290" max="12290" width="7.85546875" style="309" customWidth="1"/>
    <col min="12291" max="12291" width="4.140625" style="309" customWidth="1"/>
    <col min="12292" max="12292" width="2.85546875" style="309" customWidth="1"/>
    <col min="12293" max="12293" width="47.5703125" style="309" customWidth="1"/>
    <col min="12294" max="12294" width="22.140625" style="309" customWidth="1"/>
    <col min="12295" max="12295" width="33.5703125" style="309" customWidth="1"/>
    <col min="12296" max="12296" width="19" style="309" customWidth="1"/>
    <col min="12297" max="12299" width="12.5703125" style="309" customWidth="1"/>
    <col min="12300" max="12544" width="14.42578125" style="309"/>
    <col min="12545" max="12545" width="2.42578125" style="309" customWidth="1"/>
    <col min="12546" max="12546" width="7.85546875" style="309" customWidth="1"/>
    <col min="12547" max="12547" width="4.140625" style="309" customWidth="1"/>
    <col min="12548" max="12548" width="2.85546875" style="309" customWidth="1"/>
    <col min="12549" max="12549" width="47.5703125" style="309" customWidth="1"/>
    <col min="12550" max="12550" width="22.140625" style="309" customWidth="1"/>
    <col min="12551" max="12551" width="33.5703125" style="309" customWidth="1"/>
    <col min="12552" max="12552" width="19" style="309" customWidth="1"/>
    <col min="12553" max="12555" width="12.5703125" style="309" customWidth="1"/>
    <col min="12556" max="12800" width="14.42578125" style="309"/>
    <col min="12801" max="12801" width="2.42578125" style="309" customWidth="1"/>
    <col min="12802" max="12802" width="7.85546875" style="309" customWidth="1"/>
    <col min="12803" max="12803" width="4.140625" style="309" customWidth="1"/>
    <col min="12804" max="12804" width="2.85546875" style="309" customWidth="1"/>
    <col min="12805" max="12805" width="47.5703125" style="309" customWidth="1"/>
    <col min="12806" max="12806" width="22.140625" style="309" customWidth="1"/>
    <col min="12807" max="12807" width="33.5703125" style="309" customWidth="1"/>
    <col min="12808" max="12808" width="19" style="309" customWidth="1"/>
    <col min="12809" max="12811" width="12.5703125" style="309" customWidth="1"/>
    <col min="12812" max="13056" width="14.42578125" style="309"/>
    <col min="13057" max="13057" width="2.42578125" style="309" customWidth="1"/>
    <col min="13058" max="13058" width="7.85546875" style="309" customWidth="1"/>
    <col min="13059" max="13059" width="4.140625" style="309" customWidth="1"/>
    <col min="13060" max="13060" width="2.85546875" style="309" customWidth="1"/>
    <col min="13061" max="13061" width="47.5703125" style="309" customWidth="1"/>
    <col min="13062" max="13062" width="22.140625" style="309" customWidth="1"/>
    <col min="13063" max="13063" width="33.5703125" style="309" customWidth="1"/>
    <col min="13064" max="13064" width="19" style="309" customWidth="1"/>
    <col min="13065" max="13067" width="12.5703125" style="309" customWidth="1"/>
    <col min="13068" max="13312" width="14.42578125" style="309"/>
    <col min="13313" max="13313" width="2.42578125" style="309" customWidth="1"/>
    <col min="13314" max="13314" width="7.85546875" style="309" customWidth="1"/>
    <col min="13315" max="13315" width="4.140625" style="309" customWidth="1"/>
    <col min="13316" max="13316" width="2.85546875" style="309" customWidth="1"/>
    <col min="13317" max="13317" width="47.5703125" style="309" customWidth="1"/>
    <col min="13318" max="13318" width="22.140625" style="309" customWidth="1"/>
    <col min="13319" max="13319" width="33.5703125" style="309" customWidth="1"/>
    <col min="13320" max="13320" width="19" style="309" customWidth="1"/>
    <col min="13321" max="13323" width="12.5703125" style="309" customWidth="1"/>
    <col min="13324" max="13568" width="14.42578125" style="309"/>
    <col min="13569" max="13569" width="2.42578125" style="309" customWidth="1"/>
    <col min="13570" max="13570" width="7.85546875" style="309" customWidth="1"/>
    <col min="13571" max="13571" width="4.140625" style="309" customWidth="1"/>
    <col min="13572" max="13572" width="2.85546875" style="309" customWidth="1"/>
    <col min="13573" max="13573" width="47.5703125" style="309" customWidth="1"/>
    <col min="13574" max="13574" width="22.140625" style="309" customWidth="1"/>
    <col min="13575" max="13575" width="33.5703125" style="309" customWidth="1"/>
    <col min="13576" max="13576" width="19" style="309" customWidth="1"/>
    <col min="13577" max="13579" width="12.5703125" style="309" customWidth="1"/>
    <col min="13580" max="13824" width="14.42578125" style="309"/>
    <col min="13825" max="13825" width="2.42578125" style="309" customWidth="1"/>
    <col min="13826" max="13826" width="7.85546875" style="309" customWidth="1"/>
    <col min="13827" max="13827" width="4.140625" style="309" customWidth="1"/>
    <col min="13828" max="13828" width="2.85546875" style="309" customWidth="1"/>
    <col min="13829" max="13829" width="47.5703125" style="309" customWidth="1"/>
    <col min="13830" max="13830" width="22.140625" style="309" customWidth="1"/>
    <col min="13831" max="13831" width="33.5703125" style="309" customWidth="1"/>
    <col min="13832" max="13832" width="19" style="309" customWidth="1"/>
    <col min="13833" max="13835" width="12.5703125" style="309" customWidth="1"/>
    <col min="13836" max="14080" width="14.42578125" style="309"/>
    <col min="14081" max="14081" width="2.42578125" style="309" customWidth="1"/>
    <col min="14082" max="14082" width="7.85546875" style="309" customWidth="1"/>
    <col min="14083" max="14083" width="4.140625" style="309" customWidth="1"/>
    <col min="14084" max="14084" width="2.85546875" style="309" customWidth="1"/>
    <col min="14085" max="14085" width="47.5703125" style="309" customWidth="1"/>
    <col min="14086" max="14086" width="22.140625" style="309" customWidth="1"/>
    <col min="14087" max="14087" width="33.5703125" style="309" customWidth="1"/>
    <col min="14088" max="14088" width="19" style="309" customWidth="1"/>
    <col min="14089" max="14091" width="12.5703125" style="309" customWidth="1"/>
    <col min="14092" max="14336" width="14.42578125" style="309"/>
    <col min="14337" max="14337" width="2.42578125" style="309" customWidth="1"/>
    <col min="14338" max="14338" width="7.85546875" style="309" customWidth="1"/>
    <col min="14339" max="14339" width="4.140625" style="309" customWidth="1"/>
    <col min="14340" max="14340" width="2.85546875" style="309" customWidth="1"/>
    <col min="14341" max="14341" width="47.5703125" style="309" customWidth="1"/>
    <col min="14342" max="14342" width="22.140625" style="309" customWidth="1"/>
    <col min="14343" max="14343" width="33.5703125" style="309" customWidth="1"/>
    <col min="14344" max="14344" width="19" style="309" customWidth="1"/>
    <col min="14345" max="14347" width="12.5703125" style="309" customWidth="1"/>
    <col min="14348" max="14592" width="14.42578125" style="309"/>
    <col min="14593" max="14593" width="2.42578125" style="309" customWidth="1"/>
    <col min="14594" max="14594" width="7.85546875" style="309" customWidth="1"/>
    <col min="14595" max="14595" width="4.140625" style="309" customWidth="1"/>
    <col min="14596" max="14596" width="2.85546875" style="309" customWidth="1"/>
    <col min="14597" max="14597" width="47.5703125" style="309" customWidth="1"/>
    <col min="14598" max="14598" width="22.140625" style="309" customWidth="1"/>
    <col min="14599" max="14599" width="33.5703125" style="309" customWidth="1"/>
    <col min="14600" max="14600" width="19" style="309" customWidth="1"/>
    <col min="14601" max="14603" width="12.5703125" style="309" customWidth="1"/>
    <col min="14604" max="14848" width="14.42578125" style="309"/>
    <col min="14849" max="14849" width="2.42578125" style="309" customWidth="1"/>
    <col min="14850" max="14850" width="7.85546875" style="309" customWidth="1"/>
    <col min="14851" max="14851" width="4.140625" style="309" customWidth="1"/>
    <col min="14852" max="14852" width="2.85546875" style="309" customWidth="1"/>
    <col min="14853" max="14853" width="47.5703125" style="309" customWidth="1"/>
    <col min="14854" max="14854" width="22.140625" style="309" customWidth="1"/>
    <col min="14855" max="14855" width="33.5703125" style="309" customWidth="1"/>
    <col min="14856" max="14856" width="19" style="309" customWidth="1"/>
    <col min="14857" max="14859" width="12.5703125" style="309" customWidth="1"/>
    <col min="14860" max="15104" width="14.42578125" style="309"/>
    <col min="15105" max="15105" width="2.42578125" style="309" customWidth="1"/>
    <col min="15106" max="15106" width="7.85546875" style="309" customWidth="1"/>
    <col min="15107" max="15107" width="4.140625" style="309" customWidth="1"/>
    <col min="15108" max="15108" width="2.85546875" style="309" customWidth="1"/>
    <col min="15109" max="15109" width="47.5703125" style="309" customWidth="1"/>
    <col min="15110" max="15110" width="22.140625" style="309" customWidth="1"/>
    <col min="15111" max="15111" width="33.5703125" style="309" customWidth="1"/>
    <col min="15112" max="15112" width="19" style="309" customWidth="1"/>
    <col min="15113" max="15115" width="12.5703125" style="309" customWidth="1"/>
    <col min="15116" max="15360" width="14.42578125" style="309"/>
    <col min="15361" max="15361" width="2.42578125" style="309" customWidth="1"/>
    <col min="15362" max="15362" width="7.85546875" style="309" customWidth="1"/>
    <col min="15363" max="15363" width="4.140625" style="309" customWidth="1"/>
    <col min="15364" max="15364" width="2.85546875" style="309" customWidth="1"/>
    <col min="15365" max="15365" width="47.5703125" style="309" customWidth="1"/>
    <col min="15366" max="15366" width="22.140625" style="309" customWidth="1"/>
    <col min="15367" max="15367" width="33.5703125" style="309" customWidth="1"/>
    <col min="15368" max="15368" width="19" style="309" customWidth="1"/>
    <col min="15369" max="15371" width="12.5703125" style="309" customWidth="1"/>
    <col min="15372" max="15616" width="14.42578125" style="309"/>
    <col min="15617" max="15617" width="2.42578125" style="309" customWidth="1"/>
    <col min="15618" max="15618" width="7.85546875" style="309" customWidth="1"/>
    <col min="15619" max="15619" width="4.140625" style="309" customWidth="1"/>
    <col min="15620" max="15620" width="2.85546875" style="309" customWidth="1"/>
    <col min="15621" max="15621" width="47.5703125" style="309" customWidth="1"/>
    <col min="15622" max="15622" width="22.140625" style="309" customWidth="1"/>
    <col min="15623" max="15623" width="33.5703125" style="309" customWidth="1"/>
    <col min="15624" max="15624" width="19" style="309" customWidth="1"/>
    <col min="15625" max="15627" width="12.5703125" style="309" customWidth="1"/>
    <col min="15628" max="15872" width="14.42578125" style="309"/>
    <col min="15873" max="15873" width="2.42578125" style="309" customWidth="1"/>
    <col min="15874" max="15874" width="7.85546875" style="309" customWidth="1"/>
    <col min="15875" max="15875" width="4.140625" style="309" customWidth="1"/>
    <col min="15876" max="15876" width="2.85546875" style="309" customWidth="1"/>
    <col min="15877" max="15877" width="47.5703125" style="309" customWidth="1"/>
    <col min="15878" max="15878" width="22.140625" style="309" customWidth="1"/>
    <col min="15879" max="15879" width="33.5703125" style="309" customWidth="1"/>
    <col min="15880" max="15880" width="19" style="309" customWidth="1"/>
    <col min="15881" max="15883" width="12.5703125" style="309" customWidth="1"/>
    <col min="15884" max="16128" width="14.42578125" style="309"/>
    <col min="16129" max="16129" width="2.42578125" style="309" customWidth="1"/>
    <col min="16130" max="16130" width="7.85546875" style="309" customWidth="1"/>
    <col min="16131" max="16131" width="4.140625" style="309" customWidth="1"/>
    <col min="16132" max="16132" width="2.85546875" style="309" customWidth="1"/>
    <col min="16133" max="16133" width="47.5703125" style="309" customWidth="1"/>
    <col min="16134" max="16134" width="22.140625" style="309" customWidth="1"/>
    <col min="16135" max="16135" width="33.5703125" style="309" customWidth="1"/>
    <col min="16136" max="16136" width="19" style="309" customWidth="1"/>
    <col min="16137" max="16139" width="12.5703125" style="309" customWidth="1"/>
    <col min="16140" max="16384" width="14.42578125" style="309"/>
  </cols>
  <sheetData>
    <row r="1" spans="1:11" ht="18" customHeight="1" x14ac:dyDescent="0.3">
      <c r="A1" s="305"/>
      <c r="B1" s="306" t="s">
        <v>185</v>
      </c>
      <c r="C1" s="307"/>
      <c r="D1" s="307"/>
      <c r="E1" s="307"/>
      <c r="F1" s="308"/>
      <c r="G1" s="308"/>
      <c r="H1" s="305"/>
      <c r="I1" s="305"/>
      <c r="J1" s="305"/>
      <c r="K1" s="305"/>
    </row>
    <row r="2" spans="1:11" ht="17.25" customHeight="1" x14ac:dyDescent="0.3">
      <c r="A2" s="305"/>
      <c r="B2" s="310" t="s">
        <v>32</v>
      </c>
      <c r="C2" s="40"/>
      <c r="D2" s="41" t="s">
        <v>33</v>
      </c>
      <c r="E2" s="311" t="s">
        <v>602</v>
      </c>
      <c r="F2" s="308"/>
      <c r="G2" s="308"/>
      <c r="H2" s="305"/>
      <c r="I2" s="305"/>
      <c r="J2" s="305"/>
      <c r="K2" s="305"/>
    </row>
    <row r="3" spans="1:11" ht="17.25" customHeight="1" x14ac:dyDescent="0.3">
      <c r="A3" s="305"/>
      <c r="B3" s="310" t="s">
        <v>54</v>
      </c>
      <c r="C3" s="40"/>
      <c r="D3" s="41" t="s">
        <v>33</v>
      </c>
      <c r="E3" s="700" t="s">
        <v>196</v>
      </c>
      <c r="F3" s="700"/>
      <c r="G3" s="308"/>
      <c r="H3" s="305"/>
      <c r="I3" s="305"/>
      <c r="J3" s="305"/>
      <c r="K3" s="305"/>
    </row>
    <row r="4" spans="1:11" ht="17.25" customHeight="1" x14ac:dyDescent="0.3">
      <c r="A4" s="305"/>
      <c r="B4" s="310" t="s">
        <v>34</v>
      </c>
      <c r="C4" s="40"/>
      <c r="D4" s="41" t="s">
        <v>33</v>
      </c>
      <c r="E4" s="310" t="s">
        <v>104</v>
      </c>
      <c r="F4" s="308"/>
      <c r="G4" s="308"/>
      <c r="H4" s="305"/>
      <c r="I4" s="305"/>
      <c r="J4" s="305"/>
      <c r="K4" s="305"/>
    </row>
    <row r="5" spans="1:11" ht="13.5" customHeight="1" thickBot="1" x14ac:dyDescent="0.35">
      <c r="A5" s="305"/>
      <c r="B5" s="310"/>
      <c r="C5" s="40"/>
      <c r="D5" s="310"/>
      <c r="E5" s="310"/>
      <c r="F5" s="308"/>
      <c r="G5" s="308"/>
      <c r="H5" s="305"/>
      <c r="I5" s="305"/>
      <c r="J5" s="305"/>
      <c r="K5" s="305"/>
    </row>
    <row r="6" spans="1:11" ht="18.75" customHeight="1" x14ac:dyDescent="0.3">
      <c r="A6" s="305"/>
      <c r="B6" s="701" t="s">
        <v>35</v>
      </c>
      <c r="C6" s="703" t="s">
        <v>1</v>
      </c>
      <c r="D6" s="704"/>
      <c r="E6" s="705"/>
      <c r="F6" s="137" t="s">
        <v>36</v>
      </c>
      <c r="G6" s="138" t="s">
        <v>37</v>
      </c>
      <c r="H6" s="305"/>
      <c r="I6" s="305"/>
      <c r="J6" s="305"/>
      <c r="K6" s="305"/>
    </row>
    <row r="7" spans="1:11" ht="21" customHeight="1" thickBot="1" x14ac:dyDescent="0.35">
      <c r="A7" s="305"/>
      <c r="B7" s="702"/>
      <c r="C7" s="706"/>
      <c r="D7" s="707"/>
      <c r="E7" s="708"/>
      <c r="F7" s="139" t="s">
        <v>38</v>
      </c>
      <c r="G7" s="140" t="s">
        <v>38</v>
      </c>
      <c r="H7" s="305"/>
      <c r="I7" s="305"/>
      <c r="J7" s="305"/>
      <c r="K7" s="305" t="s">
        <v>465</v>
      </c>
    </row>
    <row r="8" spans="1:11" x14ac:dyDescent="0.3">
      <c r="A8" s="305"/>
      <c r="B8" s="43"/>
      <c r="C8" s="308"/>
      <c r="D8" s="308"/>
      <c r="E8" s="44"/>
      <c r="F8" s="44"/>
      <c r="G8" s="45"/>
      <c r="H8" s="305"/>
      <c r="I8" s="305"/>
      <c r="J8" s="305"/>
      <c r="K8" s="305"/>
    </row>
    <row r="9" spans="1:11" ht="19.5" customHeight="1" x14ac:dyDescent="0.3">
      <c r="A9" s="305"/>
      <c r="B9" s="76" t="s">
        <v>40</v>
      </c>
      <c r="C9" s="77" t="s">
        <v>360</v>
      </c>
      <c r="D9" s="77"/>
      <c r="E9" s="78"/>
      <c r="F9" s="79"/>
      <c r="G9" s="80">
        <f>PERSIAPAN!H35</f>
        <v>0</v>
      </c>
      <c r="H9" s="305"/>
      <c r="I9" s="305"/>
      <c r="J9" s="305"/>
      <c r="K9" s="305"/>
    </row>
    <row r="10" spans="1:11" ht="19.5" customHeight="1" x14ac:dyDescent="0.3">
      <c r="A10" s="305"/>
      <c r="B10" s="76" t="s">
        <v>417</v>
      </c>
      <c r="C10" s="77" t="s">
        <v>385</v>
      </c>
      <c r="D10" s="77"/>
      <c r="E10" s="78"/>
      <c r="F10" s="79"/>
      <c r="G10" s="80">
        <f>'SMK3'!H38</f>
        <v>0</v>
      </c>
      <c r="H10" s="305"/>
      <c r="I10" s="305"/>
      <c r="J10" s="305"/>
      <c r="K10" s="305"/>
    </row>
    <row r="11" spans="1:11" ht="19.5" customHeight="1" x14ac:dyDescent="0.3">
      <c r="A11" s="305"/>
      <c r="B11" s="76" t="s">
        <v>418</v>
      </c>
      <c r="C11" s="77" t="s">
        <v>420</v>
      </c>
      <c r="D11" s="77"/>
      <c r="E11" s="78"/>
      <c r="F11" s="79"/>
      <c r="G11" s="80">
        <f>'SARANA LUAR'!H57</f>
        <v>0</v>
      </c>
      <c r="H11" s="305"/>
      <c r="I11" s="305"/>
      <c r="J11" s="305"/>
      <c r="K11" s="305"/>
    </row>
    <row r="12" spans="1:11" x14ac:dyDescent="0.3">
      <c r="A12" s="305"/>
      <c r="B12" s="76" t="s">
        <v>186</v>
      </c>
      <c r="C12" s="77" t="s">
        <v>443</v>
      </c>
      <c r="D12" s="77"/>
      <c r="E12" s="78"/>
      <c r="F12" s="79"/>
      <c r="G12" s="312">
        <f>SUM(F13:F15)</f>
        <v>0</v>
      </c>
      <c r="H12" s="305"/>
      <c r="I12" s="305"/>
      <c r="J12" s="305"/>
      <c r="K12" s="305"/>
    </row>
    <row r="13" spans="1:11" x14ac:dyDescent="0.3">
      <c r="A13" s="305"/>
      <c r="B13" s="81"/>
      <c r="C13" s="313" t="s">
        <v>187</v>
      </c>
      <c r="D13" s="314" t="s">
        <v>440</v>
      </c>
      <c r="E13" s="315"/>
      <c r="F13" s="452">
        <f>'REKAP LT,1'!G9</f>
        <v>0</v>
      </c>
      <c r="G13" s="316"/>
      <c r="H13" s="305"/>
      <c r="I13" s="305"/>
      <c r="J13" s="305"/>
      <c r="K13" s="305"/>
    </row>
    <row r="14" spans="1:11" x14ac:dyDescent="0.3">
      <c r="A14" s="305"/>
      <c r="B14" s="317"/>
      <c r="C14" s="318" t="s">
        <v>188</v>
      </c>
      <c r="D14" s="319" t="s">
        <v>119</v>
      </c>
      <c r="E14" s="320"/>
      <c r="F14" s="587">
        <f>'REKAP LT,1'!G20</f>
        <v>0</v>
      </c>
      <c r="G14" s="321"/>
      <c r="H14" s="305"/>
      <c r="I14" s="305"/>
      <c r="J14" s="305"/>
      <c r="K14" s="305"/>
    </row>
    <row r="15" spans="1:11" x14ac:dyDescent="0.3">
      <c r="A15" s="305"/>
      <c r="B15" s="322"/>
      <c r="C15" s="323" t="s">
        <v>123</v>
      </c>
      <c r="D15" s="324" t="s">
        <v>122</v>
      </c>
      <c r="E15" s="325"/>
      <c r="F15" s="588">
        <f>'REKAP LT,1'!G22</f>
        <v>0</v>
      </c>
      <c r="G15" s="326"/>
      <c r="H15" s="305"/>
      <c r="I15" s="305" t="s">
        <v>465</v>
      </c>
      <c r="J15" s="305"/>
      <c r="K15" s="305"/>
    </row>
    <row r="16" spans="1:11" x14ac:dyDescent="0.3">
      <c r="A16" s="305"/>
      <c r="B16" s="76" t="s">
        <v>189</v>
      </c>
      <c r="C16" s="77" t="s">
        <v>445</v>
      </c>
      <c r="D16" s="77"/>
      <c r="E16" s="78"/>
      <c r="F16" s="327"/>
      <c r="G16" s="312">
        <f>SUM(F17:F19)</f>
        <v>0</v>
      </c>
      <c r="H16" s="305"/>
      <c r="I16" s="305"/>
      <c r="J16" s="305"/>
      <c r="K16" s="305"/>
    </row>
    <row r="17" spans="1:11" x14ac:dyDescent="0.3">
      <c r="A17" s="305"/>
      <c r="B17" s="81"/>
      <c r="C17" s="313" t="s">
        <v>190</v>
      </c>
      <c r="D17" s="314" t="s">
        <v>441</v>
      </c>
      <c r="E17" s="315"/>
      <c r="F17" s="452">
        <f>'REKAP LT.2'!G9</f>
        <v>0</v>
      </c>
      <c r="G17" s="85"/>
      <c r="H17" s="305"/>
      <c r="I17" s="305"/>
      <c r="J17" s="305"/>
      <c r="K17" s="305"/>
    </row>
    <row r="18" spans="1:11" x14ac:dyDescent="0.3">
      <c r="A18" s="305"/>
      <c r="B18" s="317"/>
      <c r="C18" s="318" t="s">
        <v>191</v>
      </c>
      <c r="D18" s="319" t="s">
        <v>192</v>
      </c>
      <c r="E18" s="320"/>
      <c r="F18" s="587">
        <f>'REKAP LT.2'!G21</f>
        <v>0</v>
      </c>
      <c r="G18" s="328"/>
      <c r="H18" s="305"/>
      <c r="I18" s="305"/>
      <c r="J18" s="305"/>
      <c r="K18" s="305"/>
    </row>
    <row r="19" spans="1:11" x14ac:dyDescent="0.3">
      <c r="A19" s="305"/>
      <c r="B19" s="317"/>
      <c r="C19" s="318" t="s">
        <v>193</v>
      </c>
      <c r="D19" s="319" t="s">
        <v>194</v>
      </c>
      <c r="E19" s="320"/>
      <c r="F19" s="587">
        <f>'REKAP LT.2'!G23</f>
        <v>0</v>
      </c>
      <c r="G19" s="328"/>
      <c r="H19" s="305"/>
      <c r="I19" s="305"/>
      <c r="J19" s="305"/>
      <c r="K19" s="305"/>
    </row>
    <row r="20" spans="1:11" x14ac:dyDescent="0.3">
      <c r="A20" s="305"/>
      <c r="B20" s="317"/>
      <c r="C20" s="329"/>
      <c r="D20" s="330"/>
      <c r="E20" s="331"/>
      <c r="F20" s="332"/>
      <c r="G20" s="328"/>
      <c r="H20" s="305"/>
      <c r="I20" s="305"/>
      <c r="J20" s="305"/>
      <c r="K20" s="305"/>
    </row>
    <row r="21" spans="1:11" ht="19.5" customHeight="1" thickBot="1" x14ac:dyDescent="0.35">
      <c r="A21" s="305"/>
      <c r="B21" s="333"/>
      <c r="C21" s="334"/>
      <c r="D21" s="335"/>
      <c r="E21" s="336"/>
      <c r="F21" s="337"/>
      <c r="G21" s="338"/>
      <c r="H21" s="305"/>
      <c r="I21" s="305"/>
      <c r="J21" s="305"/>
      <c r="K21" s="305"/>
    </row>
    <row r="22" spans="1:11" ht="21" customHeight="1" x14ac:dyDescent="0.3">
      <c r="A22" s="305"/>
      <c r="B22" s="48" t="s">
        <v>195</v>
      </c>
      <c r="C22" s="49"/>
      <c r="D22" s="49"/>
      <c r="E22" s="50"/>
      <c r="F22" s="51"/>
      <c r="G22" s="52">
        <f>SUM(G9:G21)</f>
        <v>0</v>
      </c>
      <c r="H22" s="339"/>
      <c r="I22" s="305"/>
      <c r="J22" s="305"/>
      <c r="K22" s="305"/>
    </row>
    <row r="23" spans="1:11" ht="22.5" customHeight="1" x14ac:dyDescent="0.3">
      <c r="A23" s="305"/>
      <c r="B23" s="54" t="s">
        <v>60</v>
      </c>
      <c r="C23" s="310"/>
      <c r="D23" s="310"/>
      <c r="E23" s="308"/>
      <c r="F23" s="55"/>
      <c r="G23" s="56">
        <f>G22*0.11</f>
        <v>0</v>
      </c>
      <c r="H23" s="339"/>
      <c r="I23" s="305"/>
      <c r="J23" s="305"/>
      <c r="K23" s="305"/>
    </row>
    <row r="24" spans="1:11" ht="22.5" customHeight="1" thickBot="1" x14ac:dyDescent="0.35">
      <c r="A24" s="305"/>
      <c r="B24" s="57" t="s">
        <v>41</v>
      </c>
      <c r="C24" s="58"/>
      <c r="D24" s="58"/>
      <c r="E24" s="59"/>
      <c r="F24" s="60"/>
      <c r="G24" s="61">
        <f>SUM(G22:G23)</f>
        <v>0</v>
      </c>
      <c r="H24" s="340"/>
      <c r="I24" s="305"/>
      <c r="J24" s="305"/>
      <c r="K24" s="305"/>
    </row>
    <row r="25" spans="1:11" ht="26.25" customHeight="1" thickBot="1" x14ac:dyDescent="0.35">
      <c r="A25" s="305"/>
      <c r="B25" s="141" t="s">
        <v>39</v>
      </c>
      <c r="C25" s="466"/>
      <c r="D25" s="467"/>
      <c r="E25" s="466"/>
      <c r="F25" s="142"/>
      <c r="G25" s="143">
        <f>ROUND(G24,-3)</f>
        <v>0</v>
      </c>
      <c r="H25" s="339"/>
      <c r="I25" s="305"/>
      <c r="J25" s="305"/>
      <c r="K25" s="305"/>
    </row>
    <row r="26" spans="1:11" ht="13.5" customHeight="1" x14ac:dyDescent="0.3">
      <c r="A26" s="305"/>
      <c r="B26" s="341"/>
      <c r="C26" s="341"/>
      <c r="D26" s="341"/>
      <c r="E26" s="341"/>
      <c r="F26" s="342"/>
      <c r="G26" s="343"/>
      <c r="H26" s="344"/>
      <c r="I26" s="305"/>
      <c r="J26" s="305"/>
      <c r="K26" s="305"/>
    </row>
    <row r="27" spans="1:11" ht="13.5" customHeight="1" x14ac:dyDescent="0.3">
      <c r="A27" s="305"/>
      <c r="B27" s="305"/>
      <c r="C27" s="305"/>
      <c r="D27" s="305"/>
      <c r="E27" s="305"/>
      <c r="F27" s="305"/>
      <c r="G27" s="345"/>
      <c r="H27" s="305"/>
      <c r="I27" s="305"/>
      <c r="J27" s="305"/>
      <c r="K27" s="305"/>
    </row>
    <row r="28" spans="1:11" ht="13.5" customHeight="1" x14ac:dyDescent="0.3">
      <c r="A28" s="305"/>
      <c r="B28" s="305"/>
      <c r="C28" s="305"/>
      <c r="D28" s="305"/>
      <c r="E28" s="305"/>
      <c r="F28" s="305"/>
      <c r="G28" s="67"/>
      <c r="H28" s="305"/>
      <c r="I28" s="305"/>
      <c r="J28" s="305"/>
      <c r="K28" s="305"/>
    </row>
    <row r="29" spans="1:11" ht="18" customHeight="1" x14ac:dyDescent="0.3">
      <c r="A29" s="305"/>
      <c r="B29" s="305"/>
      <c r="C29" s="305"/>
      <c r="D29" s="305"/>
      <c r="E29" s="305"/>
      <c r="F29" s="305"/>
      <c r="G29" s="68"/>
      <c r="H29" s="305"/>
      <c r="I29" s="305"/>
      <c r="J29" s="305"/>
      <c r="K29" s="305"/>
    </row>
    <row r="30" spans="1:11" ht="13.5" customHeight="1" x14ac:dyDescent="0.3">
      <c r="A30" s="305"/>
      <c r="B30" s="305"/>
      <c r="C30" s="305"/>
      <c r="D30" s="305"/>
      <c r="E30" s="305"/>
      <c r="F30" s="305"/>
      <c r="G30" s="69"/>
      <c r="H30" s="305"/>
      <c r="I30" s="305"/>
      <c r="J30" s="305"/>
      <c r="K30" s="305"/>
    </row>
    <row r="31" spans="1:11" ht="13.5" customHeight="1" x14ac:dyDescent="0.3">
      <c r="A31" s="305"/>
      <c r="B31" s="305"/>
      <c r="C31" s="305"/>
      <c r="D31" s="305"/>
      <c r="E31" s="305"/>
      <c r="F31" s="305"/>
      <c r="G31" s="69"/>
      <c r="H31" s="305"/>
      <c r="I31" s="305"/>
      <c r="J31" s="305"/>
      <c r="K31" s="305"/>
    </row>
    <row r="32" spans="1:11" ht="13.5" customHeight="1" x14ac:dyDescent="0.3">
      <c r="A32" s="305"/>
      <c r="B32" s="305"/>
      <c r="C32" s="305"/>
      <c r="D32" s="305"/>
      <c r="E32" s="305"/>
      <c r="F32" s="305"/>
      <c r="G32" s="69"/>
      <c r="H32" s="305"/>
      <c r="I32" s="305"/>
      <c r="J32" s="305"/>
      <c r="K32" s="305"/>
    </row>
    <row r="33" spans="1:11" ht="13.5" customHeight="1" x14ac:dyDescent="0.3">
      <c r="A33" s="305"/>
      <c r="B33" s="305"/>
      <c r="C33" s="305"/>
      <c r="D33" s="305"/>
      <c r="E33" s="305"/>
      <c r="F33" s="305"/>
      <c r="G33" s="69"/>
      <c r="H33" s="305"/>
      <c r="I33" s="305"/>
      <c r="J33" s="305"/>
      <c r="K33" s="305"/>
    </row>
    <row r="34" spans="1:11" ht="13.5" customHeight="1" x14ac:dyDescent="0.3">
      <c r="A34" s="305"/>
      <c r="B34" s="305"/>
      <c r="C34" s="305"/>
      <c r="D34" s="305"/>
      <c r="E34" s="305"/>
      <c r="F34" s="305"/>
      <c r="G34" s="69"/>
      <c r="H34" s="305"/>
      <c r="I34" s="305"/>
      <c r="J34" s="305"/>
      <c r="K34" s="305"/>
    </row>
    <row r="35" spans="1:11" ht="13.5" customHeight="1" x14ac:dyDescent="0.3">
      <c r="A35" s="305"/>
      <c r="B35" s="305"/>
      <c r="C35" s="305"/>
      <c r="D35" s="305"/>
      <c r="E35" s="305"/>
      <c r="F35" s="305"/>
      <c r="G35" s="69"/>
      <c r="H35" s="305"/>
      <c r="I35" s="305"/>
      <c r="J35" s="305"/>
      <c r="K35" s="305"/>
    </row>
    <row r="36" spans="1:11" ht="13.5" customHeight="1" x14ac:dyDescent="0.3">
      <c r="A36" s="305"/>
      <c r="B36" s="305"/>
      <c r="C36" s="305"/>
      <c r="D36" s="305"/>
      <c r="E36" s="305"/>
      <c r="F36" s="305"/>
      <c r="G36" s="69"/>
      <c r="H36" s="305"/>
      <c r="I36" s="305"/>
      <c r="J36" s="305"/>
      <c r="K36" s="305"/>
    </row>
    <row r="37" spans="1:11" ht="13.5" customHeight="1" x14ac:dyDescent="0.3">
      <c r="A37" s="305"/>
      <c r="B37" s="305"/>
      <c r="C37" s="305"/>
      <c r="D37" s="305"/>
      <c r="E37" s="305"/>
      <c r="F37" s="305"/>
      <c r="G37" s="70"/>
      <c r="H37" s="305"/>
      <c r="I37" s="305"/>
      <c r="J37" s="305"/>
      <c r="K37" s="305"/>
    </row>
    <row r="38" spans="1:11" ht="13.5" customHeight="1" x14ac:dyDescent="0.3">
      <c r="A38" s="305"/>
      <c r="B38" s="305"/>
      <c r="C38" s="305"/>
      <c r="D38" s="305"/>
      <c r="E38" s="305"/>
      <c r="F38" s="305"/>
      <c r="G38" s="71"/>
      <c r="H38" s="305"/>
      <c r="I38" s="305"/>
      <c r="J38" s="305"/>
      <c r="K38" s="305"/>
    </row>
    <row r="39" spans="1:11" ht="13.5" customHeight="1" x14ac:dyDescent="0.3">
      <c r="A39" s="305"/>
      <c r="B39" s="305"/>
      <c r="C39" s="305"/>
      <c r="D39" s="305"/>
      <c r="E39" s="305"/>
      <c r="F39" s="305"/>
      <c r="G39" s="305"/>
      <c r="H39" s="305"/>
      <c r="I39" s="305"/>
      <c r="J39" s="305"/>
      <c r="K39" s="305"/>
    </row>
    <row r="40" spans="1:11" ht="13.5" customHeight="1" x14ac:dyDescent="0.3">
      <c r="A40" s="305"/>
      <c r="B40" s="305"/>
      <c r="C40" s="305"/>
      <c r="D40" s="305"/>
      <c r="E40" s="305"/>
      <c r="F40" s="305"/>
      <c r="G40" s="305"/>
      <c r="H40" s="305"/>
      <c r="I40" s="305"/>
      <c r="J40" s="305"/>
      <c r="K40" s="305"/>
    </row>
    <row r="41" spans="1:11" ht="13.5" customHeight="1" x14ac:dyDescent="0.3">
      <c r="A41" s="305"/>
      <c r="B41" s="305"/>
      <c r="C41" s="305"/>
      <c r="D41" s="305"/>
      <c r="E41" s="305"/>
      <c r="F41" s="305"/>
      <c r="G41" s="305"/>
      <c r="H41" s="305"/>
      <c r="I41" s="305"/>
      <c r="J41" s="305"/>
      <c r="K41" s="305"/>
    </row>
  </sheetData>
  <mergeCells count="3">
    <mergeCell ref="E3:F3"/>
    <mergeCell ref="B6:B7"/>
    <mergeCell ref="C6:E7"/>
  </mergeCells>
  <printOptions horizontalCentered="1"/>
  <pageMargins left="0" right="0" top="1.3385826771653544" bottom="0.74803149606299213" header="0.31496062992125984" footer="0.31496062992125984"/>
  <pageSetup paperSize="9" scale="85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35"/>
  <sheetViews>
    <sheetView view="pageBreakPreview" topLeftCell="A8" zoomScaleNormal="100" zoomScaleSheetLayoutView="100" workbookViewId="0">
      <selection activeCell="G11" sqref="G11:H35"/>
    </sheetView>
  </sheetViews>
  <sheetFormatPr defaultColWidth="9.140625" defaultRowHeight="18" x14ac:dyDescent="0.25"/>
  <cols>
    <col min="1" max="1" width="6.5703125" style="10" customWidth="1"/>
    <col min="2" max="2" width="53.5703125" style="11" customWidth="1"/>
    <col min="3" max="3" width="8.140625" style="12" bestFit="1" customWidth="1"/>
    <col min="4" max="4" width="5.42578125" style="12" customWidth="1"/>
    <col min="5" max="5" width="5.85546875" style="12" customWidth="1"/>
    <col min="6" max="6" width="9.42578125" style="13" bestFit="1" customWidth="1"/>
    <col min="7" max="7" width="18.140625" style="13" bestFit="1" customWidth="1"/>
    <col min="8" max="8" width="16.5703125" style="13" customWidth="1"/>
    <col min="9" max="9" width="4.140625" style="13" customWidth="1"/>
    <col min="10" max="10" width="23.42578125" style="13" customWidth="1"/>
    <col min="11" max="11" width="9.140625" style="12"/>
    <col min="12" max="12" width="14.5703125" style="12" bestFit="1" customWidth="1"/>
    <col min="13" max="13" width="15.5703125" style="12" bestFit="1" customWidth="1"/>
    <col min="14" max="16384" width="9.140625" style="12"/>
  </cols>
  <sheetData>
    <row r="1" spans="1:10" ht="19.5" customHeight="1" x14ac:dyDescent="0.3">
      <c r="A1" s="709" t="s">
        <v>674</v>
      </c>
      <c r="B1" s="709"/>
      <c r="C1" s="709"/>
      <c r="D1" s="709"/>
      <c r="E1" s="709"/>
      <c r="F1" s="709"/>
      <c r="G1" s="709"/>
      <c r="H1" s="709"/>
      <c r="I1" s="12"/>
      <c r="J1" s="12"/>
    </row>
    <row r="2" spans="1:10" s="1" customFormat="1" ht="18.75" customHeight="1" x14ac:dyDescent="0.3">
      <c r="A2" s="700" t="s">
        <v>602</v>
      </c>
      <c r="B2" s="700"/>
      <c r="C2" s="700"/>
      <c r="D2" s="700"/>
      <c r="E2" s="700"/>
      <c r="F2" s="700"/>
      <c r="G2" s="18"/>
      <c r="H2" s="72"/>
      <c r="I2" s="72"/>
      <c r="J2" s="72"/>
    </row>
    <row r="3" spans="1:10" s="1" customFormat="1" ht="18.75" customHeight="1" x14ac:dyDescent="0.3">
      <c r="A3" s="700" t="s">
        <v>184</v>
      </c>
      <c r="B3" s="700"/>
      <c r="C3" s="207"/>
      <c r="D3" s="207"/>
      <c r="E3" s="207"/>
      <c r="F3" s="207"/>
      <c r="G3" s="18"/>
      <c r="H3" s="72"/>
      <c r="I3" s="72"/>
      <c r="J3" s="72"/>
    </row>
    <row r="4" spans="1:10" s="1" customFormat="1" ht="20.100000000000001" customHeight="1" x14ac:dyDescent="0.3">
      <c r="A4" s="700" t="s">
        <v>360</v>
      </c>
      <c r="B4" s="700"/>
      <c r="C4" s="700"/>
      <c r="D4" s="700"/>
      <c r="E4" s="700"/>
      <c r="F4" s="700"/>
      <c r="G4" s="700"/>
      <c r="H4" s="700"/>
      <c r="I4" s="700"/>
      <c r="J4" s="700"/>
    </row>
    <row r="5" spans="1:10" s="1" customFormat="1" ht="14.25" customHeight="1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20.100000000000001" customHeight="1" x14ac:dyDescent="0.3">
      <c r="A6" s="710" t="s">
        <v>0</v>
      </c>
      <c r="B6" s="712" t="s">
        <v>1</v>
      </c>
      <c r="C6" s="712"/>
      <c r="D6" s="712"/>
      <c r="E6" s="712" t="s">
        <v>6</v>
      </c>
      <c r="F6" s="714" t="s">
        <v>7</v>
      </c>
      <c r="G6" s="133" t="s">
        <v>2</v>
      </c>
      <c r="H6" s="134" t="s">
        <v>3</v>
      </c>
      <c r="I6" s="716" t="s">
        <v>12</v>
      </c>
      <c r="J6" s="717"/>
    </row>
    <row r="7" spans="1:10" s="1" customFormat="1" ht="20.100000000000001" customHeight="1" thickBot="1" x14ac:dyDescent="0.35">
      <c r="A7" s="711"/>
      <c r="B7" s="713"/>
      <c r="C7" s="713"/>
      <c r="D7" s="713"/>
      <c r="E7" s="713"/>
      <c r="F7" s="715"/>
      <c r="G7" s="135" t="s">
        <v>4</v>
      </c>
      <c r="H7" s="136" t="s">
        <v>5</v>
      </c>
      <c r="I7" s="718"/>
      <c r="J7" s="719"/>
    </row>
    <row r="8" spans="1:10" s="1" customFormat="1" ht="18" customHeight="1" x14ac:dyDescent="0.3">
      <c r="A8" s="117"/>
      <c r="B8" s="118"/>
      <c r="C8" s="119"/>
      <c r="D8" s="119"/>
      <c r="E8" s="4"/>
      <c r="F8" s="5"/>
      <c r="G8" s="3"/>
      <c r="H8" s="3"/>
      <c r="I8" s="725"/>
      <c r="J8" s="726"/>
    </row>
    <row r="9" spans="1:10" s="1" customFormat="1" ht="18" customHeight="1" x14ac:dyDescent="0.3">
      <c r="A9" s="95" t="s">
        <v>9</v>
      </c>
      <c r="B9" s="720" t="s">
        <v>360</v>
      </c>
      <c r="C9" s="721"/>
      <c r="D9" s="722"/>
      <c r="E9" s="4"/>
      <c r="F9" s="5"/>
      <c r="G9" s="3"/>
      <c r="H9" s="3"/>
      <c r="I9" s="468"/>
      <c r="J9" s="469"/>
    </row>
    <row r="10" spans="1:10" s="1" customFormat="1" ht="18" customHeight="1" x14ac:dyDescent="0.3">
      <c r="A10" s="95" t="s">
        <v>365</v>
      </c>
      <c r="B10" s="720" t="s">
        <v>384</v>
      </c>
      <c r="C10" s="721"/>
      <c r="D10" s="722"/>
      <c r="E10" s="4"/>
      <c r="F10" s="5"/>
      <c r="G10" s="3"/>
      <c r="H10" s="3"/>
      <c r="I10" s="278"/>
      <c r="J10" s="279"/>
    </row>
    <row r="11" spans="1:10" s="1" customFormat="1" ht="18" customHeight="1" x14ac:dyDescent="0.3">
      <c r="A11" s="280">
        <v>1</v>
      </c>
      <c r="B11" s="281" t="s">
        <v>22</v>
      </c>
      <c r="C11" s="282"/>
      <c r="D11" s="283"/>
      <c r="E11" s="284" t="s">
        <v>135</v>
      </c>
      <c r="F11" s="285">
        <v>64</v>
      </c>
      <c r="G11" s="286"/>
      <c r="H11" s="287"/>
      <c r="I11" s="288" t="s">
        <v>10</v>
      </c>
      <c r="J11" s="289" t="s">
        <v>11</v>
      </c>
    </row>
    <row r="12" spans="1:10" s="296" customFormat="1" ht="18" customHeight="1" x14ac:dyDescent="0.3">
      <c r="A12" s="280">
        <v>2</v>
      </c>
      <c r="B12" s="290" t="s">
        <v>361</v>
      </c>
      <c r="C12" s="218"/>
      <c r="D12" s="236"/>
      <c r="E12" s="291" t="s">
        <v>42</v>
      </c>
      <c r="F12" s="292">
        <v>32</v>
      </c>
      <c r="G12" s="293"/>
      <c r="H12" s="248"/>
      <c r="I12" s="288" t="s">
        <v>10</v>
      </c>
      <c r="J12" s="289" t="s">
        <v>11</v>
      </c>
    </row>
    <row r="13" spans="1:10" s="1" customFormat="1" ht="18" customHeight="1" x14ac:dyDescent="0.3">
      <c r="A13" s="297">
        <v>3</v>
      </c>
      <c r="B13" s="281" t="s">
        <v>46</v>
      </c>
      <c r="C13" s="179"/>
      <c r="D13" s="298"/>
      <c r="E13" s="284" t="s">
        <v>364</v>
      </c>
      <c r="F13" s="285">
        <v>3</v>
      </c>
      <c r="G13" s="286"/>
      <c r="H13" s="287"/>
      <c r="I13" s="288" t="s">
        <v>10</v>
      </c>
      <c r="J13" s="289" t="s">
        <v>15</v>
      </c>
    </row>
    <row r="14" spans="1:10" s="1" customFormat="1" ht="18" customHeight="1" x14ac:dyDescent="0.3">
      <c r="A14" s="297">
        <v>4</v>
      </c>
      <c r="B14" s="281" t="s">
        <v>43</v>
      </c>
      <c r="C14" s="179"/>
      <c r="D14" s="298"/>
      <c r="E14" s="284" t="s">
        <v>364</v>
      </c>
      <c r="F14" s="285">
        <v>3</v>
      </c>
      <c r="G14" s="286"/>
      <c r="H14" s="287"/>
      <c r="I14" s="288" t="s">
        <v>10</v>
      </c>
      <c r="J14" s="295" t="s">
        <v>47</v>
      </c>
    </row>
    <row r="15" spans="1:10" s="1" customFormat="1" ht="18" customHeight="1" x14ac:dyDescent="0.3">
      <c r="A15" s="297">
        <v>5</v>
      </c>
      <c r="B15" s="281" t="s">
        <v>44</v>
      </c>
      <c r="C15" s="179"/>
      <c r="D15" s="298"/>
      <c r="E15" s="284" t="s">
        <v>364</v>
      </c>
      <c r="F15" s="285">
        <v>3</v>
      </c>
      <c r="G15" s="286"/>
      <c r="H15" s="287"/>
      <c r="I15" s="288" t="s">
        <v>10</v>
      </c>
      <c r="J15" s="295" t="s">
        <v>47</v>
      </c>
    </row>
    <row r="16" spans="1:10" s="1" customFormat="1" ht="18" customHeight="1" x14ac:dyDescent="0.3">
      <c r="A16" s="280">
        <v>6</v>
      </c>
      <c r="B16" s="290" t="s">
        <v>52</v>
      </c>
      <c r="C16" s="299"/>
      <c r="D16" s="300"/>
      <c r="E16" s="284" t="s">
        <v>42</v>
      </c>
      <c r="F16" s="285">
        <v>450</v>
      </c>
      <c r="G16" s="286"/>
      <c r="H16" s="287"/>
      <c r="I16" s="288" t="s">
        <v>10</v>
      </c>
      <c r="J16" s="289" t="s">
        <v>15</v>
      </c>
    </row>
    <row r="17" spans="1:10" s="1" customFormat="1" ht="18" customHeight="1" x14ac:dyDescent="0.3">
      <c r="A17" s="297">
        <v>7</v>
      </c>
      <c r="B17" s="290" t="s">
        <v>45</v>
      </c>
      <c r="C17" s="179"/>
      <c r="D17" s="298"/>
      <c r="E17" s="303" t="s">
        <v>364</v>
      </c>
      <c r="F17" s="285">
        <v>3</v>
      </c>
      <c r="G17" s="286"/>
      <c r="H17" s="287"/>
      <c r="I17" s="288" t="s">
        <v>10</v>
      </c>
      <c r="J17" s="289" t="s">
        <v>47</v>
      </c>
    </row>
    <row r="18" spans="1:10" s="296" customFormat="1" ht="18" customHeight="1" x14ac:dyDescent="0.3">
      <c r="A18" s="280">
        <v>8</v>
      </c>
      <c r="B18" s="290" t="s">
        <v>363</v>
      </c>
      <c r="C18" s="218"/>
      <c r="D18" s="236"/>
      <c r="E18" s="303" t="s">
        <v>364</v>
      </c>
      <c r="F18" s="144">
        <v>3</v>
      </c>
      <c r="G18" s="293"/>
      <c r="H18" s="248"/>
      <c r="I18" s="294" t="s">
        <v>10</v>
      </c>
      <c r="J18" s="295" t="s">
        <v>47</v>
      </c>
    </row>
    <row r="19" spans="1:10" s="296" customFormat="1" ht="18" customHeight="1" thickBot="1" x14ac:dyDescent="0.35">
      <c r="A19" s="280">
        <v>9</v>
      </c>
      <c r="B19" s="290" t="s">
        <v>362</v>
      </c>
      <c r="C19" s="218"/>
      <c r="D19" s="236"/>
      <c r="E19" s="303" t="s">
        <v>383</v>
      </c>
      <c r="F19" s="144">
        <v>5</v>
      </c>
      <c r="G19" s="293"/>
      <c r="H19" s="248"/>
      <c r="I19" s="294" t="s">
        <v>10</v>
      </c>
      <c r="J19" s="295" t="s">
        <v>47</v>
      </c>
    </row>
    <row r="20" spans="1:10" s="1" customFormat="1" ht="18" customHeight="1" thickBot="1" x14ac:dyDescent="0.35">
      <c r="A20" s="96"/>
      <c r="B20" s="6"/>
      <c r="C20" s="7"/>
      <c r="D20" s="8" t="s">
        <v>366</v>
      </c>
      <c r="E20" s="304"/>
      <c r="F20" s="9"/>
      <c r="G20" s="9"/>
      <c r="H20" s="2"/>
      <c r="I20" s="723"/>
      <c r="J20" s="724"/>
    </row>
    <row r="21" spans="1:10" ht="18" customHeight="1" x14ac:dyDescent="0.3">
      <c r="A21" s="95" t="s">
        <v>367</v>
      </c>
      <c r="B21" s="720" t="s">
        <v>356</v>
      </c>
      <c r="C21" s="721"/>
      <c r="D21" s="722"/>
      <c r="E21" s="4"/>
      <c r="F21" s="5"/>
      <c r="G21" s="3"/>
      <c r="H21" s="3"/>
      <c r="I21" s="278"/>
      <c r="J21" s="279"/>
    </row>
    <row r="22" spans="1:10" ht="18.75" x14ac:dyDescent="0.3">
      <c r="A22" s="280">
        <v>1</v>
      </c>
      <c r="B22" s="281" t="s">
        <v>358</v>
      </c>
      <c r="C22" s="282"/>
      <c r="D22" s="283"/>
      <c r="E22" s="284"/>
      <c r="F22" s="285"/>
      <c r="G22" s="286"/>
      <c r="H22" s="287"/>
      <c r="I22" s="288"/>
      <c r="J22" s="289"/>
    </row>
    <row r="23" spans="1:10" ht="18.75" x14ac:dyDescent="0.3">
      <c r="A23" s="280"/>
      <c r="B23" s="290" t="s">
        <v>650</v>
      </c>
      <c r="C23" s="218"/>
      <c r="D23" s="236"/>
      <c r="E23" s="291" t="s">
        <v>42</v>
      </c>
      <c r="F23" s="292">
        <v>56.89</v>
      </c>
      <c r="G23" s="293"/>
      <c r="H23" s="248"/>
      <c r="I23" s="288" t="s">
        <v>10</v>
      </c>
      <c r="J23" s="289" t="s">
        <v>11</v>
      </c>
    </row>
    <row r="24" spans="1:10" ht="18.75" x14ac:dyDescent="0.3">
      <c r="A24" s="297"/>
      <c r="B24" s="281" t="s">
        <v>651</v>
      </c>
      <c r="C24" s="179"/>
      <c r="D24" s="298"/>
      <c r="E24" s="291" t="s">
        <v>42</v>
      </c>
      <c r="F24" s="285">
        <v>486.33</v>
      </c>
      <c r="G24" s="286"/>
      <c r="H24" s="287"/>
      <c r="I24" s="288" t="s">
        <v>10</v>
      </c>
      <c r="J24" s="289" t="s">
        <v>11</v>
      </c>
    </row>
    <row r="25" spans="1:10" ht="18.75" x14ac:dyDescent="0.3">
      <c r="A25" s="297"/>
      <c r="B25" s="281" t="s">
        <v>500</v>
      </c>
      <c r="C25" s="179"/>
      <c r="D25" s="298"/>
      <c r="E25" s="291" t="s">
        <v>42</v>
      </c>
      <c r="F25" s="285">
        <v>359</v>
      </c>
      <c r="G25" s="286"/>
      <c r="H25" s="287"/>
      <c r="I25" s="288" t="s">
        <v>10</v>
      </c>
      <c r="J25" s="289" t="s">
        <v>11</v>
      </c>
    </row>
    <row r="26" spans="1:10" ht="18.75" x14ac:dyDescent="0.3">
      <c r="A26" s="297"/>
      <c r="B26" s="281" t="s">
        <v>649</v>
      </c>
      <c r="C26" s="179"/>
      <c r="D26" s="298"/>
      <c r="E26" s="291" t="s">
        <v>42</v>
      </c>
      <c r="F26" s="285">
        <v>147.30000000000001</v>
      </c>
      <c r="G26" s="286"/>
      <c r="H26" s="287"/>
      <c r="I26" s="288" t="s">
        <v>10</v>
      </c>
      <c r="J26" s="289" t="s">
        <v>11</v>
      </c>
    </row>
    <row r="27" spans="1:10" ht="18.75" x14ac:dyDescent="0.3">
      <c r="A27" s="524"/>
      <c r="B27" s="525"/>
      <c r="C27" s="526"/>
      <c r="D27" s="527"/>
      <c r="E27" s="358"/>
      <c r="F27" s="528"/>
      <c r="G27" s="529"/>
      <c r="H27" s="530"/>
      <c r="I27" s="531"/>
      <c r="J27" s="532"/>
    </row>
    <row r="28" spans="1:10" ht="18.75" x14ac:dyDescent="0.3">
      <c r="A28" s="280">
        <v>2</v>
      </c>
      <c r="B28" s="281" t="s">
        <v>359</v>
      </c>
      <c r="C28" s="282"/>
      <c r="D28" s="283"/>
      <c r="E28" s="284"/>
      <c r="F28" s="285"/>
      <c r="G28" s="286"/>
      <c r="H28" s="287"/>
      <c r="I28" s="288"/>
      <c r="J28" s="289"/>
    </row>
    <row r="29" spans="1:10" ht="18.75" x14ac:dyDescent="0.3">
      <c r="A29" s="280"/>
      <c r="B29" s="290" t="s">
        <v>357</v>
      </c>
      <c r="C29" s="218"/>
      <c r="D29" s="236"/>
      <c r="E29" s="291" t="s">
        <v>42</v>
      </c>
      <c r="F29" s="292">
        <v>46.27</v>
      </c>
      <c r="G29" s="293"/>
      <c r="H29" s="248"/>
      <c r="I29" s="288" t="s">
        <v>10</v>
      </c>
      <c r="J29" s="289" t="s">
        <v>11</v>
      </c>
    </row>
    <row r="30" spans="1:10" ht="18.75" x14ac:dyDescent="0.3">
      <c r="A30" s="297"/>
      <c r="B30" s="281" t="s">
        <v>651</v>
      </c>
      <c r="C30" s="179"/>
      <c r="D30" s="298"/>
      <c r="E30" s="291" t="s">
        <v>42</v>
      </c>
      <c r="F30" s="285">
        <v>414.73</v>
      </c>
      <c r="G30" s="286"/>
      <c r="H30" s="287"/>
      <c r="I30" s="288" t="s">
        <v>10</v>
      </c>
      <c r="J30" s="289" t="s">
        <v>11</v>
      </c>
    </row>
    <row r="31" spans="1:10" ht="18.75" x14ac:dyDescent="0.3">
      <c r="A31" s="533"/>
      <c r="B31" s="281" t="s">
        <v>500</v>
      </c>
      <c r="C31" s="603"/>
      <c r="D31" s="604"/>
      <c r="E31" s="605" t="s">
        <v>42</v>
      </c>
      <c r="F31" s="606">
        <v>438</v>
      </c>
      <c r="G31" s="607"/>
      <c r="H31" s="608"/>
      <c r="I31" s="609" t="s">
        <v>10</v>
      </c>
      <c r="J31" s="610" t="s">
        <v>11</v>
      </c>
    </row>
    <row r="32" spans="1:10" ht="18.75" x14ac:dyDescent="0.3">
      <c r="A32" s="533"/>
      <c r="B32" s="525" t="s">
        <v>649</v>
      </c>
      <c r="C32" s="526"/>
      <c r="D32" s="527"/>
      <c r="E32" s="358" t="s">
        <v>42</v>
      </c>
      <c r="F32" s="528">
        <v>198.18</v>
      </c>
      <c r="G32" s="286"/>
      <c r="H32" s="530"/>
      <c r="I32" s="531" t="s">
        <v>10</v>
      </c>
      <c r="J32" s="532" t="s">
        <v>11</v>
      </c>
    </row>
    <row r="33" spans="1:10" ht="19.5" thickBot="1" x14ac:dyDescent="0.35">
      <c r="A33" s="533"/>
      <c r="B33" s="611" t="s">
        <v>671</v>
      </c>
      <c r="C33" s="612"/>
      <c r="D33" s="613"/>
      <c r="E33" s="614" t="s">
        <v>135</v>
      </c>
      <c r="F33" s="615">
        <v>66.400000000000006</v>
      </c>
      <c r="G33" s="616"/>
      <c r="H33" s="617"/>
      <c r="I33" s="618" t="s">
        <v>10</v>
      </c>
      <c r="J33" s="619" t="s">
        <v>11</v>
      </c>
    </row>
    <row r="34" spans="1:10" ht="19.5" thickBot="1" x14ac:dyDescent="0.35">
      <c r="A34" s="96"/>
      <c r="B34" s="6"/>
      <c r="C34" s="7"/>
      <c r="D34" s="8" t="s">
        <v>368</v>
      </c>
      <c r="E34" s="304"/>
      <c r="F34" s="9"/>
      <c r="G34" s="9"/>
      <c r="H34" s="620"/>
      <c r="I34" s="723"/>
      <c r="J34" s="724"/>
    </row>
    <row r="35" spans="1:10" s="1" customFormat="1" ht="18" customHeight="1" thickBot="1" x14ac:dyDescent="0.35">
      <c r="A35" s="96"/>
      <c r="B35" s="6"/>
      <c r="C35" s="7"/>
      <c r="D35" s="8" t="s">
        <v>369</v>
      </c>
      <c r="E35" s="304"/>
      <c r="F35" s="9"/>
      <c r="G35" s="9"/>
      <c r="H35" s="2"/>
      <c r="I35" s="723"/>
      <c r="J35" s="724"/>
    </row>
  </sheetData>
  <mergeCells count="16">
    <mergeCell ref="B21:D21"/>
    <mergeCell ref="I34:J34"/>
    <mergeCell ref="I35:J35"/>
    <mergeCell ref="I8:J8"/>
    <mergeCell ref="B10:D10"/>
    <mergeCell ref="I20:J20"/>
    <mergeCell ref="B9:D9"/>
    <mergeCell ref="A1:H1"/>
    <mergeCell ref="A2:F2"/>
    <mergeCell ref="A3:B3"/>
    <mergeCell ref="A4:J4"/>
    <mergeCell ref="A6:A7"/>
    <mergeCell ref="B6:D7"/>
    <mergeCell ref="E6:E7"/>
    <mergeCell ref="F6:F7"/>
    <mergeCell ref="I6:J7"/>
  </mergeCells>
  <pageMargins left="0.7" right="0.7" top="0.75" bottom="0.75" header="0.3" footer="0.3"/>
  <pageSetup paperSize="9" scale="5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J38"/>
  <sheetViews>
    <sheetView view="pageBreakPreview" zoomScaleNormal="100" zoomScaleSheetLayoutView="100" workbookViewId="0">
      <selection activeCell="M33" sqref="M33"/>
    </sheetView>
  </sheetViews>
  <sheetFormatPr defaultColWidth="9.140625" defaultRowHeight="18" x14ac:dyDescent="0.25"/>
  <cols>
    <col min="1" max="1" width="6.5703125" style="10" customWidth="1"/>
    <col min="2" max="2" width="53.5703125" style="11" customWidth="1"/>
    <col min="3" max="3" width="8.140625" style="12" bestFit="1" customWidth="1"/>
    <col min="4" max="4" width="5.42578125" style="12" customWidth="1"/>
    <col min="5" max="5" width="5.85546875" style="12" customWidth="1"/>
    <col min="6" max="6" width="9.42578125" style="13" bestFit="1" customWidth="1"/>
    <col min="7" max="7" width="18.140625" style="13" bestFit="1" customWidth="1"/>
    <col min="8" max="8" width="16.5703125" style="13" customWidth="1"/>
    <col min="9" max="9" width="4.140625" style="13" customWidth="1"/>
    <col min="10" max="10" width="23.42578125" style="13" customWidth="1"/>
    <col min="11" max="11" width="9.140625" style="12"/>
    <col min="12" max="12" width="14.5703125" style="12" bestFit="1" customWidth="1"/>
    <col min="13" max="13" width="15.5703125" style="12" bestFit="1" customWidth="1"/>
    <col min="14" max="16384" width="9.140625" style="12"/>
  </cols>
  <sheetData>
    <row r="1" spans="1:10" ht="19.5" customHeight="1" x14ac:dyDescent="0.3">
      <c r="A1" s="709" t="s">
        <v>674</v>
      </c>
      <c r="B1" s="709"/>
      <c r="C1" s="709"/>
      <c r="D1" s="709"/>
      <c r="E1" s="709"/>
      <c r="F1" s="709"/>
      <c r="G1" s="709"/>
      <c r="H1" s="709"/>
      <c r="I1" s="12"/>
      <c r="J1" s="12"/>
    </row>
    <row r="2" spans="1:10" s="1" customFormat="1" ht="18.75" customHeight="1" x14ac:dyDescent="0.3">
      <c r="A2" s="700" t="s">
        <v>602</v>
      </c>
      <c r="B2" s="700"/>
      <c r="C2" s="700"/>
      <c r="D2" s="700"/>
      <c r="E2" s="700"/>
      <c r="F2" s="700"/>
      <c r="G2" s="18"/>
      <c r="H2" s="72"/>
      <c r="I2" s="72"/>
      <c r="J2" s="72"/>
    </row>
    <row r="3" spans="1:10" s="1" customFormat="1" ht="18.75" customHeight="1" x14ac:dyDescent="0.3">
      <c r="A3" s="700" t="s">
        <v>184</v>
      </c>
      <c r="B3" s="700"/>
      <c r="C3" s="472"/>
      <c r="D3" s="472"/>
      <c r="E3" s="472"/>
      <c r="F3" s="472"/>
      <c r="G3" s="18"/>
      <c r="H3" s="72"/>
      <c r="I3" s="72"/>
      <c r="J3" s="72"/>
    </row>
    <row r="4" spans="1:10" s="1" customFormat="1" ht="20.100000000000001" customHeight="1" x14ac:dyDescent="0.3">
      <c r="A4" s="700" t="s">
        <v>385</v>
      </c>
      <c r="B4" s="700"/>
      <c r="C4" s="700"/>
      <c r="D4" s="700"/>
      <c r="E4" s="700"/>
      <c r="F4" s="700"/>
      <c r="G4" s="700"/>
      <c r="H4" s="700"/>
      <c r="I4" s="700"/>
      <c r="J4" s="700"/>
    </row>
    <row r="5" spans="1:10" s="1" customFormat="1" ht="14.25" customHeight="1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20.100000000000001" customHeight="1" x14ac:dyDescent="0.3">
      <c r="A6" s="710" t="s">
        <v>0</v>
      </c>
      <c r="B6" s="712" t="s">
        <v>1</v>
      </c>
      <c r="C6" s="712"/>
      <c r="D6" s="712"/>
      <c r="E6" s="712" t="s">
        <v>6</v>
      </c>
      <c r="F6" s="714" t="s">
        <v>7</v>
      </c>
      <c r="G6" s="133" t="s">
        <v>2</v>
      </c>
      <c r="H6" s="134" t="s">
        <v>3</v>
      </c>
      <c r="I6" s="716" t="s">
        <v>12</v>
      </c>
      <c r="J6" s="717"/>
    </row>
    <row r="7" spans="1:10" s="1" customFormat="1" ht="20.100000000000001" customHeight="1" thickBot="1" x14ac:dyDescent="0.35">
      <c r="A7" s="711"/>
      <c r="B7" s="713"/>
      <c r="C7" s="713"/>
      <c r="D7" s="713"/>
      <c r="E7" s="713"/>
      <c r="F7" s="715"/>
      <c r="G7" s="135" t="s">
        <v>4</v>
      </c>
      <c r="H7" s="136" t="s">
        <v>5</v>
      </c>
      <c r="I7" s="718"/>
      <c r="J7" s="719"/>
    </row>
    <row r="8" spans="1:10" s="1" customFormat="1" ht="18" customHeight="1" x14ac:dyDescent="0.3">
      <c r="A8" s="117"/>
      <c r="B8" s="118"/>
      <c r="C8" s="119"/>
      <c r="D8" s="119"/>
      <c r="E8" s="4"/>
      <c r="F8" s="5"/>
      <c r="G8" s="3"/>
      <c r="H8" s="3"/>
      <c r="I8" s="725"/>
      <c r="J8" s="726"/>
    </row>
    <row r="9" spans="1:10" s="1" customFormat="1" ht="18" customHeight="1" x14ac:dyDescent="0.3">
      <c r="A9" s="95" t="s">
        <v>408</v>
      </c>
      <c r="B9" s="720" t="s">
        <v>385</v>
      </c>
      <c r="C9" s="721"/>
      <c r="D9" s="722"/>
      <c r="E9" s="4"/>
      <c r="F9" s="5"/>
      <c r="G9" s="3"/>
      <c r="H9" s="3"/>
      <c r="I9" s="473"/>
      <c r="J9" s="469"/>
    </row>
    <row r="10" spans="1:10" s="1" customFormat="1" ht="18" customHeight="1" x14ac:dyDescent="0.3">
      <c r="A10" s="95" t="s">
        <v>409</v>
      </c>
      <c r="B10" s="720" t="s">
        <v>386</v>
      </c>
      <c r="C10" s="721"/>
      <c r="D10" s="722"/>
      <c r="E10" s="4"/>
      <c r="F10" s="5"/>
      <c r="G10" s="3"/>
      <c r="H10" s="3"/>
      <c r="I10" s="278"/>
      <c r="J10" s="279"/>
    </row>
    <row r="11" spans="1:10" s="1" customFormat="1" ht="33.75" customHeight="1" x14ac:dyDescent="0.25">
      <c r="A11" s="534">
        <v>1</v>
      </c>
      <c r="B11" s="727" t="s">
        <v>387</v>
      </c>
      <c r="C11" s="727"/>
      <c r="D11" s="728"/>
      <c r="E11" s="535" t="s">
        <v>388</v>
      </c>
      <c r="F11" s="536">
        <v>5</v>
      </c>
      <c r="G11" s="537"/>
      <c r="H11" s="538"/>
      <c r="I11" s="539" t="s">
        <v>10</v>
      </c>
      <c r="J11" s="540" t="s">
        <v>55</v>
      </c>
    </row>
    <row r="12" spans="1:10" s="296" customFormat="1" ht="18" customHeight="1" x14ac:dyDescent="0.3">
      <c r="A12" s="280">
        <v>2</v>
      </c>
      <c r="B12" s="729" t="s">
        <v>389</v>
      </c>
      <c r="C12" s="729"/>
      <c r="D12" s="730"/>
      <c r="E12" s="291" t="s">
        <v>388</v>
      </c>
      <c r="F12" s="292">
        <v>5</v>
      </c>
      <c r="G12" s="293"/>
      <c r="H12" s="248"/>
      <c r="I12" s="288" t="s">
        <v>10</v>
      </c>
      <c r="J12" s="540" t="s">
        <v>55</v>
      </c>
    </row>
    <row r="13" spans="1:10" s="1" customFormat="1" ht="18" customHeight="1" x14ac:dyDescent="0.3">
      <c r="A13" s="297">
        <v>3</v>
      </c>
      <c r="B13" s="543" t="s">
        <v>390</v>
      </c>
      <c r="C13" s="541"/>
      <c r="D13" s="542"/>
      <c r="E13" s="284" t="s">
        <v>128</v>
      </c>
      <c r="F13" s="285">
        <v>1</v>
      </c>
      <c r="G13" s="286"/>
      <c r="H13" s="287"/>
      <c r="I13" s="288" t="s">
        <v>10</v>
      </c>
      <c r="J13" s="540" t="s">
        <v>55</v>
      </c>
    </row>
    <row r="14" spans="1:10" s="1" customFormat="1" ht="18" customHeight="1" x14ac:dyDescent="0.3">
      <c r="A14" s="545"/>
      <c r="B14" s="546"/>
      <c r="C14" s="547"/>
      <c r="D14" s="548"/>
      <c r="E14" s="544"/>
      <c r="F14" s="528"/>
      <c r="G14" s="529"/>
      <c r="H14" s="530"/>
      <c r="I14" s="531"/>
      <c r="J14" s="532"/>
    </row>
    <row r="15" spans="1:10" s="1" customFormat="1" ht="18" customHeight="1" x14ac:dyDescent="0.3">
      <c r="A15" s="95" t="s">
        <v>410</v>
      </c>
      <c r="B15" s="720" t="s">
        <v>391</v>
      </c>
      <c r="C15" s="721"/>
      <c r="D15" s="722"/>
      <c r="E15" s="544"/>
      <c r="F15" s="528"/>
      <c r="G15" s="529"/>
      <c r="H15" s="530"/>
      <c r="I15" s="531"/>
      <c r="J15" s="532"/>
    </row>
    <row r="16" spans="1:10" s="1" customFormat="1" ht="18" customHeight="1" x14ac:dyDescent="0.3">
      <c r="A16" s="297">
        <v>1</v>
      </c>
      <c r="B16" s="543" t="s">
        <v>392</v>
      </c>
      <c r="C16" s="541"/>
      <c r="D16" s="542"/>
      <c r="E16" s="284" t="s">
        <v>129</v>
      </c>
      <c r="F16" s="285">
        <v>1</v>
      </c>
      <c r="G16" s="286"/>
      <c r="H16" s="287"/>
      <c r="I16" s="288"/>
      <c r="J16" s="295"/>
    </row>
    <row r="17" spans="1:10" s="1" customFormat="1" ht="18" customHeight="1" x14ac:dyDescent="0.3">
      <c r="A17" s="297">
        <v>2</v>
      </c>
      <c r="B17" s="543" t="s">
        <v>393</v>
      </c>
      <c r="C17" s="541"/>
      <c r="D17" s="542"/>
      <c r="E17" s="284" t="s">
        <v>128</v>
      </c>
      <c r="F17" s="285">
        <v>3</v>
      </c>
      <c r="G17" s="286"/>
      <c r="H17" s="287"/>
      <c r="I17" s="288"/>
      <c r="J17" s="295"/>
    </row>
    <row r="18" spans="1:10" s="1" customFormat="1" ht="18" customHeight="1" x14ac:dyDescent="0.3">
      <c r="A18" s="280">
        <v>3</v>
      </c>
      <c r="B18" s="543" t="s">
        <v>394</v>
      </c>
      <c r="C18" s="541"/>
      <c r="D18" s="542"/>
      <c r="E18" s="284" t="s">
        <v>129</v>
      </c>
      <c r="F18" s="285">
        <v>1</v>
      </c>
      <c r="G18" s="286"/>
      <c r="H18" s="287"/>
      <c r="I18" s="288"/>
      <c r="J18" s="295"/>
    </row>
    <row r="19" spans="1:10" s="1" customFormat="1" ht="18" customHeight="1" x14ac:dyDescent="0.3">
      <c r="A19" s="356"/>
      <c r="B19" s="543"/>
      <c r="C19" s="541"/>
      <c r="D19" s="542"/>
      <c r="E19" s="544"/>
      <c r="F19" s="528"/>
      <c r="G19" s="529"/>
      <c r="H19" s="530"/>
      <c r="I19" s="531"/>
      <c r="J19" s="532"/>
    </row>
    <row r="20" spans="1:10" s="1" customFormat="1" ht="18" customHeight="1" x14ac:dyDescent="0.3">
      <c r="A20" s="95" t="s">
        <v>411</v>
      </c>
      <c r="B20" s="720" t="s">
        <v>395</v>
      </c>
      <c r="C20" s="721"/>
      <c r="D20" s="722"/>
      <c r="E20" s="544"/>
      <c r="F20" s="528"/>
      <c r="G20" s="529"/>
      <c r="H20" s="530"/>
      <c r="I20" s="531"/>
      <c r="J20" s="532"/>
    </row>
    <row r="21" spans="1:10" s="1" customFormat="1" ht="18" customHeight="1" x14ac:dyDescent="0.3">
      <c r="A21" s="297">
        <v>1</v>
      </c>
      <c r="B21" s="543" t="s">
        <v>397</v>
      </c>
      <c r="C21" s="549"/>
      <c r="D21" s="550"/>
      <c r="E21" s="552" t="s">
        <v>128</v>
      </c>
      <c r="F21" s="285">
        <v>30</v>
      </c>
      <c r="G21" s="286"/>
      <c r="H21" s="287"/>
      <c r="I21" s="288"/>
      <c r="J21" s="295"/>
    </row>
    <row r="22" spans="1:10" s="1" customFormat="1" ht="18" customHeight="1" x14ac:dyDescent="0.3">
      <c r="A22" s="297">
        <v>2</v>
      </c>
      <c r="B22" s="543" t="s">
        <v>398</v>
      </c>
      <c r="C22" s="549"/>
      <c r="D22" s="550"/>
      <c r="E22" s="552" t="s">
        <v>401</v>
      </c>
      <c r="F22" s="285">
        <v>35</v>
      </c>
      <c r="G22" s="286"/>
      <c r="H22" s="287"/>
      <c r="I22" s="288"/>
      <c r="J22" s="295"/>
    </row>
    <row r="23" spans="1:10" s="1" customFormat="1" ht="18" customHeight="1" x14ac:dyDescent="0.3">
      <c r="A23" s="280">
        <v>3</v>
      </c>
      <c r="B23" s="543" t="s">
        <v>399</v>
      </c>
      <c r="C23" s="549"/>
      <c r="D23" s="550"/>
      <c r="E23" s="552" t="s">
        <v>402</v>
      </c>
      <c r="F23" s="285">
        <v>100</v>
      </c>
      <c r="G23" s="286"/>
      <c r="H23" s="287"/>
      <c r="I23" s="288"/>
      <c r="J23" s="295"/>
    </row>
    <row r="24" spans="1:10" s="1" customFormat="1" ht="18" customHeight="1" x14ac:dyDescent="0.3">
      <c r="A24" s="356">
        <v>4</v>
      </c>
      <c r="B24" s="543" t="s">
        <v>400</v>
      </c>
      <c r="C24" s="549"/>
      <c r="D24" s="550"/>
      <c r="E24" s="552" t="s">
        <v>128</v>
      </c>
      <c r="F24" s="528">
        <v>30</v>
      </c>
      <c r="G24" s="529"/>
      <c r="H24" s="287"/>
      <c r="I24" s="288"/>
      <c r="J24" s="295"/>
    </row>
    <row r="25" spans="1:10" s="1" customFormat="1" ht="18" customHeight="1" x14ac:dyDescent="0.3">
      <c r="A25" s="551"/>
      <c r="B25" s="546"/>
      <c r="C25" s="556"/>
      <c r="D25" s="557"/>
      <c r="E25" s="544"/>
      <c r="F25" s="528"/>
      <c r="G25" s="529"/>
      <c r="H25" s="530"/>
      <c r="I25" s="531"/>
      <c r="J25" s="532"/>
    </row>
    <row r="26" spans="1:10" s="1" customFormat="1" ht="18" customHeight="1" x14ac:dyDescent="0.3">
      <c r="A26" s="95" t="s">
        <v>412</v>
      </c>
      <c r="B26" s="720" t="s">
        <v>396</v>
      </c>
      <c r="C26" s="721"/>
      <c r="D26" s="722"/>
      <c r="E26" s="544"/>
      <c r="F26" s="528"/>
      <c r="G26" s="529"/>
      <c r="H26" s="530"/>
      <c r="I26" s="531"/>
      <c r="J26" s="532"/>
    </row>
    <row r="27" spans="1:10" s="1" customFormat="1" ht="17.25" customHeight="1" x14ac:dyDescent="0.3">
      <c r="A27" s="297">
        <v>1</v>
      </c>
      <c r="B27" s="731" t="s">
        <v>596</v>
      </c>
      <c r="C27" s="731"/>
      <c r="D27" s="732"/>
      <c r="E27" s="284" t="s">
        <v>8</v>
      </c>
      <c r="F27" s="673">
        <v>1</v>
      </c>
      <c r="G27" s="286"/>
      <c r="H27" s="287"/>
      <c r="I27" s="288"/>
      <c r="J27" s="295"/>
    </row>
    <row r="28" spans="1:10" s="1" customFormat="1" ht="18" customHeight="1" x14ac:dyDescent="0.3">
      <c r="A28" s="297"/>
      <c r="B28" s="558"/>
      <c r="C28" s="553"/>
      <c r="D28" s="554"/>
      <c r="E28" s="284"/>
      <c r="F28" s="285"/>
      <c r="G28" s="286"/>
      <c r="H28" s="287"/>
      <c r="I28" s="288"/>
      <c r="J28" s="295"/>
    </row>
    <row r="29" spans="1:10" s="1" customFormat="1" ht="18" customHeight="1" x14ac:dyDescent="0.3">
      <c r="A29" s="95" t="s">
        <v>413</v>
      </c>
      <c r="B29" s="720" t="s">
        <v>403</v>
      </c>
      <c r="C29" s="721"/>
      <c r="D29" s="722"/>
      <c r="E29" s="544"/>
      <c r="F29" s="528"/>
      <c r="G29" s="529"/>
      <c r="H29" s="530"/>
      <c r="I29" s="531"/>
      <c r="J29" s="532"/>
    </row>
    <row r="30" spans="1:10" s="1" customFormat="1" ht="18" customHeight="1" x14ac:dyDescent="0.3">
      <c r="A30" s="297">
        <v>1</v>
      </c>
      <c r="B30" s="543" t="s">
        <v>404</v>
      </c>
      <c r="C30" s="549"/>
      <c r="D30" s="550"/>
      <c r="E30" s="552" t="s">
        <v>405</v>
      </c>
      <c r="F30" s="285">
        <v>1</v>
      </c>
      <c r="G30" s="286"/>
      <c r="H30" s="287"/>
      <c r="I30" s="288"/>
      <c r="J30" s="295"/>
    </row>
    <row r="31" spans="1:10" s="1" customFormat="1" ht="18" customHeight="1" x14ac:dyDescent="0.3">
      <c r="A31" s="356"/>
      <c r="B31" s="546"/>
      <c r="C31" s="556"/>
      <c r="D31" s="557"/>
      <c r="E31" s="544"/>
      <c r="F31" s="528"/>
      <c r="G31" s="529"/>
      <c r="H31" s="530"/>
      <c r="I31" s="531"/>
      <c r="J31" s="532"/>
    </row>
    <row r="32" spans="1:10" s="1" customFormat="1" ht="18" customHeight="1" x14ac:dyDescent="0.3">
      <c r="A32" s="95" t="s">
        <v>414</v>
      </c>
      <c r="B32" s="720" t="s">
        <v>406</v>
      </c>
      <c r="C32" s="721"/>
      <c r="D32" s="722"/>
      <c r="E32" s="544"/>
      <c r="F32" s="528"/>
      <c r="G32" s="529"/>
      <c r="H32" s="530"/>
      <c r="I32" s="531"/>
      <c r="J32" s="532"/>
    </row>
    <row r="33" spans="1:10" s="1" customFormat="1" ht="18" customHeight="1" x14ac:dyDescent="0.3">
      <c r="A33" s="297">
        <v>1</v>
      </c>
      <c r="B33" s="543" t="s">
        <v>407</v>
      </c>
      <c r="C33" s="549"/>
      <c r="D33" s="550"/>
      <c r="E33" s="552" t="s">
        <v>144</v>
      </c>
      <c r="F33" s="285">
        <v>1</v>
      </c>
      <c r="G33" s="286"/>
      <c r="H33" s="287"/>
      <c r="I33" s="531"/>
      <c r="J33" s="532"/>
    </row>
    <row r="34" spans="1:10" s="1" customFormat="1" ht="18" customHeight="1" x14ac:dyDescent="0.3">
      <c r="A34" s="356"/>
      <c r="B34" s="546"/>
      <c r="C34" s="556"/>
      <c r="D34" s="557"/>
      <c r="E34" s="544"/>
      <c r="F34" s="528"/>
      <c r="G34" s="529"/>
      <c r="H34" s="530"/>
      <c r="I34" s="531"/>
      <c r="J34" s="532"/>
    </row>
    <row r="35" spans="1:10" s="1" customFormat="1" ht="18" customHeight="1" x14ac:dyDescent="0.3">
      <c r="A35" s="95" t="s">
        <v>415</v>
      </c>
      <c r="B35" s="720" t="s">
        <v>447</v>
      </c>
      <c r="C35" s="721"/>
      <c r="D35" s="722"/>
      <c r="E35" s="544"/>
      <c r="F35" s="528"/>
      <c r="G35" s="529"/>
      <c r="H35" s="530"/>
      <c r="I35" s="531"/>
      <c r="J35" s="532"/>
    </row>
    <row r="36" spans="1:10" s="1" customFormat="1" ht="18" customHeight="1" x14ac:dyDescent="0.3">
      <c r="A36" s="297">
        <v>1</v>
      </c>
      <c r="B36" s="543" t="s">
        <v>446</v>
      </c>
      <c r="C36" s="549"/>
      <c r="D36" s="550"/>
      <c r="E36" s="552" t="s">
        <v>128</v>
      </c>
      <c r="F36" s="285">
        <v>3</v>
      </c>
      <c r="G36" s="286"/>
      <c r="H36" s="287"/>
      <c r="I36" s="288"/>
      <c r="J36" s="289"/>
    </row>
    <row r="37" spans="1:10" s="296" customFormat="1" ht="18" customHeight="1" thickBot="1" x14ac:dyDescent="0.35">
      <c r="A37" s="280"/>
      <c r="B37" s="290"/>
      <c r="C37" s="218"/>
      <c r="D37" s="236"/>
      <c r="E37" s="303"/>
      <c r="F37" s="144"/>
      <c r="G37" s="293"/>
      <c r="H37" s="248"/>
      <c r="I37" s="294"/>
      <c r="J37" s="295"/>
    </row>
    <row r="38" spans="1:10" s="1" customFormat="1" ht="18" customHeight="1" thickBot="1" x14ac:dyDescent="0.35">
      <c r="A38" s="96"/>
      <c r="B38" s="6"/>
      <c r="C38" s="7"/>
      <c r="D38" s="8" t="s">
        <v>416</v>
      </c>
      <c r="E38" s="304"/>
      <c r="F38" s="9"/>
      <c r="G38" s="9"/>
      <c r="H38" s="2"/>
      <c r="I38" s="723"/>
      <c r="J38" s="724"/>
    </row>
  </sheetData>
  <mergeCells count="22">
    <mergeCell ref="I38:J38"/>
    <mergeCell ref="B35:D35"/>
    <mergeCell ref="A1:H1"/>
    <mergeCell ref="A2:F2"/>
    <mergeCell ref="A3:B3"/>
    <mergeCell ref="A4:J4"/>
    <mergeCell ref="A6:A7"/>
    <mergeCell ref="B6:D7"/>
    <mergeCell ref="E6:E7"/>
    <mergeCell ref="F6:F7"/>
    <mergeCell ref="I6:J7"/>
    <mergeCell ref="B27:D27"/>
    <mergeCell ref="B29:D29"/>
    <mergeCell ref="B32:D32"/>
    <mergeCell ref="I8:J8"/>
    <mergeCell ref="B20:D20"/>
    <mergeCell ref="B26:D26"/>
    <mergeCell ref="B9:D9"/>
    <mergeCell ref="B10:D10"/>
    <mergeCell ref="B11:D11"/>
    <mergeCell ref="B12:D12"/>
    <mergeCell ref="B15:D15"/>
  </mergeCells>
  <pageMargins left="0.7" right="0.7" top="0.75" bottom="0.75" header="0.3" footer="0.3"/>
  <pageSetup paperSize="9" scale="57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K104"/>
  <sheetViews>
    <sheetView view="pageBreakPreview" topLeftCell="A7" zoomScaleNormal="100" zoomScaleSheetLayoutView="100" workbookViewId="0">
      <selection activeCell="J16" sqref="J16"/>
    </sheetView>
  </sheetViews>
  <sheetFormatPr defaultColWidth="14.42578125" defaultRowHeight="15" customHeight="1" x14ac:dyDescent="0.3"/>
  <cols>
    <col min="1" max="1" width="2.42578125" style="38" customWidth="1"/>
    <col min="2" max="2" width="6.42578125" style="38" customWidth="1"/>
    <col min="3" max="3" width="5.42578125" style="38" customWidth="1"/>
    <col min="4" max="4" width="7.5703125" style="38" customWidth="1"/>
    <col min="5" max="5" width="48.85546875" style="38" customWidth="1"/>
    <col min="6" max="6" width="21" style="38" customWidth="1"/>
    <col min="7" max="7" width="29.85546875" style="38" customWidth="1"/>
    <col min="8" max="8" width="19" style="38" customWidth="1"/>
    <col min="9" max="11" width="12.5703125" style="38" customWidth="1"/>
    <col min="12" max="256" width="14.42578125" style="38"/>
    <col min="257" max="257" width="2.42578125" style="38" customWidth="1"/>
    <col min="258" max="258" width="7.85546875" style="38" customWidth="1"/>
    <col min="259" max="259" width="4.140625" style="38" customWidth="1"/>
    <col min="260" max="260" width="2.85546875" style="38" customWidth="1"/>
    <col min="261" max="261" width="47.5703125" style="38" customWidth="1"/>
    <col min="262" max="262" width="22.140625" style="38" customWidth="1"/>
    <col min="263" max="263" width="33.5703125" style="38" customWidth="1"/>
    <col min="264" max="264" width="19" style="38" customWidth="1"/>
    <col min="265" max="267" width="12.5703125" style="38" customWidth="1"/>
    <col min="268" max="512" width="14.42578125" style="38"/>
    <col min="513" max="513" width="2.42578125" style="38" customWidth="1"/>
    <col min="514" max="514" width="7.85546875" style="38" customWidth="1"/>
    <col min="515" max="515" width="4.140625" style="38" customWidth="1"/>
    <col min="516" max="516" width="2.85546875" style="38" customWidth="1"/>
    <col min="517" max="517" width="47.5703125" style="38" customWidth="1"/>
    <col min="518" max="518" width="22.140625" style="38" customWidth="1"/>
    <col min="519" max="519" width="33.5703125" style="38" customWidth="1"/>
    <col min="520" max="520" width="19" style="38" customWidth="1"/>
    <col min="521" max="523" width="12.5703125" style="38" customWidth="1"/>
    <col min="524" max="768" width="14.42578125" style="38"/>
    <col min="769" max="769" width="2.42578125" style="38" customWidth="1"/>
    <col min="770" max="770" width="7.85546875" style="38" customWidth="1"/>
    <col min="771" max="771" width="4.140625" style="38" customWidth="1"/>
    <col min="772" max="772" width="2.85546875" style="38" customWidth="1"/>
    <col min="773" max="773" width="47.5703125" style="38" customWidth="1"/>
    <col min="774" max="774" width="22.140625" style="38" customWidth="1"/>
    <col min="775" max="775" width="33.5703125" style="38" customWidth="1"/>
    <col min="776" max="776" width="19" style="38" customWidth="1"/>
    <col min="777" max="779" width="12.5703125" style="38" customWidth="1"/>
    <col min="780" max="1024" width="14.42578125" style="38"/>
    <col min="1025" max="1025" width="2.42578125" style="38" customWidth="1"/>
    <col min="1026" max="1026" width="7.85546875" style="38" customWidth="1"/>
    <col min="1027" max="1027" width="4.140625" style="38" customWidth="1"/>
    <col min="1028" max="1028" width="2.85546875" style="38" customWidth="1"/>
    <col min="1029" max="1029" width="47.5703125" style="38" customWidth="1"/>
    <col min="1030" max="1030" width="22.140625" style="38" customWidth="1"/>
    <col min="1031" max="1031" width="33.5703125" style="38" customWidth="1"/>
    <col min="1032" max="1032" width="19" style="38" customWidth="1"/>
    <col min="1033" max="1035" width="12.5703125" style="38" customWidth="1"/>
    <col min="1036" max="1280" width="14.42578125" style="38"/>
    <col min="1281" max="1281" width="2.42578125" style="38" customWidth="1"/>
    <col min="1282" max="1282" width="7.85546875" style="38" customWidth="1"/>
    <col min="1283" max="1283" width="4.140625" style="38" customWidth="1"/>
    <col min="1284" max="1284" width="2.85546875" style="38" customWidth="1"/>
    <col min="1285" max="1285" width="47.5703125" style="38" customWidth="1"/>
    <col min="1286" max="1286" width="22.140625" style="38" customWidth="1"/>
    <col min="1287" max="1287" width="33.5703125" style="38" customWidth="1"/>
    <col min="1288" max="1288" width="19" style="38" customWidth="1"/>
    <col min="1289" max="1291" width="12.5703125" style="38" customWidth="1"/>
    <col min="1292" max="1536" width="14.42578125" style="38"/>
    <col min="1537" max="1537" width="2.42578125" style="38" customWidth="1"/>
    <col min="1538" max="1538" width="7.85546875" style="38" customWidth="1"/>
    <col min="1539" max="1539" width="4.140625" style="38" customWidth="1"/>
    <col min="1540" max="1540" width="2.85546875" style="38" customWidth="1"/>
    <col min="1541" max="1541" width="47.5703125" style="38" customWidth="1"/>
    <col min="1542" max="1542" width="22.140625" style="38" customWidth="1"/>
    <col min="1543" max="1543" width="33.5703125" style="38" customWidth="1"/>
    <col min="1544" max="1544" width="19" style="38" customWidth="1"/>
    <col min="1545" max="1547" width="12.5703125" style="38" customWidth="1"/>
    <col min="1548" max="1792" width="14.42578125" style="38"/>
    <col min="1793" max="1793" width="2.42578125" style="38" customWidth="1"/>
    <col min="1794" max="1794" width="7.85546875" style="38" customWidth="1"/>
    <col min="1795" max="1795" width="4.140625" style="38" customWidth="1"/>
    <col min="1796" max="1796" width="2.85546875" style="38" customWidth="1"/>
    <col min="1797" max="1797" width="47.5703125" style="38" customWidth="1"/>
    <col min="1798" max="1798" width="22.140625" style="38" customWidth="1"/>
    <col min="1799" max="1799" width="33.5703125" style="38" customWidth="1"/>
    <col min="1800" max="1800" width="19" style="38" customWidth="1"/>
    <col min="1801" max="1803" width="12.5703125" style="38" customWidth="1"/>
    <col min="1804" max="2048" width="14.42578125" style="38"/>
    <col min="2049" max="2049" width="2.42578125" style="38" customWidth="1"/>
    <col min="2050" max="2050" width="7.85546875" style="38" customWidth="1"/>
    <col min="2051" max="2051" width="4.140625" style="38" customWidth="1"/>
    <col min="2052" max="2052" width="2.85546875" style="38" customWidth="1"/>
    <col min="2053" max="2053" width="47.5703125" style="38" customWidth="1"/>
    <col min="2054" max="2054" width="22.140625" style="38" customWidth="1"/>
    <col min="2055" max="2055" width="33.5703125" style="38" customWidth="1"/>
    <col min="2056" max="2056" width="19" style="38" customWidth="1"/>
    <col min="2057" max="2059" width="12.5703125" style="38" customWidth="1"/>
    <col min="2060" max="2304" width="14.42578125" style="38"/>
    <col min="2305" max="2305" width="2.42578125" style="38" customWidth="1"/>
    <col min="2306" max="2306" width="7.85546875" style="38" customWidth="1"/>
    <col min="2307" max="2307" width="4.140625" style="38" customWidth="1"/>
    <col min="2308" max="2308" width="2.85546875" style="38" customWidth="1"/>
    <col min="2309" max="2309" width="47.5703125" style="38" customWidth="1"/>
    <col min="2310" max="2310" width="22.140625" style="38" customWidth="1"/>
    <col min="2311" max="2311" width="33.5703125" style="38" customWidth="1"/>
    <col min="2312" max="2312" width="19" style="38" customWidth="1"/>
    <col min="2313" max="2315" width="12.5703125" style="38" customWidth="1"/>
    <col min="2316" max="2560" width="14.42578125" style="38"/>
    <col min="2561" max="2561" width="2.42578125" style="38" customWidth="1"/>
    <col min="2562" max="2562" width="7.85546875" style="38" customWidth="1"/>
    <col min="2563" max="2563" width="4.140625" style="38" customWidth="1"/>
    <col min="2564" max="2564" width="2.85546875" style="38" customWidth="1"/>
    <col min="2565" max="2565" width="47.5703125" style="38" customWidth="1"/>
    <col min="2566" max="2566" width="22.140625" style="38" customWidth="1"/>
    <col min="2567" max="2567" width="33.5703125" style="38" customWidth="1"/>
    <col min="2568" max="2568" width="19" style="38" customWidth="1"/>
    <col min="2569" max="2571" width="12.5703125" style="38" customWidth="1"/>
    <col min="2572" max="2816" width="14.42578125" style="38"/>
    <col min="2817" max="2817" width="2.42578125" style="38" customWidth="1"/>
    <col min="2818" max="2818" width="7.85546875" style="38" customWidth="1"/>
    <col min="2819" max="2819" width="4.140625" style="38" customWidth="1"/>
    <col min="2820" max="2820" width="2.85546875" style="38" customWidth="1"/>
    <col min="2821" max="2821" width="47.5703125" style="38" customWidth="1"/>
    <col min="2822" max="2822" width="22.140625" style="38" customWidth="1"/>
    <col min="2823" max="2823" width="33.5703125" style="38" customWidth="1"/>
    <col min="2824" max="2824" width="19" style="38" customWidth="1"/>
    <col min="2825" max="2827" width="12.5703125" style="38" customWidth="1"/>
    <col min="2828" max="3072" width="14.42578125" style="38"/>
    <col min="3073" max="3073" width="2.42578125" style="38" customWidth="1"/>
    <col min="3074" max="3074" width="7.85546875" style="38" customWidth="1"/>
    <col min="3075" max="3075" width="4.140625" style="38" customWidth="1"/>
    <col min="3076" max="3076" width="2.85546875" style="38" customWidth="1"/>
    <col min="3077" max="3077" width="47.5703125" style="38" customWidth="1"/>
    <col min="3078" max="3078" width="22.140625" style="38" customWidth="1"/>
    <col min="3079" max="3079" width="33.5703125" style="38" customWidth="1"/>
    <col min="3080" max="3080" width="19" style="38" customWidth="1"/>
    <col min="3081" max="3083" width="12.5703125" style="38" customWidth="1"/>
    <col min="3084" max="3328" width="14.42578125" style="38"/>
    <col min="3329" max="3329" width="2.42578125" style="38" customWidth="1"/>
    <col min="3330" max="3330" width="7.85546875" style="38" customWidth="1"/>
    <col min="3331" max="3331" width="4.140625" style="38" customWidth="1"/>
    <col min="3332" max="3332" width="2.85546875" style="38" customWidth="1"/>
    <col min="3333" max="3333" width="47.5703125" style="38" customWidth="1"/>
    <col min="3334" max="3334" width="22.140625" style="38" customWidth="1"/>
    <col min="3335" max="3335" width="33.5703125" style="38" customWidth="1"/>
    <col min="3336" max="3336" width="19" style="38" customWidth="1"/>
    <col min="3337" max="3339" width="12.5703125" style="38" customWidth="1"/>
    <col min="3340" max="3584" width="14.42578125" style="38"/>
    <col min="3585" max="3585" width="2.42578125" style="38" customWidth="1"/>
    <col min="3586" max="3586" width="7.85546875" style="38" customWidth="1"/>
    <col min="3587" max="3587" width="4.140625" style="38" customWidth="1"/>
    <col min="3588" max="3588" width="2.85546875" style="38" customWidth="1"/>
    <col min="3589" max="3589" width="47.5703125" style="38" customWidth="1"/>
    <col min="3590" max="3590" width="22.140625" style="38" customWidth="1"/>
    <col min="3591" max="3591" width="33.5703125" style="38" customWidth="1"/>
    <col min="3592" max="3592" width="19" style="38" customWidth="1"/>
    <col min="3593" max="3595" width="12.5703125" style="38" customWidth="1"/>
    <col min="3596" max="3840" width="14.42578125" style="38"/>
    <col min="3841" max="3841" width="2.42578125" style="38" customWidth="1"/>
    <col min="3842" max="3842" width="7.85546875" style="38" customWidth="1"/>
    <col min="3843" max="3843" width="4.140625" style="38" customWidth="1"/>
    <col min="3844" max="3844" width="2.85546875" style="38" customWidth="1"/>
    <col min="3845" max="3845" width="47.5703125" style="38" customWidth="1"/>
    <col min="3846" max="3846" width="22.140625" style="38" customWidth="1"/>
    <col min="3847" max="3847" width="33.5703125" style="38" customWidth="1"/>
    <col min="3848" max="3848" width="19" style="38" customWidth="1"/>
    <col min="3849" max="3851" width="12.5703125" style="38" customWidth="1"/>
    <col min="3852" max="4096" width="14.42578125" style="38"/>
    <col min="4097" max="4097" width="2.42578125" style="38" customWidth="1"/>
    <col min="4098" max="4098" width="7.85546875" style="38" customWidth="1"/>
    <col min="4099" max="4099" width="4.140625" style="38" customWidth="1"/>
    <col min="4100" max="4100" width="2.85546875" style="38" customWidth="1"/>
    <col min="4101" max="4101" width="47.5703125" style="38" customWidth="1"/>
    <col min="4102" max="4102" width="22.140625" style="38" customWidth="1"/>
    <col min="4103" max="4103" width="33.5703125" style="38" customWidth="1"/>
    <col min="4104" max="4104" width="19" style="38" customWidth="1"/>
    <col min="4105" max="4107" width="12.5703125" style="38" customWidth="1"/>
    <col min="4108" max="4352" width="14.42578125" style="38"/>
    <col min="4353" max="4353" width="2.42578125" style="38" customWidth="1"/>
    <col min="4354" max="4354" width="7.85546875" style="38" customWidth="1"/>
    <col min="4355" max="4355" width="4.140625" style="38" customWidth="1"/>
    <col min="4356" max="4356" width="2.85546875" style="38" customWidth="1"/>
    <col min="4357" max="4357" width="47.5703125" style="38" customWidth="1"/>
    <col min="4358" max="4358" width="22.140625" style="38" customWidth="1"/>
    <col min="4359" max="4359" width="33.5703125" style="38" customWidth="1"/>
    <col min="4360" max="4360" width="19" style="38" customWidth="1"/>
    <col min="4361" max="4363" width="12.5703125" style="38" customWidth="1"/>
    <col min="4364" max="4608" width="14.42578125" style="38"/>
    <col min="4609" max="4609" width="2.42578125" style="38" customWidth="1"/>
    <col min="4610" max="4610" width="7.85546875" style="38" customWidth="1"/>
    <col min="4611" max="4611" width="4.140625" style="38" customWidth="1"/>
    <col min="4612" max="4612" width="2.85546875" style="38" customWidth="1"/>
    <col min="4613" max="4613" width="47.5703125" style="38" customWidth="1"/>
    <col min="4614" max="4614" width="22.140625" style="38" customWidth="1"/>
    <col min="4615" max="4615" width="33.5703125" style="38" customWidth="1"/>
    <col min="4616" max="4616" width="19" style="38" customWidth="1"/>
    <col min="4617" max="4619" width="12.5703125" style="38" customWidth="1"/>
    <col min="4620" max="4864" width="14.42578125" style="38"/>
    <col min="4865" max="4865" width="2.42578125" style="38" customWidth="1"/>
    <col min="4866" max="4866" width="7.85546875" style="38" customWidth="1"/>
    <col min="4867" max="4867" width="4.140625" style="38" customWidth="1"/>
    <col min="4868" max="4868" width="2.85546875" style="38" customWidth="1"/>
    <col min="4869" max="4869" width="47.5703125" style="38" customWidth="1"/>
    <col min="4870" max="4870" width="22.140625" style="38" customWidth="1"/>
    <col min="4871" max="4871" width="33.5703125" style="38" customWidth="1"/>
    <col min="4872" max="4872" width="19" style="38" customWidth="1"/>
    <col min="4873" max="4875" width="12.5703125" style="38" customWidth="1"/>
    <col min="4876" max="5120" width="14.42578125" style="38"/>
    <col min="5121" max="5121" width="2.42578125" style="38" customWidth="1"/>
    <col min="5122" max="5122" width="7.85546875" style="38" customWidth="1"/>
    <col min="5123" max="5123" width="4.140625" style="38" customWidth="1"/>
    <col min="5124" max="5124" width="2.85546875" style="38" customWidth="1"/>
    <col min="5125" max="5125" width="47.5703125" style="38" customWidth="1"/>
    <col min="5126" max="5126" width="22.140625" style="38" customWidth="1"/>
    <col min="5127" max="5127" width="33.5703125" style="38" customWidth="1"/>
    <col min="5128" max="5128" width="19" style="38" customWidth="1"/>
    <col min="5129" max="5131" width="12.5703125" style="38" customWidth="1"/>
    <col min="5132" max="5376" width="14.42578125" style="38"/>
    <col min="5377" max="5377" width="2.42578125" style="38" customWidth="1"/>
    <col min="5378" max="5378" width="7.85546875" style="38" customWidth="1"/>
    <col min="5379" max="5379" width="4.140625" style="38" customWidth="1"/>
    <col min="5380" max="5380" width="2.85546875" style="38" customWidth="1"/>
    <col min="5381" max="5381" width="47.5703125" style="38" customWidth="1"/>
    <col min="5382" max="5382" width="22.140625" style="38" customWidth="1"/>
    <col min="5383" max="5383" width="33.5703125" style="38" customWidth="1"/>
    <col min="5384" max="5384" width="19" style="38" customWidth="1"/>
    <col min="5385" max="5387" width="12.5703125" style="38" customWidth="1"/>
    <col min="5388" max="5632" width="14.42578125" style="38"/>
    <col min="5633" max="5633" width="2.42578125" style="38" customWidth="1"/>
    <col min="5634" max="5634" width="7.85546875" style="38" customWidth="1"/>
    <col min="5635" max="5635" width="4.140625" style="38" customWidth="1"/>
    <col min="5636" max="5636" width="2.85546875" style="38" customWidth="1"/>
    <col min="5637" max="5637" width="47.5703125" style="38" customWidth="1"/>
    <col min="5638" max="5638" width="22.140625" style="38" customWidth="1"/>
    <col min="5639" max="5639" width="33.5703125" style="38" customWidth="1"/>
    <col min="5640" max="5640" width="19" style="38" customWidth="1"/>
    <col min="5641" max="5643" width="12.5703125" style="38" customWidth="1"/>
    <col min="5644" max="5888" width="14.42578125" style="38"/>
    <col min="5889" max="5889" width="2.42578125" style="38" customWidth="1"/>
    <col min="5890" max="5890" width="7.85546875" style="38" customWidth="1"/>
    <col min="5891" max="5891" width="4.140625" style="38" customWidth="1"/>
    <col min="5892" max="5892" width="2.85546875" style="38" customWidth="1"/>
    <col min="5893" max="5893" width="47.5703125" style="38" customWidth="1"/>
    <col min="5894" max="5894" width="22.140625" style="38" customWidth="1"/>
    <col min="5895" max="5895" width="33.5703125" style="38" customWidth="1"/>
    <col min="5896" max="5896" width="19" style="38" customWidth="1"/>
    <col min="5897" max="5899" width="12.5703125" style="38" customWidth="1"/>
    <col min="5900" max="6144" width="14.42578125" style="38"/>
    <col min="6145" max="6145" width="2.42578125" style="38" customWidth="1"/>
    <col min="6146" max="6146" width="7.85546875" style="38" customWidth="1"/>
    <col min="6147" max="6147" width="4.140625" style="38" customWidth="1"/>
    <col min="6148" max="6148" width="2.85546875" style="38" customWidth="1"/>
    <col min="6149" max="6149" width="47.5703125" style="38" customWidth="1"/>
    <col min="6150" max="6150" width="22.140625" style="38" customWidth="1"/>
    <col min="6151" max="6151" width="33.5703125" style="38" customWidth="1"/>
    <col min="6152" max="6152" width="19" style="38" customWidth="1"/>
    <col min="6153" max="6155" width="12.5703125" style="38" customWidth="1"/>
    <col min="6156" max="6400" width="14.42578125" style="38"/>
    <col min="6401" max="6401" width="2.42578125" style="38" customWidth="1"/>
    <col min="6402" max="6402" width="7.85546875" style="38" customWidth="1"/>
    <col min="6403" max="6403" width="4.140625" style="38" customWidth="1"/>
    <col min="6404" max="6404" width="2.85546875" style="38" customWidth="1"/>
    <col min="6405" max="6405" width="47.5703125" style="38" customWidth="1"/>
    <col min="6406" max="6406" width="22.140625" style="38" customWidth="1"/>
    <col min="6407" max="6407" width="33.5703125" style="38" customWidth="1"/>
    <col min="6408" max="6408" width="19" style="38" customWidth="1"/>
    <col min="6409" max="6411" width="12.5703125" style="38" customWidth="1"/>
    <col min="6412" max="6656" width="14.42578125" style="38"/>
    <col min="6657" max="6657" width="2.42578125" style="38" customWidth="1"/>
    <col min="6658" max="6658" width="7.85546875" style="38" customWidth="1"/>
    <col min="6659" max="6659" width="4.140625" style="38" customWidth="1"/>
    <col min="6660" max="6660" width="2.85546875" style="38" customWidth="1"/>
    <col min="6661" max="6661" width="47.5703125" style="38" customWidth="1"/>
    <col min="6662" max="6662" width="22.140625" style="38" customWidth="1"/>
    <col min="6663" max="6663" width="33.5703125" style="38" customWidth="1"/>
    <col min="6664" max="6664" width="19" style="38" customWidth="1"/>
    <col min="6665" max="6667" width="12.5703125" style="38" customWidth="1"/>
    <col min="6668" max="6912" width="14.42578125" style="38"/>
    <col min="6913" max="6913" width="2.42578125" style="38" customWidth="1"/>
    <col min="6914" max="6914" width="7.85546875" style="38" customWidth="1"/>
    <col min="6915" max="6915" width="4.140625" style="38" customWidth="1"/>
    <col min="6916" max="6916" width="2.85546875" style="38" customWidth="1"/>
    <col min="6917" max="6917" width="47.5703125" style="38" customWidth="1"/>
    <col min="6918" max="6918" width="22.140625" style="38" customWidth="1"/>
    <col min="6919" max="6919" width="33.5703125" style="38" customWidth="1"/>
    <col min="6920" max="6920" width="19" style="38" customWidth="1"/>
    <col min="6921" max="6923" width="12.5703125" style="38" customWidth="1"/>
    <col min="6924" max="7168" width="14.42578125" style="38"/>
    <col min="7169" max="7169" width="2.42578125" style="38" customWidth="1"/>
    <col min="7170" max="7170" width="7.85546875" style="38" customWidth="1"/>
    <col min="7171" max="7171" width="4.140625" style="38" customWidth="1"/>
    <col min="7172" max="7172" width="2.85546875" style="38" customWidth="1"/>
    <col min="7173" max="7173" width="47.5703125" style="38" customWidth="1"/>
    <col min="7174" max="7174" width="22.140625" style="38" customWidth="1"/>
    <col min="7175" max="7175" width="33.5703125" style="38" customWidth="1"/>
    <col min="7176" max="7176" width="19" style="38" customWidth="1"/>
    <col min="7177" max="7179" width="12.5703125" style="38" customWidth="1"/>
    <col min="7180" max="7424" width="14.42578125" style="38"/>
    <col min="7425" max="7425" width="2.42578125" style="38" customWidth="1"/>
    <col min="7426" max="7426" width="7.85546875" style="38" customWidth="1"/>
    <col min="7427" max="7427" width="4.140625" style="38" customWidth="1"/>
    <col min="7428" max="7428" width="2.85546875" style="38" customWidth="1"/>
    <col min="7429" max="7429" width="47.5703125" style="38" customWidth="1"/>
    <col min="7430" max="7430" width="22.140625" style="38" customWidth="1"/>
    <col min="7431" max="7431" width="33.5703125" style="38" customWidth="1"/>
    <col min="7432" max="7432" width="19" style="38" customWidth="1"/>
    <col min="7433" max="7435" width="12.5703125" style="38" customWidth="1"/>
    <col min="7436" max="7680" width="14.42578125" style="38"/>
    <col min="7681" max="7681" width="2.42578125" style="38" customWidth="1"/>
    <col min="7682" max="7682" width="7.85546875" style="38" customWidth="1"/>
    <col min="7683" max="7683" width="4.140625" style="38" customWidth="1"/>
    <col min="7684" max="7684" width="2.85546875" style="38" customWidth="1"/>
    <col min="7685" max="7685" width="47.5703125" style="38" customWidth="1"/>
    <col min="7686" max="7686" width="22.140625" style="38" customWidth="1"/>
    <col min="7687" max="7687" width="33.5703125" style="38" customWidth="1"/>
    <col min="7688" max="7688" width="19" style="38" customWidth="1"/>
    <col min="7689" max="7691" width="12.5703125" style="38" customWidth="1"/>
    <col min="7692" max="7936" width="14.42578125" style="38"/>
    <col min="7937" max="7937" width="2.42578125" style="38" customWidth="1"/>
    <col min="7938" max="7938" width="7.85546875" style="38" customWidth="1"/>
    <col min="7939" max="7939" width="4.140625" style="38" customWidth="1"/>
    <col min="7940" max="7940" width="2.85546875" style="38" customWidth="1"/>
    <col min="7941" max="7941" width="47.5703125" style="38" customWidth="1"/>
    <col min="7942" max="7942" width="22.140625" style="38" customWidth="1"/>
    <col min="7943" max="7943" width="33.5703125" style="38" customWidth="1"/>
    <col min="7944" max="7944" width="19" style="38" customWidth="1"/>
    <col min="7945" max="7947" width="12.5703125" style="38" customWidth="1"/>
    <col min="7948" max="8192" width="14.42578125" style="38"/>
    <col min="8193" max="8193" width="2.42578125" style="38" customWidth="1"/>
    <col min="8194" max="8194" width="7.85546875" style="38" customWidth="1"/>
    <col min="8195" max="8195" width="4.140625" style="38" customWidth="1"/>
    <col min="8196" max="8196" width="2.85546875" style="38" customWidth="1"/>
    <col min="8197" max="8197" width="47.5703125" style="38" customWidth="1"/>
    <col min="8198" max="8198" width="22.140625" style="38" customWidth="1"/>
    <col min="8199" max="8199" width="33.5703125" style="38" customWidth="1"/>
    <col min="8200" max="8200" width="19" style="38" customWidth="1"/>
    <col min="8201" max="8203" width="12.5703125" style="38" customWidth="1"/>
    <col min="8204" max="8448" width="14.42578125" style="38"/>
    <col min="8449" max="8449" width="2.42578125" style="38" customWidth="1"/>
    <col min="8450" max="8450" width="7.85546875" style="38" customWidth="1"/>
    <col min="8451" max="8451" width="4.140625" style="38" customWidth="1"/>
    <col min="8452" max="8452" width="2.85546875" style="38" customWidth="1"/>
    <col min="8453" max="8453" width="47.5703125" style="38" customWidth="1"/>
    <col min="8454" max="8454" width="22.140625" style="38" customWidth="1"/>
    <col min="8455" max="8455" width="33.5703125" style="38" customWidth="1"/>
    <col min="8456" max="8456" width="19" style="38" customWidth="1"/>
    <col min="8457" max="8459" width="12.5703125" style="38" customWidth="1"/>
    <col min="8460" max="8704" width="14.42578125" style="38"/>
    <col min="8705" max="8705" width="2.42578125" style="38" customWidth="1"/>
    <col min="8706" max="8706" width="7.85546875" style="38" customWidth="1"/>
    <col min="8707" max="8707" width="4.140625" style="38" customWidth="1"/>
    <col min="8708" max="8708" width="2.85546875" style="38" customWidth="1"/>
    <col min="8709" max="8709" width="47.5703125" style="38" customWidth="1"/>
    <col min="8710" max="8710" width="22.140625" style="38" customWidth="1"/>
    <col min="8711" max="8711" width="33.5703125" style="38" customWidth="1"/>
    <col min="8712" max="8712" width="19" style="38" customWidth="1"/>
    <col min="8713" max="8715" width="12.5703125" style="38" customWidth="1"/>
    <col min="8716" max="8960" width="14.42578125" style="38"/>
    <col min="8961" max="8961" width="2.42578125" style="38" customWidth="1"/>
    <col min="8962" max="8962" width="7.85546875" style="38" customWidth="1"/>
    <col min="8963" max="8963" width="4.140625" style="38" customWidth="1"/>
    <col min="8964" max="8964" width="2.85546875" style="38" customWidth="1"/>
    <col min="8965" max="8965" width="47.5703125" style="38" customWidth="1"/>
    <col min="8966" max="8966" width="22.140625" style="38" customWidth="1"/>
    <col min="8967" max="8967" width="33.5703125" style="38" customWidth="1"/>
    <col min="8968" max="8968" width="19" style="38" customWidth="1"/>
    <col min="8969" max="8971" width="12.5703125" style="38" customWidth="1"/>
    <col min="8972" max="9216" width="14.42578125" style="38"/>
    <col min="9217" max="9217" width="2.42578125" style="38" customWidth="1"/>
    <col min="9218" max="9218" width="7.85546875" style="38" customWidth="1"/>
    <col min="9219" max="9219" width="4.140625" style="38" customWidth="1"/>
    <col min="9220" max="9220" width="2.85546875" style="38" customWidth="1"/>
    <col min="9221" max="9221" width="47.5703125" style="38" customWidth="1"/>
    <col min="9222" max="9222" width="22.140625" style="38" customWidth="1"/>
    <col min="9223" max="9223" width="33.5703125" style="38" customWidth="1"/>
    <col min="9224" max="9224" width="19" style="38" customWidth="1"/>
    <col min="9225" max="9227" width="12.5703125" style="38" customWidth="1"/>
    <col min="9228" max="9472" width="14.42578125" style="38"/>
    <col min="9473" max="9473" width="2.42578125" style="38" customWidth="1"/>
    <col min="9474" max="9474" width="7.85546875" style="38" customWidth="1"/>
    <col min="9475" max="9475" width="4.140625" style="38" customWidth="1"/>
    <col min="9476" max="9476" width="2.85546875" style="38" customWidth="1"/>
    <col min="9477" max="9477" width="47.5703125" style="38" customWidth="1"/>
    <col min="9478" max="9478" width="22.140625" style="38" customWidth="1"/>
    <col min="9479" max="9479" width="33.5703125" style="38" customWidth="1"/>
    <col min="9480" max="9480" width="19" style="38" customWidth="1"/>
    <col min="9481" max="9483" width="12.5703125" style="38" customWidth="1"/>
    <col min="9484" max="9728" width="14.42578125" style="38"/>
    <col min="9729" max="9729" width="2.42578125" style="38" customWidth="1"/>
    <col min="9730" max="9730" width="7.85546875" style="38" customWidth="1"/>
    <col min="9731" max="9731" width="4.140625" style="38" customWidth="1"/>
    <col min="9732" max="9732" width="2.85546875" style="38" customWidth="1"/>
    <col min="9733" max="9733" width="47.5703125" style="38" customWidth="1"/>
    <col min="9734" max="9734" width="22.140625" style="38" customWidth="1"/>
    <col min="9735" max="9735" width="33.5703125" style="38" customWidth="1"/>
    <col min="9736" max="9736" width="19" style="38" customWidth="1"/>
    <col min="9737" max="9739" width="12.5703125" style="38" customWidth="1"/>
    <col min="9740" max="9984" width="14.42578125" style="38"/>
    <col min="9985" max="9985" width="2.42578125" style="38" customWidth="1"/>
    <col min="9986" max="9986" width="7.85546875" style="38" customWidth="1"/>
    <col min="9987" max="9987" width="4.140625" style="38" customWidth="1"/>
    <col min="9988" max="9988" width="2.85546875" style="38" customWidth="1"/>
    <col min="9989" max="9989" width="47.5703125" style="38" customWidth="1"/>
    <col min="9990" max="9990" width="22.140625" style="38" customWidth="1"/>
    <col min="9991" max="9991" width="33.5703125" style="38" customWidth="1"/>
    <col min="9992" max="9992" width="19" style="38" customWidth="1"/>
    <col min="9993" max="9995" width="12.5703125" style="38" customWidth="1"/>
    <col min="9996" max="10240" width="14.42578125" style="38"/>
    <col min="10241" max="10241" width="2.42578125" style="38" customWidth="1"/>
    <col min="10242" max="10242" width="7.85546875" style="38" customWidth="1"/>
    <col min="10243" max="10243" width="4.140625" style="38" customWidth="1"/>
    <col min="10244" max="10244" width="2.85546875" style="38" customWidth="1"/>
    <col min="10245" max="10245" width="47.5703125" style="38" customWidth="1"/>
    <col min="10246" max="10246" width="22.140625" style="38" customWidth="1"/>
    <col min="10247" max="10247" width="33.5703125" style="38" customWidth="1"/>
    <col min="10248" max="10248" width="19" style="38" customWidth="1"/>
    <col min="10249" max="10251" width="12.5703125" style="38" customWidth="1"/>
    <col min="10252" max="10496" width="14.42578125" style="38"/>
    <col min="10497" max="10497" width="2.42578125" style="38" customWidth="1"/>
    <col min="10498" max="10498" width="7.85546875" style="38" customWidth="1"/>
    <col min="10499" max="10499" width="4.140625" style="38" customWidth="1"/>
    <col min="10500" max="10500" width="2.85546875" style="38" customWidth="1"/>
    <col min="10501" max="10501" width="47.5703125" style="38" customWidth="1"/>
    <col min="10502" max="10502" width="22.140625" style="38" customWidth="1"/>
    <col min="10503" max="10503" width="33.5703125" style="38" customWidth="1"/>
    <col min="10504" max="10504" width="19" style="38" customWidth="1"/>
    <col min="10505" max="10507" width="12.5703125" style="38" customWidth="1"/>
    <col min="10508" max="10752" width="14.42578125" style="38"/>
    <col min="10753" max="10753" width="2.42578125" style="38" customWidth="1"/>
    <col min="10754" max="10754" width="7.85546875" style="38" customWidth="1"/>
    <col min="10755" max="10755" width="4.140625" style="38" customWidth="1"/>
    <col min="10756" max="10756" width="2.85546875" style="38" customWidth="1"/>
    <col min="10757" max="10757" width="47.5703125" style="38" customWidth="1"/>
    <col min="10758" max="10758" width="22.140625" style="38" customWidth="1"/>
    <col min="10759" max="10759" width="33.5703125" style="38" customWidth="1"/>
    <col min="10760" max="10760" width="19" style="38" customWidth="1"/>
    <col min="10761" max="10763" width="12.5703125" style="38" customWidth="1"/>
    <col min="10764" max="11008" width="14.42578125" style="38"/>
    <col min="11009" max="11009" width="2.42578125" style="38" customWidth="1"/>
    <col min="11010" max="11010" width="7.85546875" style="38" customWidth="1"/>
    <col min="11011" max="11011" width="4.140625" style="38" customWidth="1"/>
    <col min="11012" max="11012" width="2.85546875" style="38" customWidth="1"/>
    <col min="11013" max="11013" width="47.5703125" style="38" customWidth="1"/>
    <col min="11014" max="11014" width="22.140625" style="38" customWidth="1"/>
    <col min="11015" max="11015" width="33.5703125" style="38" customWidth="1"/>
    <col min="11016" max="11016" width="19" style="38" customWidth="1"/>
    <col min="11017" max="11019" width="12.5703125" style="38" customWidth="1"/>
    <col min="11020" max="11264" width="14.42578125" style="38"/>
    <col min="11265" max="11265" width="2.42578125" style="38" customWidth="1"/>
    <col min="11266" max="11266" width="7.85546875" style="38" customWidth="1"/>
    <col min="11267" max="11267" width="4.140625" style="38" customWidth="1"/>
    <col min="11268" max="11268" width="2.85546875" style="38" customWidth="1"/>
    <col min="11269" max="11269" width="47.5703125" style="38" customWidth="1"/>
    <col min="11270" max="11270" width="22.140625" style="38" customWidth="1"/>
    <col min="11271" max="11271" width="33.5703125" style="38" customWidth="1"/>
    <col min="11272" max="11272" width="19" style="38" customWidth="1"/>
    <col min="11273" max="11275" width="12.5703125" style="38" customWidth="1"/>
    <col min="11276" max="11520" width="14.42578125" style="38"/>
    <col min="11521" max="11521" width="2.42578125" style="38" customWidth="1"/>
    <col min="11522" max="11522" width="7.85546875" style="38" customWidth="1"/>
    <col min="11523" max="11523" width="4.140625" style="38" customWidth="1"/>
    <col min="11524" max="11524" width="2.85546875" style="38" customWidth="1"/>
    <col min="11525" max="11525" width="47.5703125" style="38" customWidth="1"/>
    <col min="11526" max="11526" width="22.140625" style="38" customWidth="1"/>
    <col min="11527" max="11527" width="33.5703125" style="38" customWidth="1"/>
    <col min="11528" max="11528" width="19" style="38" customWidth="1"/>
    <col min="11529" max="11531" width="12.5703125" style="38" customWidth="1"/>
    <col min="11532" max="11776" width="14.42578125" style="38"/>
    <col min="11777" max="11777" width="2.42578125" style="38" customWidth="1"/>
    <col min="11778" max="11778" width="7.85546875" style="38" customWidth="1"/>
    <col min="11779" max="11779" width="4.140625" style="38" customWidth="1"/>
    <col min="11780" max="11780" width="2.85546875" style="38" customWidth="1"/>
    <col min="11781" max="11781" width="47.5703125" style="38" customWidth="1"/>
    <col min="11782" max="11782" width="22.140625" style="38" customWidth="1"/>
    <col min="11783" max="11783" width="33.5703125" style="38" customWidth="1"/>
    <col min="11784" max="11784" width="19" style="38" customWidth="1"/>
    <col min="11785" max="11787" width="12.5703125" style="38" customWidth="1"/>
    <col min="11788" max="12032" width="14.42578125" style="38"/>
    <col min="12033" max="12033" width="2.42578125" style="38" customWidth="1"/>
    <col min="12034" max="12034" width="7.85546875" style="38" customWidth="1"/>
    <col min="12035" max="12035" width="4.140625" style="38" customWidth="1"/>
    <col min="12036" max="12036" width="2.85546875" style="38" customWidth="1"/>
    <col min="12037" max="12037" width="47.5703125" style="38" customWidth="1"/>
    <col min="12038" max="12038" width="22.140625" style="38" customWidth="1"/>
    <col min="12039" max="12039" width="33.5703125" style="38" customWidth="1"/>
    <col min="12040" max="12040" width="19" style="38" customWidth="1"/>
    <col min="12041" max="12043" width="12.5703125" style="38" customWidth="1"/>
    <col min="12044" max="12288" width="14.42578125" style="38"/>
    <col min="12289" max="12289" width="2.42578125" style="38" customWidth="1"/>
    <col min="12290" max="12290" width="7.85546875" style="38" customWidth="1"/>
    <col min="12291" max="12291" width="4.140625" style="38" customWidth="1"/>
    <col min="12292" max="12292" width="2.85546875" style="38" customWidth="1"/>
    <col min="12293" max="12293" width="47.5703125" style="38" customWidth="1"/>
    <col min="12294" max="12294" width="22.140625" style="38" customWidth="1"/>
    <col min="12295" max="12295" width="33.5703125" style="38" customWidth="1"/>
    <col min="12296" max="12296" width="19" style="38" customWidth="1"/>
    <col min="12297" max="12299" width="12.5703125" style="38" customWidth="1"/>
    <col min="12300" max="12544" width="14.42578125" style="38"/>
    <col min="12545" max="12545" width="2.42578125" style="38" customWidth="1"/>
    <col min="12546" max="12546" width="7.85546875" style="38" customWidth="1"/>
    <col min="12547" max="12547" width="4.140625" style="38" customWidth="1"/>
    <col min="12548" max="12548" width="2.85546875" style="38" customWidth="1"/>
    <col min="12549" max="12549" width="47.5703125" style="38" customWidth="1"/>
    <col min="12550" max="12550" width="22.140625" style="38" customWidth="1"/>
    <col min="12551" max="12551" width="33.5703125" style="38" customWidth="1"/>
    <col min="12552" max="12552" width="19" style="38" customWidth="1"/>
    <col min="12553" max="12555" width="12.5703125" style="38" customWidth="1"/>
    <col min="12556" max="12800" width="14.42578125" style="38"/>
    <col min="12801" max="12801" width="2.42578125" style="38" customWidth="1"/>
    <col min="12802" max="12802" width="7.85546875" style="38" customWidth="1"/>
    <col min="12803" max="12803" width="4.140625" style="38" customWidth="1"/>
    <col min="12804" max="12804" width="2.85546875" style="38" customWidth="1"/>
    <col min="12805" max="12805" width="47.5703125" style="38" customWidth="1"/>
    <col min="12806" max="12806" width="22.140625" style="38" customWidth="1"/>
    <col min="12807" max="12807" width="33.5703125" style="38" customWidth="1"/>
    <col min="12808" max="12808" width="19" style="38" customWidth="1"/>
    <col min="12809" max="12811" width="12.5703125" style="38" customWidth="1"/>
    <col min="12812" max="13056" width="14.42578125" style="38"/>
    <col min="13057" max="13057" width="2.42578125" style="38" customWidth="1"/>
    <col min="13058" max="13058" width="7.85546875" style="38" customWidth="1"/>
    <col min="13059" max="13059" width="4.140625" style="38" customWidth="1"/>
    <col min="13060" max="13060" width="2.85546875" style="38" customWidth="1"/>
    <col min="13061" max="13061" width="47.5703125" style="38" customWidth="1"/>
    <col min="13062" max="13062" width="22.140625" style="38" customWidth="1"/>
    <col min="13063" max="13063" width="33.5703125" style="38" customWidth="1"/>
    <col min="13064" max="13064" width="19" style="38" customWidth="1"/>
    <col min="13065" max="13067" width="12.5703125" style="38" customWidth="1"/>
    <col min="13068" max="13312" width="14.42578125" style="38"/>
    <col min="13313" max="13313" width="2.42578125" style="38" customWidth="1"/>
    <col min="13314" max="13314" width="7.85546875" style="38" customWidth="1"/>
    <col min="13315" max="13315" width="4.140625" style="38" customWidth="1"/>
    <col min="13316" max="13316" width="2.85546875" style="38" customWidth="1"/>
    <col min="13317" max="13317" width="47.5703125" style="38" customWidth="1"/>
    <col min="13318" max="13318" width="22.140625" style="38" customWidth="1"/>
    <col min="13319" max="13319" width="33.5703125" style="38" customWidth="1"/>
    <col min="13320" max="13320" width="19" style="38" customWidth="1"/>
    <col min="13321" max="13323" width="12.5703125" style="38" customWidth="1"/>
    <col min="13324" max="13568" width="14.42578125" style="38"/>
    <col min="13569" max="13569" width="2.42578125" style="38" customWidth="1"/>
    <col min="13570" max="13570" width="7.85546875" style="38" customWidth="1"/>
    <col min="13571" max="13571" width="4.140625" style="38" customWidth="1"/>
    <col min="13572" max="13572" width="2.85546875" style="38" customWidth="1"/>
    <col min="13573" max="13573" width="47.5703125" style="38" customWidth="1"/>
    <col min="13574" max="13574" width="22.140625" style="38" customWidth="1"/>
    <col min="13575" max="13575" width="33.5703125" style="38" customWidth="1"/>
    <col min="13576" max="13576" width="19" style="38" customWidth="1"/>
    <col min="13577" max="13579" width="12.5703125" style="38" customWidth="1"/>
    <col min="13580" max="13824" width="14.42578125" style="38"/>
    <col min="13825" max="13825" width="2.42578125" style="38" customWidth="1"/>
    <col min="13826" max="13826" width="7.85546875" style="38" customWidth="1"/>
    <col min="13827" max="13827" width="4.140625" style="38" customWidth="1"/>
    <col min="13828" max="13828" width="2.85546875" style="38" customWidth="1"/>
    <col min="13829" max="13829" width="47.5703125" style="38" customWidth="1"/>
    <col min="13830" max="13830" width="22.140625" style="38" customWidth="1"/>
    <col min="13831" max="13831" width="33.5703125" style="38" customWidth="1"/>
    <col min="13832" max="13832" width="19" style="38" customWidth="1"/>
    <col min="13833" max="13835" width="12.5703125" style="38" customWidth="1"/>
    <col min="13836" max="14080" width="14.42578125" style="38"/>
    <col min="14081" max="14081" width="2.42578125" style="38" customWidth="1"/>
    <col min="14082" max="14082" width="7.85546875" style="38" customWidth="1"/>
    <col min="14083" max="14083" width="4.140625" style="38" customWidth="1"/>
    <col min="14084" max="14084" width="2.85546875" style="38" customWidth="1"/>
    <col min="14085" max="14085" width="47.5703125" style="38" customWidth="1"/>
    <col min="14086" max="14086" width="22.140625" style="38" customWidth="1"/>
    <col min="14087" max="14087" width="33.5703125" style="38" customWidth="1"/>
    <col min="14088" max="14088" width="19" style="38" customWidth="1"/>
    <col min="14089" max="14091" width="12.5703125" style="38" customWidth="1"/>
    <col min="14092" max="14336" width="14.42578125" style="38"/>
    <col min="14337" max="14337" width="2.42578125" style="38" customWidth="1"/>
    <col min="14338" max="14338" width="7.85546875" style="38" customWidth="1"/>
    <col min="14339" max="14339" width="4.140625" style="38" customWidth="1"/>
    <col min="14340" max="14340" width="2.85546875" style="38" customWidth="1"/>
    <col min="14341" max="14341" width="47.5703125" style="38" customWidth="1"/>
    <col min="14342" max="14342" width="22.140625" style="38" customWidth="1"/>
    <col min="14343" max="14343" width="33.5703125" style="38" customWidth="1"/>
    <col min="14344" max="14344" width="19" style="38" customWidth="1"/>
    <col min="14345" max="14347" width="12.5703125" style="38" customWidth="1"/>
    <col min="14348" max="14592" width="14.42578125" style="38"/>
    <col min="14593" max="14593" width="2.42578125" style="38" customWidth="1"/>
    <col min="14594" max="14594" width="7.85546875" style="38" customWidth="1"/>
    <col min="14595" max="14595" width="4.140625" style="38" customWidth="1"/>
    <col min="14596" max="14596" width="2.85546875" style="38" customWidth="1"/>
    <col min="14597" max="14597" width="47.5703125" style="38" customWidth="1"/>
    <col min="14598" max="14598" width="22.140625" style="38" customWidth="1"/>
    <col min="14599" max="14599" width="33.5703125" style="38" customWidth="1"/>
    <col min="14600" max="14600" width="19" style="38" customWidth="1"/>
    <col min="14601" max="14603" width="12.5703125" style="38" customWidth="1"/>
    <col min="14604" max="14848" width="14.42578125" style="38"/>
    <col min="14849" max="14849" width="2.42578125" style="38" customWidth="1"/>
    <col min="14850" max="14850" width="7.85546875" style="38" customWidth="1"/>
    <col min="14851" max="14851" width="4.140625" style="38" customWidth="1"/>
    <col min="14852" max="14852" width="2.85546875" style="38" customWidth="1"/>
    <col min="14853" max="14853" width="47.5703125" style="38" customWidth="1"/>
    <col min="14854" max="14854" width="22.140625" style="38" customWidth="1"/>
    <col min="14855" max="14855" width="33.5703125" style="38" customWidth="1"/>
    <col min="14856" max="14856" width="19" style="38" customWidth="1"/>
    <col min="14857" max="14859" width="12.5703125" style="38" customWidth="1"/>
    <col min="14860" max="15104" width="14.42578125" style="38"/>
    <col min="15105" max="15105" width="2.42578125" style="38" customWidth="1"/>
    <col min="15106" max="15106" width="7.85546875" style="38" customWidth="1"/>
    <col min="15107" max="15107" width="4.140625" style="38" customWidth="1"/>
    <col min="15108" max="15108" width="2.85546875" style="38" customWidth="1"/>
    <col min="15109" max="15109" width="47.5703125" style="38" customWidth="1"/>
    <col min="15110" max="15110" width="22.140625" style="38" customWidth="1"/>
    <col min="15111" max="15111" width="33.5703125" style="38" customWidth="1"/>
    <col min="15112" max="15112" width="19" style="38" customWidth="1"/>
    <col min="15113" max="15115" width="12.5703125" style="38" customWidth="1"/>
    <col min="15116" max="15360" width="14.42578125" style="38"/>
    <col min="15361" max="15361" width="2.42578125" style="38" customWidth="1"/>
    <col min="15362" max="15362" width="7.85546875" style="38" customWidth="1"/>
    <col min="15363" max="15363" width="4.140625" style="38" customWidth="1"/>
    <col min="15364" max="15364" width="2.85546875" style="38" customWidth="1"/>
    <col min="15365" max="15365" width="47.5703125" style="38" customWidth="1"/>
    <col min="15366" max="15366" width="22.140625" style="38" customWidth="1"/>
    <col min="15367" max="15367" width="33.5703125" style="38" customWidth="1"/>
    <col min="15368" max="15368" width="19" style="38" customWidth="1"/>
    <col min="15369" max="15371" width="12.5703125" style="38" customWidth="1"/>
    <col min="15372" max="15616" width="14.42578125" style="38"/>
    <col min="15617" max="15617" width="2.42578125" style="38" customWidth="1"/>
    <col min="15618" max="15618" width="7.85546875" style="38" customWidth="1"/>
    <col min="15619" max="15619" width="4.140625" style="38" customWidth="1"/>
    <col min="15620" max="15620" width="2.85546875" style="38" customWidth="1"/>
    <col min="15621" max="15621" width="47.5703125" style="38" customWidth="1"/>
    <col min="15622" max="15622" width="22.140625" style="38" customWidth="1"/>
    <col min="15623" max="15623" width="33.5703125" style="38" customWidth="1"/>
    <col min="15624" max="15624" width="19" style="38" customWidth="1"/>
    <col min="15625" max="15627" width="12.5703125" style="38" customWidth="1"/>
    <col min="15628" max="15872" width="14.42578125" style="38"/>
    <col min="15873" max="15873" width="2.42578125" style="38" customWidth="1"/>
    <col min="15874" max="15874" width="7.85546875" style="38" customWidth="1"/>
    <col min="15875" max="15875" width="4.140625" style="38" customWidth="1"/>
    <col min="15876" max="15876" width="2.85546875" style="38" customWidth="1"/>
    <col min="15877" max="15877" width="47.5703125" style="38" customWidth="1"/>
    <col min="15878" max="15878" width="22.140625" style="38" customWidth="1"/>
    <col min="15879" max="15879" width="33.5703125" style="38" customWidth="1"/>
    <col min="15880" max="15880" width="19" style="38" customWidth="1"/>
    <col min="15881" max="15883" width="12.5703125" style="38" customWidth="1"/>
    <col min="15884" max="16128" width="14.42578125" style="38"/>
    <col min="16129" max="16129" width="2.42578125" style="38" customWidth="1"/>
    <col min="16130" max="16130" width="7.85546875" style="38" customWidth="1"/>
    <col min="16131" max="16131" width="4.140625" style="38" customWidth="1"/>
    <col min="16132" max="16132" width="2.85546875" style="38" customWidth="1"/>
    <col min="16133" max="16133" width="47.5703125" style="38" customWidth="1"/>
    <col min="16134" max="16134" width="22.140625" style="38" customWidth="1"/>
    <col min="16135" max="16135" width="33.5703125" style="38" customWidth="1"/>
    <col min="16136" max="16136" width="19" style="38" customWidth="1"/>
    <col min="16137" max="16139" width="12.5703125" style="38" customWidth="1"/>
    <col min="16140" max="16384" width="14.42578125" style="38"/>
  </cols>
  <sheetData>
    <row r="1" spans="1:11" ht="18" customHeight="1" x14ac:dyDescent="0.3">
      <c r="A1" s="36"/>
      <c r="B1" s="93" t="s">
        <v>31</v>
      </c>
      <c r="C1" s="94"/>
      <c r="D1" s="94"/>
      <c r="E1" s="94"/>
      <c r="F1" s="37"/>
      <c r="G1" s="37"/>
      <c r="H1" s="36"/>
      <c r="I1" s="36"/>
      <c r="J1" s="36"/>
      <c r="K1" s="36"/>
    </row>
    <row r="2" spans="1:11" ht="17.25" customHeight="1" x14ac:dyDescent="0.3">
      <c r="A2" s="36"/>
      <c r="B2" s="39" t="s">
        <v>32</v>
      </c>
      <c r="C2" s="40"/>
      <c r="D2" s="41" t="s">
        <v>33</v>
      </c>
      <c r="E2" s="700" t="s">
        <v>602</v>
      </c>
      <c r="F2" s="700"/>
      <c r="G2" s="700"/>
      <c r="H2" s="700"/>
      <c r="I2" s="700"/>
      <c r="J2" s="700"/>
      <c r="K2" s="36"/>
    </row>
    <row r="3" spans="1:11" ht="17.25" customHeight="1" x14ac:dyDescent="0.3">
      <c r="A3" s="36"/>
      <c r="B3" s="39" t="s">
        <v>54</v>
      </c>
      <c r="C3" s="40"/>
      <c r="D3" s="41" t="s">
        <v>33</v>
      </c>
      <c r="E3" s="42" t="s">
        <v>103</v>
      </c>
      <c r="F3" s="37"/>
      <c r="G3" s="37"/>
      <c r="H3" s="36"/>
      <c r="I3" s="36"/>
      <c r="J3" s="36"/>
      <c r="K3" s="36"/>
    </row>
    <row r="4" spans="1:11" ht="17.25" customHeight="1" x14ac:dyDescent="0.3">
      <c r="A4" s="36"/>
      <c r="B4" s="39" t="s">
        <v>34</v>
      </c>
      <c r="C4" s="40"/>
      <c r="D4" s="41" t="s">
        <v>33</v>
      </c>
      <c r="E4" s="39" t="s">
        <v>442</v>
      </c>
      <c r="F4" s="37"/>
      <c r="G4" s="37"/>
      <c r="H4" s="36"/>
      <c r="I4" s="36"/>
      <c r="J4" s="36"/>
      <c r="K4" s="36"/>
    </row>
    <row r="5" spans="1:11" ht="13.5" customHeight="1" thickBot="1" x14ac:dyDescent="0.35">
      <c r="A5" s="36"/>
      <c r="B5" s="39"/>
      <c r="C5" s="40"/>
      <c r="D5" s="39"/>
      <c r="E5" s="39"/>
      <c r="F5" s="37"/>
      <c r="G5" s="37"/>
      <c r="H5" s="36"/>
      <c r="I5" s="36"/>
      <c r="J5" s="36"/>
      <c r="K5" s="36"/>
    </row>
    <row r="6" spans="1:11" ht="18.75" customHeight="1" x14ac:dyDescent="0.3">
      <c r="A6" s="36"/>
      <c r="B6" s="701" t="s">
        <v>35</v>
      </c>
      <c r="C6" s="703" t="s">
        <v>1</v>
      </c>
      <c r="D6" s="704"/>
      <c r="E6" s="705"/>
      <c r="F6" s="137" t="s">
        <v>36</v>
      </c>
      <c r="G6" s="138" t="s">
        <v>37</v>
      </c>
      <c r="H6" s="36"/>
      <c r="I6" s="36"/>
      <c r="J6" s="36"/>
      <c r="K6" s="36"/>
    </row>
    <row r="7" spans="1:11" ht="21" customHeight="1" thickBot="1" x14ac:dyDescent="0.35">
      <c r="A7" s="36"/>
      <c r="B7" s="702"/>
      <c r="C7" s="706"/>
      <c r="D7" s="707"/>
      <c r="E7" s="708"/>
      <c r="F7" s="139" t="s">
        <v>38</v>
      </c>
      <c r="G7" s="140" t="s">
        <v>38</v>
      </c>
      <c r="H7" s="36"/>
      <c r="I7" s="36"/>
      <c r="J7" s="36"/>
      <c r="K7" s="36"/>
    </row>
    <row r="8" spans="1:11" ht="16.5" x14ac:dyDescent="0.3">
      <c r="A8" s="36"/>
      <c r="B8" s="43"/>
      <c r="C8" s="37"/>
      <c r="D8" s="37"/>
      <c r="E8" s="44"/>
      <c r="F8" s="44"/>
      <c r="G8" s="45"/>
      <c r="H8" s="36"/>
      <c r="I8" s="36"/>
      <c r="J8" s="36"/>
      <c r="K8" s="36"/>
    </row>
    <row r="9" spans="1:11" ht="16.5" x14ac:dyDescent="0.3">
      <c r="A9" s="36"/>
      <c r="B9" s="76" t="s">
        <v>107</v>
      </c>
      <c r="C9" s="86"/>
      <c r="D9" s="77" t="s">
        <v>440</v>
      </c>
      <c r="E9" s="78"/>
      <c r="F9" s="79"/>
      <c r="G9" s="80">
        <f>SUM(F10:F18)</f>
        <v>0</v>
      </c>
      <c r="H9" s="36"/>
      <c r="I9" s="36"/>
      <c r="J9" s="36"/>
      <c r="K9" s="36"/>
    </row>
    <row r="10" spans="1:11" ht="17.25" customHeight="1" x14ac:dyDescent="0.3">
      <c r="A10" s="36"/>
      <c r="B10" s="211"/>
      <c r="C10" s="212"/>
      <c r="D10" s="213" t="s">
        <v>106</v>
      </c>
      <c r="E10" s="214" t="str">
        <f>'INT-ME LT.1'!B10</f>
        <v>RUANG LOBBY, SIRKULASI DAN ENTERANCE</v>
      </c>
      <c r="F10" s="462">
        <f>'INT-ME LT.1'!H37</f>
        <v>0</v>
      </c>
      <c r="G10" s="215"/>
      <c r="H10" s="36"/>
      <c r="I10" s="36"/>
      <c r="J10" s="36"/>
      <c r="K10" s="36"/>
    </row>
    <row r="11" spans="1:11" ht="16.5" x14ac:dyDescent="0.3">
      <c r="A11" s="36"/>
      <c r="B11" s="46"/>
      <c r="C11" s="73"/>
      <c r="D11" s="74" t="s">
        <v>120</v>
      </c>
      <c r="E11" s="92" t="str">
        <f>'INT-ME LT.1'!B38</f>
        <v>RUANG PELAYANAN</v>
      </c>
      <c r="F11" s="463">
        <f>'INT-ME LT.1'!H49</f>
        <v>0</v>
      </c>
      <c r="G11" s="47"/>
      <c r="H11" s="36"/>
      <c r="I11" s="36"/>
      <c r="J11" s="36"/>
      <c r="K11" s="36"/>
    </row>
    <row r="12" spans="1:11" ht="16.5" x14ac:dyDescent="0.3">
      <c r="A12" s="36"/>
      <c r="B12" s="46"/>
      <c r="C12" s="73"/>
      <c r="D12" s="74" t="s">
        <v>109</v>
      </c>
      <c r="E12" s="92" t="str">
        <f>'INT-ME LT.1'!B50</f>
        <v>RUANG TUNGGU</v>
      </c>
      <c r="F12" s="463">
        <f>'INT-ME LT.1'!H55</f>
        <v>0</v>
      </c>
      <c r="G12" s="47"/>
      <c r="H12" s="36"/>
      <c r="I12" s="36"/>
      <c r="J12" s="36"/>
      <c r="K12" s="36"/>
    </row>
    <row r="13" spans="1:11" ht="16.5" x14ac:dyDescent="0.3">
      <c r="A13" s="36"/>
      <c r="B13" s="46"/>
      <c r="C13" s="73"/>
      <c r="D13" s="74" t="s">
        <v>110</v>
      </c>
      <c r="E13" s="92" t="str">
        <f>'INT-ME LT.1'!B56</f>
        <v>RUANG MEETING 1 DAN 2</v>
      </c>
      <c r="F13" s="463">
        <f>'INT-ME LT.1'!H67</f>
        <v>0</v>
      </c>
      <c r="G13" s="47"/>
      <c r="H13" s="36"/>
      <c r="I13" s="36"/>
      <c r="J13" s="36"/>
      <c r="K13" s="36"/>
    </row>
    <row r="14" spans="1:11" ht="17.25" customHeight="1" x14ac:dyDescent="0.3">
      <c r="A14" s="36"/>
      <c r="B14" s="46"/>
      <c r="C14" s="73"/>
      <c r="D14" s="208" t="s">
        <v>112</v>
      </c>
      <c r="E14" s="209" t="str">
        <f>'INT-ME LT.1'!B68</f>
        <v>RUANG MUSHOLA, RUANG ARSIP DAN RUANG SERVICE</v>
      </c>
      <c r="F14" s="464">
        <f>'INT-ME LT.1'!H88</f>
        <v>0</v>
      </c>
      <c r="G14" s="210"/>
      <c r="H14" s="36"/>
      <c r="I14" s="36"/>
      <c r="J14" s="36"/>
      <c r="K14" s="36"/>
    </row>
    <row r="15" spans="1:11" ht="16.5" x14ac:dyDescent="0.3">
      <c r="A15" s="36"/>
      <c r="B15" s="46"/>
      <c r="C15" s="73"/>
      <c r="D15" s="74" t="s">
        <v>113</v>
      </c>
      <c r="E15" s="92" t="str">
        <f>'INT-ME LT.1'!B89</f>
        <v>AREA KM/WC LANTAI 1</v>
      </c>
      <c r="F15" s="463">
        <f>'INT-ME LT.1'!H129</f>
        <v>0</v>
      </c>
      <c r="G15" s="47"/>
      <c r="H15" s="36"/>
      <c r="I15" s="36"/>
      <c r="J15" s="36"/>
      <c r="K15" s="36"/>
    </row>
    <row r="16" spans="1:11" ht="16.5" x14ac:dyDescent="0.3">
      <c r="A16" s="36"/>
      <c r="B16" s="46"/>
      <c r="C16" s="73"/>
      <c r="D16" s="74" t="s">
        <v>114</v>
      </c>
      <c r="E16" s="92" t="str">
        <f>'INT-ME LT.1'!B130</f>
        <v>RUANG COWORKING SPACE - 1</v>
      </c>
      <c r="F16" s="463">
        <f>'INT-ME LT.1'!H136</f>
        <v>0</v>
      </c>
      <c r="G16" s="47"/>
      <c r="H16" s="36"/>
      <c r="I16" s="36"/>
      <c r="J16" s="36"/>
      <c r="K16" s="36"/>
    </row>
    <row r="17" spans="1:11" ht="16.5" x14ac:dyDescent="0.3">
      <c r="A17" s="36"/>
      <c r="B17" s="46"/>
      <c r="C17" s="73"/>
      <c r="D17" s="74" t="s">
        <v>115</v>
      </c>
      <c r="E17" s="92" t="str">
        <f>'INT-ME LT.1'!B137</f>
        <v>RUANG COWORKING SPACE - 2</v>
      </c>
      <c r="F17" s="463">
        <f>'INT-ME LT.1'!H145</f>
        <v>0</v>
      </c>
      <c r="G17" s="47"/>
      <c r="H17" s="36"/>
      <c r="I17" s="36"/>
      <c r="J17" s="36"/>
      <c r="K17" s="36"/>
    </row>
    <row r="18" spans="1:11" ht="16.5" x14ac:dyDescent="0.3">
      <c r="A18" s="36"/>
      <c r="B18" s="46"/>
      <c r="C18" s="73"/>
      <c r="D18" s="74" t="s">
        <v>116</v>
      </c>
      <c r="E18" s="92" t="str">
        <f>'INT-ME LT.1'!B146</f>
        <v>RUANG KOPERASI</v>
      </c>
      <c r="F18" s="463">
        <f>'INT-ME LT.1'!H159</f>
        <v>0</v>
      </c>
      <c r="G18" s="47"/>
      <c r="H18" s="36"/>
      <c r="I18" s="36"/>
      <c r="J18" s="36"/>
      <c r="K18" s="36"/>
    </row>
    <row r="19" spans="1:11" ht="16.5" x14ac:dyDescent="0.3">
      <c r="A19" s="36"/>
      <c r="B19" s="87"/>
      <c r="C19" s="88"/>
      <c r="D19" s="89"/>
      <c r="E19" s="75"/>
      <c r="F19" s="91"/>
      <c r="G19" s="90"/>
      <c r="H19" s="36"/>
      <c r="I19" s="36"/>
      <c r="J19" s="36"/>
      <c r="K19" s="36"/>
    </row>
    <row r="20" spans="1:11" ht="16.5" x14ac:dyDescent="0.3">
      <c r="A20" s="36"/>
      <c r="B20" s="76" t="s">
        <v>117</v>
      </c>
      <c r="C20" s="86"/>
      <c r="D20" s="77" t="s">
        <v>119</v>
      </c>
      <c r="E20" s="78"/>
      <c r="F20" s="79"/>
      <c r="G20" s="80">
        <f>'INT-ME LT.1'!H169</f>
        <v>0</v>
      </c>
      <c r="H20" s="36"/>
      <c r="I20" s="36"/>
      <c r="J20" s="36"/>
      <c r="K20" s="36"/>
    </row>
    <row r="21" spans="1:11" ht="16.5" x14ac:dyDescent="0.3">
      <c r="A21" s="36"/>
      <c r="B21" s="196"/>
      <c r="C21" s="37"/>
      <c r="D21" s="197"/>
      <c r="E21" s="198"/>
      <c r="F21" s="55"/>
      <c r="G21" s="56"/>
      <c r="H21" s="36"/>
      <c r="I21" s="36"/>
      <c r="J21" s="36"/>
      <c r="K21" s="36"/>
    </row>
    <row r="22" spans="1:11" ht="16.5" x14ac:dyDescent="0.3">
      <c r="A22" s="36"/>
      <c r="B22" s="76" t="s">
        <v>121</v>
      </c>
      <c r="C22" s="86"/>
      <c r="D22" s="77" t="s">
        <v>122</v>
      </c>
      <c r="E22" s="78"/>
      <c r="F22" s="79"/>
      <c r="G22" s="80">
        <f>SUM(F23:F32)</f>
        <v>0</v>
      </c>
      <c r="H22" s="36"/>
      <c r="I22" s="36"/>
      <c r="J22" s="36"/>
      <c r="K22" s="36"/>
    </row>
    <row r="23" spans="1:11" ht="16.5" x14ac:dyDescent="0.3">
      <c r="A23" s="36"/>
      <c r="B23" s="81"/>
      <c r="C23" s="82"/>
      <c r="D23" s="83" t="s">
        <v>125</v>
      </c>
      <c r="E23" s="226" t="s">
        <v>126</v>
      </c>
      <c r="F23" s="454">
        <f>'INT-ME LT.1'!H181</f>
        <v>0</v>
      </c>
      <c r="G23" s="85"/>
      <c r="H23" s="36"/>
      <c r="I23" s="36"/>
      <c r="J23" s="36"/>
      <c r="K23" s="36"/>
    </row>
    <row r="24" spans="1:11" ht="16.5" x14ac:dyDescent="0.3">
      <c r="A24" s="36"/>
      <c r="B24" s="81"/>
      <c r="C24" s="82"/>
      <c r="D24" s="83" t="s">
        <v>132</v>
      </c>
      <c r="E24" s="226" t="s">
        <v>481</v>
      </c>
      <c r="F24" s="454">
        <f>'INT-ME LT.1'!H188</f>
        <v>0</v>
      </c>
      <c r="G24" s="85"/>
      <c r="H24" s="36"/>
      <c r="I24" s="36"/>
      <c r="J24" s="36"/>
      <c r="K24" s="36"/>
    </row>
    <row r="25" spans="1:11" ht="16.5" x14ac:dyDescent="0.3">
      <c r="A25" s="36"/>
      <c r="B25" s="46"/>
      <c r="C25" s="73"/>
      <c r="D25" s="83" t="s">
        <v>136</v>
      </c>
      <c r="E25" s="245" t="s">
        <v>133</v>
      </c>
      <c r="F25" s="463">
        <f>'INT-ME LT.1'!H194</f>
        <v>0</v>
      </c>
      <c r="G25" s="47"/>
      <c r="H25" s="36"/>
      <c r="I25" s="36"/>
      <c r="J25" s="36"/>
      <c r="K25" s="36"/>
    </row>
    <row r="26" spans="1:11" ht="16.5" x14ac:dyDescent="0.3">
      <c r="A26" s="36"/>
      <c r="B26" s="46"/>
      <c r="C26" s="73"/>
      <c r="D26" s="83" t="s">
        <v>140</v>
      </c>
      <c r="E26" s="226" t="s">
        <v>137</v>
      </c>
      <c r="F26" s="463">
        <f>'INT-ME LT.1'!H200</f>
        <v>0</v>
      </c>
      <c r="G26" s="47"/>
      <c r="H26" s="36"/>
      <c r="I26" s="36"/>
      <c r="J26" s="36"/>
      <c r="K26" s="36"/>
    </row>
    <row r="27" spans="1:11" ht="16.5" x14ac:dyDescent="0.3">
      <c r="A27" s="36"/>
      <c r="B27" s="46"/>
      <c r="C27" s="73"/>
      <c r="D27" s="83" t="s">
        <v>145</v>
      </c>
      <c r="E27" s="226" t="s">
        <v>141</v>
      </c>
      <c r="F27" s="463">
        <f>'INT-ME LT.1'!H207</f>
        <v>0</v>
      </c>
      <c r="G27" s="47"/>
      <c r="H27" s="36"/>
      <c r="I27" s="36"/>
      <c r="J27" s="36"/>
      <c r="K27" s="36"/>
    </row>
    <row r="28" spans="1:11" ht="16.5" x14ac:dyDescent="0.3">
      <c r="A28" s="36"/>
      <c r="B28" s="46"/>
      <c r="C28" s="73"/>
      <c r="D28" s="83" t="s">
        <v>147</v>
      </c>
      <c r="E28" s="226" t="s">
        <v>146</v>
      </c>
      <c r="F28" s="463">
        <f>'INT-ME LT.1'!H211</f>
        <v>0</v>
      </c>
      <c r="G28" s="47"/>
      <c r="H28" s="36"/>
      <c r="I28" s="36"/>
      <c r="J28" s="36"/>
      <c r="K28" s="36"/>
    </row>
    <row r="29" spans="1:11" ht="16.5" x14ac:dyDescent="0.3">
      <c r="A29" s="36"/>
      <c r="B29" s="46"/>
      <c r="C29" s="73"/>
      <c r="D29" s="83" t="s">
        <v>149</v>
      </c>
      <c r="E29" s="226" t="s">
        <v>148</v>
      </c>
      <c r="F29" s="463">
        <f>'INT-ME LT.1'!H216</f>
        <v>0</v>
      </c>
      <c r="G29" s="47"/>
      <c r="H29" s="36"/>
      <c r="I29" s="36"/>
      <c r="J29" s="36"/>
      <c r="K29" s="36"/>
    </row>
    <row r="30" spans="1:11" ht="16.5" x14ac:dyDescent="0.3">
      <c r="A30" s="36"/>
      <c r="B30" s="46"/>
      <c r="C30" s="73"/>
      <c r="D30" s="83" t="s">
        <v>152</v>
      </c>
      <c r="E30" s="226" t="s">
        <v>342</v>
      </c>
      <c r="F30" s="463">
        <f>'INT-ME LT.1'!H243</f>
        <v>0</v>
      </c>
      <c r="G30" s="47"/>
      <c r="H30" s="36"/>
      <c r="I30" s="36"/>
      <c r="J30" s="36"/>
      <c r="K30" s="36"/>
    </row>
    <row r="31" spans="1:11" ht="16.5" x14ac:dyDescent="0.3">
      <c r="A31" s="36"/>
      <c r="B31" s="152"/>
      <c r="C31" s="153"/>
      <c r="D31" s="83" t="s">
        <v>153</v>
      </c>
      <c r="E31" s="226" t="s">
        <v>348</v>
      </c>
      <c r="F31" s="465">
        <f>'INT-ME LT.1'!H295</f>
        <v>0</v>
      </c>
      <c r="G31" s="154"/>
      <c r="H31" s="36"/>
      <c r="I31" s="36"/>
      <c r="J31" s="36"/>
      <c r="K31" s="36"/>
    </row>
    <row r="32" spans="1:11" ht="16.5" x14ac:dyDescent="0.3">
      <c r="A32" s="36"/>
      <c r="B32" s="152"/>
      <c r="C32" s="153"/>
      <c r="D32" s="83" t="s">
        <v>493</v>
      </c>
      <c r="E32" s="226" t="s">
        <v>258</v>
      </c>
      <c r="F32" s="465">
        <f>'INT-ME LT.1'!H310</f>
        <v>0</v>
      </c>
      <c r="G32" s="154"/>
      <c r="H32" s="36"/>
      <c r="I32" s="36"/>
      <c r="J32" s="36"/>
      <c r="K32" s="36"/>
    </row>
    <row r="33" spans="1:11" ht="19.5" customHeight="1" thickBot="1" x14ac:dyDescent="0.35">
      <c r="A33" s="36"/>
      <c r="B33" s="146"/>
      <c r="C33" s="147"/>
      <c r="D33" s="148"/>
      <c r="E33" s="149"/>
      <c r="F33" s="150"/>
      <c r="G33" s="151"/>
      <c r="H33" s="36"/>
      <c r="I33" s="36"/>
      <c r="J33" s="36"/>
      <c r="K33" s="36"/>
    </row>
    <row r="34" spans="1:11" ht="21" customHeight="1" thickBot="1" x14ac:dyDescent="0.35">
      <c r="A34" s="36"/>
      <c r="B34" s="141" t="s">
        <v>197</v>
      </c>
      <c r="C34" s="352"/>
      <c r="D34" s="352"/>
      <c r="E34" s="353"/>
      <c r="F34" s="142"/>
      <c r="G34" s="143">
        <f>SUM(G9:G33)</f>
        <v>0</v>
      </c>
      <c r="H34" s="53"/>
      <c r="I34" s="36"/>
      <c r="J34" s="36"/>
      <c r="K34" s="36"/>
    </row>
    <row r="35" spans="1:11" ht="13.5" customHeight="1" x14ac:dyDescent="0.3">
      <c r="A35" s="36"/>
      <c r="B35" s="62"/>
      <c r="C35" s="62"/>
      <c r="D35" s="62"/>
      <c r="E35" s="62"/>
      <c r="F35" s="63"/>
      <c r="G35" s="64"/>
      <c r="H35" s="65"/>
      <c r="I35" s="36"/>
      <c r="J35" s="36"/>
      <c r="K35" s="36"/>
    </row>
    <row r="36" spans="1:11" ht="13.5" customHeight="1" x14ac:dyDescent="0.3">
      <c r="A36" s="36"/>
      <c r="B36" s="36"/>
      <c r="C36" s="36"/>
      <c r="D36" s="36"/>
      <c r="E36" s="36"/>
      <c r="F36" s="36"/>
      <c r="G36" s="66"/>
      <c r="H36" s="36"/>
      <c r="I36" s="36"/>
      <c r="J36" s="36"/>
      <c r="K36" s="36"/>
    </row>
    <row r="37" spans="1:11" ht="13.5" customHeight="1" x14ac:dyDescent="0.3">
      <c r="A37" s="36"/>
      <c r="B37" s="36"/>
      <c r="C37" s="36"/>
      <c r="D37" s="36"/>
      <c r="E37" s="36"/>
      <c r="F37" s="36"/>
      <c r="G37" s="67"/>
      <c r="H37" s="36"/>
      <c r="I37" s="36"/>
      <c r="J37" s="36"/>
      <c r="K37" s="36"/>
    </row>
    <row r="38" spans="1:11" ht="18" customHeight="1" x14ac:dyDescent="0.3">
      <c r="A38" s="36"/>
      <c r="B38" s="36"/>
      <c r="C38" s="36"/>
      <c r="D38" s="36"/>
      <c r="E38" s="36"/>
      <c r="F38" s="36"/>
      <c r="G38" s="68"/>
      <c r="H38" s="36"/>
      <c r="I38" s="36"/>
      <c r="J38" s="36"/>
      <c r="K38" s="36"/>
    </row>
    <row r="39" spans="1:11" ht="13.5" customHeight="1" x14ac:dyDescent="0.3">
      <c r="A39" s="36"/>
      <c r="B39" s="36"/>
      <c r="C39" s="36"/>
      <c r="D39" s="36"/>
      <c r="E39" s="36"/>
      <c r="F39" s="36"/>
      <c r="G39" s="69"/>
      <c r="H39" s="36"/>
      <c r="I39" s="36"/>
      <c r="J39" s="36"/>
      <c r="K39" s="36"/>
    </row>
    <row r="40" spans="1:11" ht="13.5" customHeight="1" x14ac:dyDescent="0.3">
      <c r="A40" s="36"/>
      <c r="B40" s="36"/>
      <c r="C40" s="36"/>
      <c r="D40" s="36"/>
      <c r="E40" s="36"/>
      <c r="F40" s="36"/>
      <c r="G40" s="69"/>
      <c r="H40" s="36"/>
      <c r="I40" s="36"/>
      <c r="J40" s="36"/>
      <c r="K40" s="36"/>
    </row>
    <row r="41" spans="1:11" ht="13.5" customHeight="1" x14ac:dyDescent="0.3">
      <c r="A41" s="36"/>
      <c r="B41" s="36"/>
      <c r="C41" s="36"/>
      <c r="D41" s="36"/>
      <c r="E41" s="36"/>
      <c r="F41" s="36"/>
      <c r="G41" s="69"/>
      <c r="H41" s="36"/>
      <c r="I41" s="36"/>
      <c r="J41" s="36"/>
      <c r="K41" s="36"/>
    </row>
    <row r="42" spans="1:11" ht="13.5" customHeight="1" x14ac:dyDescent="0.3">
      <c r="A42" s="36"/>
      <c r="B42" s="36"/>
      <c r="C42" s="36"/>
      <c r="D42" s="36"/>
      <c r="E42" s="36"/>
      <c r="F42" s="36"/>
      <c r="G42" s="69"/>
      <c r="H42" s="36"/>
      <c r="I42" s="36"/>
      <c r="J42" s="36"/>
      <c r="K42" s="36"/>
    </row>
    <row r="43" spans="1:11" ht="13.5" customHeight="1" x14ac:dyDescent="0.3">
      <c r="A43" s="36"/>
      <c r="B43" s="36"/>
      <c r="C43" s="36"/>
      <c r="D43" s="36"/>
      <c r="E43" s="36"/>
      <c r="F43" s="36"/>
      <c r="G43" s="70"/>
      <c r="H43" s="36"/>
      <c r="I43" s="36"/>
      <c r="J43" s="36"/>
      <c r="K43" s="36"/>
    </row>
    <row r="44" spans="1:11" ht="13.5" customHeight="1" x14ac:dyDescent="0.3">
      <c r="A44" s="36"/>
      <c r="B44" s="36"/>
      <c r="C44" s="36"/>
      <c r="D44" s="36"/>
      <c r="E44" s="36"/>
      <c r="F44" s="36"/>
      <c r="G44" s="71"/>
      <c r="H44" s="36"/>
      <c r="I44" s="36"/>
      <c r="J44" s="36"/>
      <c r="K44" s="36"/>
    </row>
    <row r="45" spans="1:11" ht="13.5" customHeight="1" x14ac:dyDescent="0.3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</row>
    <row r="46" spans="1:11" ht="13.5" customHeight="1" x14ac:dyDescent="0.3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</row>
    <row r="47" spans="1:11" ht="13.5" customHeight="1" x14ac:dyDescent="0.3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</row>
    <row r="48" spans="1:11" ht="13.5" customHeight="1" x14ac:dyDescent="0.3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</row>
    <row r="49" spans="1:11" ht="13.5" customHeight="1" x14ac:dyDescent="0.3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</row>
    <row r="50" spans="1:11" ht="13.5" customHeight="1" x14ac:dyDescent="0.3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</row>
    <row r="51" spans="1:11" ht="13.5" customHeight="1" x14ac:dyDescent="0.3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</row>
    <row r="52" spans="1:11" ht="13.5" customHeight="1" x14ac:dyDescent="0.3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</row>
    <row r="53" spans="1:11" ht="13.5" customHeight="1" x14ac:dyDescent="0.3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</row>
    <row r="54" spans="1:11" ht="13.5" customHeight="1" x14ac:dyDescent="0.3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</row>
    <row r="55" spans="1:11" ht="13.5" customHeight="1" x14ac:dyDescent="0.3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</row>
    <row r="56" spans="1:11" ht="13.5" customHeight="1" x14ac:dyDescent="0.3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</row>
    <row r="57" spans="1:11" ht="13.5" customHeight="1" x14ac:dyDescent="0.3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</row>
    <row r="58" spans="1:11" ht="13.5" customHeight="1" x14ac:dyDescent="0.3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</row>
    <row r="59" spans="1:11" ht="13.5" customHeight="1" x14ac:dyDescent="0.3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</row>
    <row r="60" spans="1:11" ht="13.5" customHeight="1" x14ac:dyDescent="0.3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</row>
    <row r="61" spans="1:11" ht="13.5" customHeight="1" x14ac:dyDescent="0.3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</row>
    <row r="62" spans="1:11" ht="13.5" customHeight="1" x14ac:dyDescent="0.3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</row>
    <row r="63" spans="1:11" ht="13.5" customHeight="1" x14ac:dyDescent="0.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</row>
    <row r="64" spans="1:11" ht="13.5" customHeight="1" x14ac:dyDescent="0.3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</row>
    <row r="65" spans="1:11" ht="13.5" customHeight="1" x14ac:dyDescent="0.3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</row>
    <row r="66" spans="1:11" ht="13.5" customHeight="1" x14ac:dyDescent="0.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</row>
    <row r="67" spans="1:11" ht="13.5" customHeight="1" x14ac:dyDescent="0.3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</row>
    <row r="68" spans="1:11" ht="13.5" customHeight="1" x14ac:dyDescent="0.3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</row>
    <row r="69" spans="1:11" ht="13.5" customHeight="1" x14ac:dyDescent="0.3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</row>
    <row r="70" spans="1:11" ht="13.5" customHeight="1" x14ac:dyDescent="0.3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</row>
    <row r="71" spans="1:11" ht="13.5" customHeight="1" x14ac:dyDescent="0.3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</row>
    <row r="72" spans="1:11" ht="13.5" customHeight="1" x14ac:dyDescent="0.3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</row>
    <row r="73" spans="1:11" ht="13.5" customHeight="1" x14ac:dyDescent="0.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</row>
    <row r="74" spans="1:11" ht="13.5" customHeight="1" x14ac:dyDescent="0.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</row>
    <row r="75" spans="1:11" ht="13.5" customHeight="1" x14ac:dyDescent="0.3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</row>
    <row r="76" spans="1:11" ht="13.5" customHeight="1" x14ac:dyDescent="0.3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</row>
    <row r="77" spans="1:11" ht="13.5" customHeight="1" x14ac:dyDescent="0.3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</row>
    <row r="78" spans="1:11" ht="13.5" customHeight="1" x14ac:dyDescent="0.3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</row>
    <row r="79" spans="1:11" ht="13.5" customHeight="1" x14ac:dyDescent="0.3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</row>
    <row r="80" spans="1:11" ht="13.5" customHeight="1" x14ac:dyDescent="0.3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</row>
    <row r="81" spans="1:11" ht="13.5" customHeight="1" x14ac:dyDescent="0.3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</row>
    <row r="82" spans="1:11" ht="13.5" customHeight="1" x14ac:dyDescent="0.3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</row>
    <row r="83" spans="1:11" ht="13.5" customHeight="1" x14ac:dyDescent="0.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</row>
    <row r="84" spans="1:11" ht="13.5" customHeight="1" x14ac:dyDescent="0.3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</row>
    <row r="85" spans="1:11" ht="13.5" customHeight="1" x14ac:dyDescent="0.3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</row>
    <row r="86" spans="1:11" ht="13.5" customHeight="1" x14ac:dyDescent="0.3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</row>
    <row r="87" spans="1:11" ht="13.5" customHeight="1" x14ac:dyDescent="0.3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</row>
    <row r="88" spans="1:11" ht="13.5" customHeight="1" x14ac:dyDescent="0.3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</row>
    <row r="89" spans="1:11" ht="13.5" customHeight="1" x14ac:dyDescent="0.3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</row>
    <row r="90" spans="1:11" ht="13.5" customHeight="1" x14ac:dyDescent="0.3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</row>
    <row r="91" spans="1:11" ht="13.5" customHeight="1" x14ac:dyDescent="0.3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</row>
    <row r="92" spans="1:11" ht="13.5" customHeight="1" x14ac:dyDescent="0.3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</row>
    <row r="93" spans="1:11" ht="13.5" customHeight="1" x14ac:dyDescent="0.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</row>
    <row r="94" spans="1:11" ht="13.5" customHeight="1" x14ac:dyDescent="0.3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</row>
    <row r="95" spans="1:11" ht="13.5" customHeight="1" x14ac:dyDescent="0.3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</row>
    <row r="96" spans="1:11" ht="13.5" customHeight="1" x14ac:dyDescent="0.3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</row>
    <row r="97" spans="1:11" ht="13.5" customHeight="1" x14ac:dyDescent="0.3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</row>
    <row r="98" spans="1:11" ht="13.5" customHeight="1" x14ac:dyDescent="0.3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</row>
    <row r="99" spans="1:11" ht="13.5" customHeight="1" x14ac:dyDescent="0.3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</row>
    <row r="100" spans="1:11" ht="13.5" customHeight="1" x14ac:dyDescent="0.3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</row>
    <row r="101" spans="1:11" ht="13.5" customHeight="1" x14ac:dyDescent="0.3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</row>
    <row r="102" spans="1:11" ht="13.5" customHeight="1" x14ac:dyDescent="0.3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</row>
    <row r="103" spans="1:11" ht="13.5" customHeight="1" x14ac:dyDescent="0.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</row>
    <row r="104" spans="1:11" ht="13.5" customHeight="1" x14ac:dyDescent="0.3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</row>
  </sheetData>
  <mergeCells count="3">
    <mergeCell ref="B6:B7"/>
    <mergeCell ref="C6:E7"/>
    <mergeCell ref="E2:J2"/>
  </mergeCells>
  <printOptions horizontalCentered="1"/>
  <pageMargins left="0" right="0" top="1.5354330708661419" bottom="0.55118110236220474" header="0" footer="0"/>
  <pageSetup paperSize="9" scale="85" orientation="portrait" horizontalDpi="4294967293" r:id="rId1"/>
  <colBreaks count="1" manualBreakCount="1">
    <brk id="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M1596"/>
  <sheetViews>
    <sheetView showGridLines="0" view="pageBreakPreview" zoomScaleNormal="100" zoomScaleSheetLayoutView="100" workbookViewId="0">
      <selection activeCell="M302" sqref="M302"/>
    </sheetView>
  </sheetViews>
  <sheetFormatPr defaultColWidth="9.140625" defaultRowHeight="18" x14ac:dyDescent="0.25"/>
  <cols>
    <col min="1" max="1" width="6.5703125" style="10" customWidth="1"/>
    <col min="2" max="2" width="53.5703125" style="11" customWidth="1"/>
    <col min="3" max="3" width="8.140625" style="12" bestFit="1" customWidth="1"/>
    <col min="4" max="4" width="5.42578125" style="12" customWidth="1"/>
    <col min="5" max="5" width="5.85546875" style="12" customWidth="1"/>
    <col min="6" max="6" width="9.42578125" style="13" bestFit="1" customWidth="1"/>
    <col min="7" max="7" width="18.140625" style="13" bestFit="1" customWidth="1"/>
    <col min="8" max="8" width="16.5703125" style="13" customWidth="1"/>
    <col min="9" max="9" width="4.140625" style="13" customWidth="1"/>
    <col min="10" max="10" width="23.42578125" style="13" customWidth="1"/>
    <col min="11" max="11" width="9.140625" style="12"/>
    <col min="12" max="12" width="14.5703125" style="12" bestFit="1" customWidth="1"/>
    <col min="13" max="13" width="15.5703125" style="12" bestFit="1" customWidth="1"/>
    <col min="14" max="16384" width="9.140625" style="12"/>
  </cols>
  <sheetData>
    <row r="1" spans="1:10" ht="19.5" customHeight="1" x14ac:dyDescent="0.3">
      <c r="A1" s="709" t="s">
        <v>674</v>
      </c>
      <c r="B1" s="709"/>
      <c r="C1" s="709"/>
      <c r="D1" s="709"/>
      <c r="E1" s="709"/>
      <c r="F1" s="709"/>
      <c r="G1" s="709"/>
      <c r="H1" s="709"/>
      <c r="I1" s="12"/>
      <c r="J1" s="12"/>
    </row>
    <row r="2" spans="1:10" s="1" customFormat="1" ht="18.75" customHeight="1" x14ac:dyDescent="0.3">
      <c r="A2" s="700" t="s">
        <v>602</v>
      </c>
      <c r="B2" s="700"/>
      <c r="C2" s="700"/>
      <c r="D2" s="700"/>
      <c r="E2" s="700"/>
      <c r="F2" s="700"/>
      <c r="G2" s="18"/>
      <c r="H2" s="72"/>
      <c r="I2" s="72"/>
      <c r="J2" s="72"/>
    </row>
    <row r="3" spans="1:10" s="1" customFormat="1" ht="18.75" customHeight="1" x14ac:dyDescent="0.3">
      <c r="A3" s="700" t="s">
        <v>103</v>
      </c>
      <c r="B3" s="700"/>
      <c r="C3" s="122"/>
      <c r="D3" s="122"/>
      <c r="E3" s="122"/>
      <c r="F3" s="122"/>
      <c r="G3" s="18"/>
      <c r="H3" s="72"/>
      <c r="I3" s="72"/>
      <c r="J3" s="72"/>
    </row>
    <row r="4" spans="1:10" s="1" customFormat="1" ht="20.100000000000001" customHeight="1" x14ac:dyDescent="0.3">
      <c r="A4" s="700" t="s">
        <v>443</v>
      </c>
      <c r="B4" s="700"/>
      <c r="C4" s="700"/>
      <c r="D4" s="700"/>
      <c r="E4" s="700"/>
      <c r="F4" s="700"/>
      <c r="G4" s="700"/>
      <c r="H4" s="700"/>
      <c r="I4" s="700"/>
      <c r="J4" s="700"/>
    </row>
    <row r="5" spans="1:10" s="1" customFormat="1" ht="14.25" customHeight="1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20.100000000000001" customHeight="1" x14ac:dyDescent="0.3">
      <c r="A6" s="710" t="s">
        <v>0</v>
      </c>
      <c r="B6" s="712" t="s">
        <v>1</v>
      </c>
      <c r="C6" s="712"/>
      <c r="D6" s="712"/>
      <c r="E6" s="712" t="s">
        <v>6</v>
      </c>
      <c r="F6" s="714" t="s">
        <v>7</v>
      </c>
      <c r="G6" s="133" t="s">
        <v>2</v>
      </c>
      <c r="H6" s="134" t="s">
        <v>3</v>
      </c>
      <c r="I6" s="716" t="s">
        <v>12</v>
      </c>
      <c r="J6" s="717"/>
    </row>
    <row r="7" spans="1:10" s="1" customFormat="1" ht="20.100000000000001" customHeight="1" thickBot="1" x14ac:dyDescent="0.35">
      <c r="A7" s="711"/>
      <c r="B7" s="713"/>
      <c r="C7" s="713"/>
      <c r="D7" s="713"/>
      <c r="E7" s="713"/>
      <c r="F7" s="715"/>
      <c r="G7" s="135" t="s">
        <v>4</v>
      </c>
      <c r="H7" s="136" t="s">
        <v>5</v>
      </c>
      <c r="I7" s="718"/>
      <c r="J7" s="719"/>
    </row>
    <row r="8" spans="1:10" s="1" customFormat="1" ht="18" customHeight="1" x14ac:dyDescent="0.3">
      <c r="A8" s="117"/>
      <c r="B8" s="118"/>
      <c r="C8" s="119"/>
      <c r="D8" s="119"/>
      <c r="E8" s="4"/>
      <c r="F8" s="5"/>
      <c r="G8" s="3"/>
      <c r="H8" s="3"/>
      <c r="I8" s="725"/>
      <c r="J8" s="726"/>
    </row>
    <row r="9" spans="1:10" s="20" customFormat="1" ht="18" customHeight="1" x14ac:dyDescent="0.3">
      <c r="A9" s="113" t="s">
        <v>107</v>
      </c>
      <c r="B9" s="114" t="s">
        <v>440</v>
      </c>
      <c r="C9" s="115"/>
      <c r="D9" s="110"/>
      <c r="E9" s="102"/>
      <c r="F9" s="116"/>
      <c r="G9" s="97"/>
      <c r="H9" s="106"/>
      <c r="I9" s="752"/>
      <c r="J9" s="749"/>
    </row>
    <row r="10" spans="1:10" s="20" customFormat="1" ht="18" customHeight="1" x14ac:dyDescent="0.3">
      <c r="A10" s="123" t="s">
        <v>106</v>
      </c>
      <c r="B10" s="124" t="s">
        <v>672</v>
      </c>
      <c r="C10" s="109" t="s">
        <v>13</v>
      </c>
      <c r="D10" s="110"/>
      <c r="E10" s="102"/>
      <c r="F10" s="111"/>
      <c r="G10" s="106"/>
      <c r="H10" s="103"/>
      <c r="I10" s="750"/>
      <c r="J10" s="749"/>
    </row>
    <row r="11" spans="1:10" s="20" customFormat="1" ht="18" customHeight="1" x14ac:dyDescent="0.3">
      <c r="A11" s="201">
        <v>1</v>
      </c>
      <c r="B11" s="99" t="s">
        <v>63</v>
      </c>
      <c r="C11" s="100" t="s">
        <v>83</v>
      </c>
      <c r="D11" s="101"/>
      <c r="E11" s="102" t="s">
        <v>17</v>
      </c>
      <c r="F11" s="103">
        <v>12</v>
      </c>
      <c r="G11" s="97"/>
      <c r="H11" s="106"/>
      <c r="I11" s="104" t="s">
        <v>10</v>
      </c>
      <c r="J11" s="105" t="s">
        <v>78</v>
      </c>
    </row>
    <row r="12" spans="1:10" s="478" customFormat="1" ht="18" customHeight="1" x14ac:dyDescent="0.3">
      <c r="A12" s="108">
        <f>A11+1</f>
        <v>2</v>
      </c>
      <c r="B12" s="184" t="s">
        <v>57</v>
      </c>
      <c r="C12" s="185" t="s">
        <v>61</v>
      </c>
      <c r="D12" s="186"/>
      <c r="E12" s="157" t="s">
        <v>17</v>
      </c>
      <c r="F12" s="158">
        <v>10</v>
      </c>
      <c r="G12" s="172"/>
      <c r="H12" s="181"/>
      <c r="I12" s="159" t="s">
        <v>10</v>
      </c>
      <c r="J12" s="160" t="s">
        <v>58</v>
      </c>
    </row>
    <row r="13" spans="1:10" s="20" customFormat="1" ht="18" customHeight="1" x14ac:dyDescent="0.3">
      <c r="A13" s="108">
        <f t="shared" ref="A13:A15" si="0">A12+1</f>
        <v>3</v>
      </c>
      <c r="B13" s="99" t="s">
        <v>604</v>
      </c>
      <c r="C13" s="100" t="s">
        <v>62</v>
      </c>
      <c r="D13" s="101"/>
      <c r="E13" s="102" t="s">
        <v>17</v>
      </c>
      <c r="F13" s="103">
        <f>146.5*1.1</f>
        <v>161.15</v>
      </c>
      <c r="G13" s="97"/>
      <c r="H13" s="106"/>
      <c r="I13" s="104" t="s">
        <v>10</v>
      </c>
      <c r="J13" s="177" t="s">
        <v>599</v>
      </c>
    </row>
    <row r="14" spans="1:10" s="20" customFormat="1" ht="33" x14ac:dyDescent="0.25">
      <c r="A14" s="201">
        <f t="shared" si="0"/>
        <v>4</v>
      </c>
      <c r="B14" s="631" t="s">
        <v>605</v>
      </c>
      <c r="C14" s="173" t="s">
        <v>601</v>
      </c>
      <c r="D14" s="629"/>
      <c r="E14" s="174" t="s">
        <v>17</v>
      </c>
      <c r="F14" s="175">
        <f>62+59+37</f>
        <v>158</v>
      </c>
      <c r="G14" s="205"/>
      <c r="H14" s="632"/>
      <c r="I14" s="176" t="s">
        <v>10</v>
      </c>
      <c r="J14" s="177" t="s">
        <v>599</v>
      </c>
    </row>
    <row r="15" spans="1:10" s="20" customFormat="1" ht="18" customHeight="1" x14ac:dyDescent="0.3">
      <c r="A15" s="108">
        <f t="shared" si="0"/>
        <v>5</v>
      </c>
      <c r="B15" s="99" t="s">
        <v>598</v>
      </c>
      <c r="C15" s="100"/>
      <c r="D15" s="101"/>
      <c r="E15" s="102" t="s">
        <v>17</v>
      </c>
      <c r="F15" s="103">
        <v>3</v>
      </c>
      <c r="G15" s="97"/>
      <c r="H15" s="106"/>
      <c r="I15" s="104" t="s">
        <v>10</v>
      </c>
      <c r="J15" s="105" t="s">
        <v>78</v>
      </c>
    </row>
    <row r="16" spans="1:10" s="20" customFormat="1" ht="16.5" customHeight="1" x14ac:dyDescent="0.3">
      <c r="A16" s="182">
        <f>A15+1</f>
        <v>6</v>
      </c>
      <c r="B16" s="206" t="s">
        <v>606</v>
      </c>
      <c r="C16" s="155" t="s">
        <v>62</v>
      </c>
      <c r="D16" s="156"/>
      <c r="E16" s="157" t="s">
        <v>17</v>
      </c>
      <c r="F16" s="158">
        <v>21.5</v>
      </c>
      <c r="G16" s="172"/>
      <c r="H16" s="181"/>
      <c r="I16" s="159" t="s">
        <v>10</v>
      </c>
      <c r="J16" s="177" t="s">
        <v>599</v>
      </c>
    </row>
    <row r="17" spans="1:13" s="20" customFormat="1" ht="18" customHeight="1" x14ac:dyDescent="0.3">
      <c r="A17" s="182">
        <f t="shared" ref="A17:A23" si="1">A16+1</f>
        <v>7</v>
      </c>
      <c r="B17" s="99" t="s">
        <v>65</v>
      </c>
      <c r="C17" s="100" t="s">
        <v>16</v>
      </c>
      <c r="D17" s="101"/>
      <c r="E17" s="102" t="s">
        <v>17</v>
      </c>
      <c r="F17" s="103">
        <v>36.6</v>
      </c>
      <c r="G17" s="97"/>
      <c r="H17" s="106"/>
      <c r="I17" s="104" t="s">
        <v>10</v>
      </c>
      <c r="J17" s="105" t="s">
        <v>48</v>
      </c>
    </row>
    <row r="18" spans="1:13" s="20" customFormat="1" ht="18" customHeight="1" x14ac:dyDescent="0.3">
      <c r="A18" s="182">
        <v>8</v>
      </c>
      <c r="B18" s="99" t="s">
        <v>50</v>
      </c>
      <c r="C18" s="100" t="s">
        <v>51</v>
      </c>
      <c r="D18" s="101"/>
      <c r="E18" s="102" t="s">
        <v>17</v>
      </c>
      <c r="F18" s="121">
        <v>89</v>
      </c>
      <c r="G18" s="97"/>
      <c r="H18" s="106"/>
      <c r="I18" s="104" t="s">
        <v>10</v>
      </c>
      <c r="J18" s="105" t="s">
        <v>19</v>
      </c>
    </row>
    <row r="19" spans="1:13" s="20" customFormat="1" ht="34.5" customHeight="1" x14ac:dyDescent="0.25">
      <c r="A19" s="180">
        <f t="shared" si="1"/>
        <v>9</v>
      </c>
      <c r="B19" s="474" t="s">
        <v>568</v>
      </c>
      <c r="C19" s="173" t="s">
        <v>564</v>
      </c>
      <c r="D19" s="562"/>
      <c r="E19" s="174" t="s">
        <v>17</v>
      </c>
      <c r="F19" s="203">
        <f>0.9*2.8</f>
        <v>2.52</v>
      </c>
      <c r="G19" s="194"/>
      <c r="H19" s="194"/>
      <c r="I19" s="633" t="s">
        <v>10</v>
      </c>
      <c r="J19" s="630" t="s">
        <v>49</v>
      </c>
    </row>
    <row r="20" spans="1:13" s="20" customFormat="1" ht="32.25" customHeight="1" x14ac:dyDescent="0.25">
      <c r="A20" s="390">
        <v>10</v>
      </c>
      <c r="B20" s="474" t="s">
        <v>569</v>
      </c>
      <c r="C20" s="173" t="s">
        <v>564</v>
      </c>
      <c r="D20" s="562"/>
      <c r="E20" s="174" t="s">
        <v>17</v>
      </c>
      <c r="F20" s="561">
        <f>0.8*2.8</f>
        <v>2.2399999999999998</v>
      </c>
      <c r="G20" s="391"/>
      <c r="H20" s="194"/>
      <c r="I20" s="633" t="s">
        <v>10</v>
      </c>
      <c r="J20" s="630" t="s">
        <v>49</v>
      </c>
    </row>
    <row r="21" spans="1:13" s="20" customFormat="1" ht="33" customHeight="1" x14ac:dyDescent="0.25">
      <c r="A21" s="180">
        <v>11</v>
      </c>
      <c r="B21" s="474" t="s">
        <v>570</v>
      </c>
      <c r="C21" s="173" t="s">
        <v>564</v>
      </c>
      <c r="D21" s="562"/>
      <c r="E21" s="174" t="s">
        <v>17</v>
      </c>
      <c r="F21" s="203">
        <v>4</v>
      </c>
      <c r="G21" s="194"/>
      <c r="H21" s="194"/>
      <c r="I21" s="633" t="s">
        <v>10</v>
      </c>
      <c r="J21" s="630" t="s">
        <v>49</v>
      </c>
    </row>
    <row r="22" spans="1:13" s="20" customFormat="1" ht="36" customHeight="1" x14ac:dyDescent="0.25">
      <c r="A22" s="180">
        <f t="shared" si="1"/>
        <v>12</v>
      </c>
      <c r="B22" s="474" t="s">
        <v>584</v>
      </c>
      <c r="C22" s="163"/>
      <c r="D22" s="562"/>
      <c r="E22" s="165" t="s">
        <v>17</v>
      </c>
      <c r="F22" s="166">
        <v>21</v>
      </c>
      <c r="G22" s="194"/>
      <c r="H22" s="168"/>
      <c r="I22" s="169" t="s">
        <v>10</v>
      </c>
      <c r="J22" s="170" t="s">
        <v>55</v>
      </c>
    </row>
    <row r="23" spans="1:13" s="20" customFormat="1" ht="33" x14ac:dyDescent="0.25">
      <c r="A23" s="390">
        <f t="shared" si="1"/>
        <v>13</v>
      </c>
      <c r="B23" s="474" t="s">
        <v>583</v>
      </c>
      <c r="C23" s="634"/>
      <c r="D23" s="562"/>
      <c r="E23" s="477" t="s">
        <v>128</v>
      </c>
      <c r="F23" s="385">
        <v>1</v>
      </c>
      <c r="G23" s="391"/>
      <c r="H23" s="387"/>
      <c r="I23" s="388" t="s">
        <v>10</v>
      </c>
      <c r="J23" s="389" t="s">
        <v>14</v>
      </c>
    </row>
    <row r="24" spans="1:13" s="20" customFormat="1" ht="33" x14ac:dyDescent="0.25">
      <c r="A24" s="201">
        <v>14</v>
      </c>
      <c r="B24" s="202" t="s">
        <v>526</v>
      </c>
      <c r="C24" s="163" t="s">
        <v>84</v>
      </c>
      <c r="D24" s="562"/>
      <c r="E24" s="165" t="s">
        <v>17</v>
      </c>
      <c r="F24" s="166">
        <v>45</v>
      </c>
      <c r="G24" s="194"/>
      <c r="H24" s="168"/>
      <c r="I24" s="169" t="s">
        <v>10</v>
      </c>
      <c r="J24" s="170" t="s">
        <v>49</v>
      </c>
    </row>
    <row r="25" spans="1:13" s="20" customFormat="1" ht="18" customHeight="1" x14ac:dyDescent="0.3">
      <c r="A25" s="182">
        <v>15</v>
      </c>
      <c r="B25" s="21" t="s">
        <v>573</v>
      </c>
      <c r="C25" s="155" t="s">
        <v>518</v>
      </c>
      <c r="D25" s="156"/>
      <c r="E25" s="157"/>
      <c r="F25" s="158"/>
      <c r="G25" s="19"/>
      <c r="H25" s="158"/>
      <c r="I25" s="159"/>
      <c r="J25" s="160"/>
    </row>
    <row r="26" spans="1:13" s="20" customFormat="1" ht="18" customHeight="1" x14ac:dyDescent="0.3">
      <c r="A26" s="479"/>
      <c r="B26" s="21" t="s">
        <v>372</v>
      </c>
      <c r="C26" s="475"/>
      <c r="D26" s="476"/>
      <c r="E26" s="400" t="s">
        <v>20</v>
      </c>
      <c r="F26" s="372">
        <v>5.3</v>
      </c>
      <c r="G26" s="19"/>
      <c r="H26" s="361"/>
      <c r="I26" s="362" t="s">
        <v>10</v>
      </c>
      <c r="J26" s="363" t="s">
        <v>371</v>
      </c>
    </row>
    <row r="27" spans="1:13" s="20" customFormat="1" ht="33" x14ac:dyDescent="0.3">
      <c r="A27" s="161"/>
      <c r="B27" s="381" t="s">
        <v>537</v>
      </c>
      <c r="C27" s="163"/>
      <c r="D27" s="164"/>
      <c r="E27" s="165" t="s">
        <v>30</v>
      </c>
      <c r="F27" s="166">
        <v>1</v>
      </c>
      <c r="G27" s="167"/>
      <c r="H27" s="168"/>
      <c r="I27" s="169" t="s">
        <v>10</v>
      </c>
      <c r="J27" s="170" t="s">
        <v>14</v>
      </c>
    </row>
    <row r="28" spans="1:13" s="20" customFormat="1" ht="17.25" customHeight="1" x14ac:dyDescent="0.3">
      <c r="A28" s="182"/>
      <c r="B28" s="21" t="s">
        <v>529</v>
      </c>
      <c r="C28" s="475"/>
      <c r="D28" s="476"/>
      <c r="E28" s="477" t="s">
        <v>144</v>
      </c>
      <c r="F28" s="372">
        <v>1</v>
      </c>
      <c r="G28" s="19"/>
      <c r="H28" s="181"/>
      <c r="I28" s="159" t="s">
        <v>10</v>
      </c>
      <c r="J28" s="160" t="s">
        <v>212</v>
      </c>
      <c r="L28" s="470"/>
      <c r="M28" s="471"/>
    </row>
    <row r="29" spans="1:13" s="20" customFormat="1" ht="17.25" customHeight="1" x14ac:dyDescent="0.3">
      <c r="A29" s="356">
        <v>16</v>
      </c>
      <c r="B29" s="99" t="s">
        <v>572</v>
      </c>
      <c r="C29" s="100" t="s">
        <v>28</v>
      </c>
      <c r="D29" s="23"/>
      <c r="E29" s="477"/>
      <c r="F29" s="427"/>
      <c r="G29" s="19"/>
      <c r="H29" s="361"/>
      <c r="I29" s="362"/>
      <c r="J29" s="363"/>
      <c r="L29" s="470"/>
      <c r="M29" s="471"/>
    </row>
    <row r="30" spans="1:13" s="20" customFormat="1" ht="17.25" customHeight="1" x14ac:dyDescent="0.3">
      <c r="A30" s="356"/>
      <c r="B30" s="99" t="s">
        <v>25</v>
      </c>
      <c r="C30" s="100"/>
      <c r="D30" s="23"/>
      <c r="E30" s="400" t="s">
        <v>17</v>
      </c>
      <c r="F30" s="427">
        <v>1.5</v>
      </c>
      <c r="G30" s="97"/>
      <c r="H30" s="181"/>
      <c r="I30" s="104" t="s">
        <v>10</v>
      </c>
      <c r="J30" s="105" t="s">
        <v>23</v>
      </c>
      <c r="L30" s="470"/>
      <c r="M30" s="471"/>
    </row>
    <row r="31" spans="1:13" s="20" customFormat="1" ht="17.25" customHeight="1" x14ac:dyDescent="0.3">
      <c r="A31" s="356"/>
      <c r="B31" s="373" t="s">
        <v>215</v>
      </c>
      <c r="C31" s="100"/>
      <c r="D31" s="23"/>
      <c r="E31" s="477"/>
      <c r="F31" s="427"/>
      <c r="G31" s="19"/>
      <c r="H31" s="361"/>
      <c r="I31" s="104"/>
      <c r="J31" s="105"/>
      <c r="L31" s="470"/>
      <c r="M31" s="471"/>
    </row>
    <row r="32" spans="1:13" s="20" customFormat="1" ht="17.25" customHeight="1" x14ac:dyDescent="0.3">
      <c r="A32" s="356"/>
      <c r="B32" s="373" t="s">
        <v>370</v>
      </c>
      <c r="C32" s="100"/>
      <c r="D32" s="23"/>
      <c r="E32" s="400" t="s">
        <v>17</v>
      </c>
      <c r="F32" s="427">
        <v>1.5</v>
      </c>
      <c r="G32" s="97"/>
      <c r="H32" s="181"/>
      <c r="I32" s="104" t="s">
        <v>10</v>
      </c>
      <c r="J32" s="105" t="s">
        <v>14</v>
      </c>
      <c r="L32" s="470"/>
      <c r="M32" s="471"/>
    </row>
    <row r="33" spans="1:13" s="20" customFormat="1" ht="17.25" customHeight="1" x14ac:dyDescent="0.3">
      <c r="A33" s="356">
        <v>17</v>
      </c>
      <c r="B33" s="99" t="s">
        <v>50</v>
      </c>
      <c r="C33" s="100" t="s">
        <v>51</v>
      </c>
      <c r="D33" s="23"/>
      <c r="E33" s="400" t="s">
        <v>17</v>
      </c>
      <c r="F33" s="427">
        <v>3</v>
      </c>
      <c r="G33" s="97"/>
      <c r="H33" s="181"/>
      <c r="I33" s="104" t="s">
        <v>10</v>
      </c>
      <c r="J33" s="105" t="s">
        <v>19</v>
      </c>
      <c r="L33" s="470"/>
      <c r="M33" s="471"/>
    </row>
    <row r="34" spans="1:13" s="20" customFormat="1" ht="17.25" customHeight="1" x14ac:dyDescent="0.3">
      <c r="A34" s="356">
        <v>18</v>
      </c>
      <c r="B34" s="373" t="s">
        <v>612</v>
      </c>
      <c r="C34" s="622"/>
      <c r="D34" s="23"/>
      <c r="E34" s="102" t="s">
        <v>20</v>
      </c>
      <c r="F34" s="427">
        <v>13</v>
      </c>
      <c r="G34" s="97"/>
      <c r="H34" s="106"/>
      <c r="I34" s="104" t="s">
        <v>10</v>
      </c>
      <c r="J34" s="105" t="s">
        <v>14</v>
      </c>
      <c r="L34" s="470"/>
      <c r="M34" s="471"/>
    </row>
    <row r="35" spans="1:13" s="20" customFormat="1" ht="18" customHeight="1" x14ac:dyDescent="0.3">
      <c r="A35" s="182">
        <v>19</v>
      </c>
      <c r="B35" s="184" t="s">
        <v>85</v>
      </c>
      <c r="C35" s="22"/>
      <c r="D35" s="23"/>
      <c r="E35" s="102" t="s">
        <v>20</v>
      </c>
      <c r="F35" s="24">
        <v>103</v>
      </c>
      <c r="G35" s="97"/>
      <c r="H35" s="106"/>
      <c r="I35" s="104" t="s">
        <v>10</v>
      </c>
      <c r="J35" s="105" t="s">
        <v>14</v>
      </c>
    </row>
    <row r="36" spans="1:13" s="20" customFormat="1" ht="18" customHeight="1" thickBot="1" x14ac:dyDescent="0.35">
      <c r="A36" s="182">
        <v>20</v>
      </c>
      <c r="B36" s="184" t="s">
        <v>94</v>
      </c>
      <c r="C36" s="22"/>
      <c r="D36" s="23"/>
      <c r="E36" s="102" t="s">
        <v>20</v>
      </c>
      <c r="F36" s="24">
        <v>42</v>
      </c>
      <c r="G36" s="97"/>
      <c r="H36" s="106"/>
      <c r="I36" s="104" t="s">
        <v>10</v>
      </c>
      <c r="J36" s="105" t="s">
        <v>14</v>
      </c>
    </row>
    <row r="37" spans="1:13" s="20" customFormat="1" ht="18" customHeight="1" thickBot="1" x14ac:dyDescent="0.35">
      <c r="A37" s="112"/>
      <c r="B37" s="25"/>
      <c r="C37" s="26"/>
      <c r="D37" s="27" t="s">
        <v>673</v>
      </c>
      <c r="E37" s="28"/>
      <c r="F37" s="29"/>
      <c r="G37" s="30"/>
      <c r="H37" s="31"/>
      <c r="I37" s="733"/>
      <c r="J37" s="734"/>
    </row>
    <row r="38" spans="1:13" s="20" customFormat="1" ht="18" customHeight="1" x14ac:dyDescent="0.3">
      <c r="A38" s="123" t="s">
        <v>108</v>
      </c>
      <c r="B38" s="124" t="s">
        <v>66</v>
      </c>
      <c r="C38" s="109" t="s">
        <v>13</v>
      </c>
      <c r="D38" s="110"/>
      <c r="E38" s="102"/>
      <c r="F38" s="111"/>
      <c r="G38" s="106"/>
      <c r="H38" s="103"/>
      <c r="I38" s="750"/>
      <c r="J38" s="749"/>
    </row>
    <row r="39" spans="1:13" s="20" customFormat="1" ht="18" customHeight="1" x14ac:dyDescent="0.3">
      <c r="A39" s="182">
        <v>1</v>
      </c>
      <c r="B39" s="184" t="s">
        <v>67</v>
      </c>
      <c r="C39" s="185" t="s">
        <v>18</v>
      </c>
      <c r="D39" s="186"/>
      <c r="E39" s="157" t="s">
        <v>17</v>
      </c>
      <c r="F39" s="158">
        <f>28*1.1</f>
        <v>30.800000000000004</v>
      </c>
      <c r="G39" s="172"/>
      <c r="H39" s="181"/>
      <c r="I39" s="187" t="s">
        <v>10</v>
      </c>
      <c r="J39" s="188" t="s">
        <v>49</v>
      </c>
      <c r="L39" s="401"/>
    </row>
    <row r="40" spans="1:13" s="20" customFormat="1" ht="35.25" customHeight="1" x14ac:dyDescent="0.25">
      <c r="A40" s="180">
        <f>A39+1</f>
        <v>2</v>
      </c>
      <c r="B40" s="204" t="s">
        <v>525</v>
      </c>
      <c r="C40" s="173" t="s">
        <v>29</v>
      </c>
      <c r="D40" s="629"/>
      <c r="E40" s="174" t="s">
        <v>17</v>
      </c>
      <c r="F40" s="175">
        <v>43.5</v>
      </c>
      <c r="G40" s="205"/>
      <c r="H40" s="194"/>
      <c r="I40" s="176" t="s">
        <v>10</v>
      </c>
      <c r="J40" s="177" t="s">
        <v>48</v>
      </c>
    </row>
    <row r="41" spans="1:13" s="20" customFormat="1" ht="18" customHeight="1" x14ac:dyDescent="0.3">
      <c r="A41" s="182">
        <f>A40+1</f>
        <v>3</v>
      </c>
      <c r="B41" s="99" t="s">
        <v>27</v>
      </c>
      <c r="C41" s="100" t="s">
        <v>28</v>
      </c>
      <c r="D41" s="101"/>
      <c r="E41" s="102"/>
      <c r="F41" s="103"/>
      <c r="G41" s="19"/>
      <c r="H41" s="103"/>
      <c r="I41" s="104"/>
      <c r="J41" s="105"/>
    </row>
    <row r="42" spans="1:13" s="20" customFormat="1" ht="18" customHeight="1" x14ac:dyDescent="0.3">
      <c r="A42" s="98"/>
      <c r="B42" s="99" t="s">
        <v>25</v>
      </c>
      <c r="C42" s="100"/>
      <c r="D42" s="101"/>
      <c r="E42" s="102" t="s">
        <v>17</v>
      </c>
      <c r="F42" s="103">
        <v>40.5</v>
      </c>
      <c r="G42" s="97"/>
      <c r="H42" s="106"/>
      <c r="I42" s="104" t="s">
        <v>10</v>
      </c>
      <c r="J42" s="105" t="s">
        <v>23</v>
      </c>
    </row>
    <row r="43" spans="1:13" s="20" customFormat="1" ht="18" customHeight="1" x14ac:dyDescent="0.3">
      <c r="A43" s="98"/>
      <c r="B43" s="373" t="s">
        <v>215</v>
      </c>
      <c r="C43" s="100"/>
      <c r="D43" s="101"/>
      <c r="E43" s="102"/>
      <c r="F43" s="103"/>
      <c r="G43" s="19"/>
      <c r="H43" s="103"/>
      <c r="I43" s="104"/>
      <c r="J43" s="105"/>
    </row>
    <row r="44" spans="1:13" s="20" customFormat="1" ht="18" customHeight="1" x14ac:dyDescent="0.3">
      <c r="A44" s="98"/>
      <c r="B44" s="99" t="s">
        <v>370</v>
      </c>
      <c r="C44" s="100"/>
      <c r="D44" s="101"/>
      <c r="E44" s="102" t="s">
        <v>17</v>
      </c>
      <c r="F44" s="103">
        <f>F42</f>
        <v>40.5</v>
      </c>
      <c r="G44" s="97"/>
      <c r="H44" s="106"/>
      <c r="I44" s="104" t="s">
        <v>10</v>
      </c>
      <c r="J44" s="105" t="s">
        <v>14</v>
      </c>
    </row>
    <row r="45" spans="1:13" s="20" customFormat="1" ht="18" customHeight="1" x14ac:dyDescent="0.3">
      <c r="A45" s="182">
        <v>4</v>
      </c>
      <c r="B45" s="184" t="s">
        <v>95</v>
      </c>
      <c r="C45" s="22"/>
      <c r="D45" s="23"/>
      <c r="E45" s="157" t="s">
        <v>20</v>
      </c>
      <c r="F45" s="24">
        <v>29</v>
      </c>
      <c r="G45" s="172"/>
      <c r="H45" s="181"/>
      <c r="I45" s="159" t="s">
        <v>10</v>
      </c>
      <c r="J45" s="160" t="s">
        <v>14</v>
      </c>
    </row>
    <row r="46" spans="1:13" s="20" customFormat="1" ht="18" customHeight="1" x14ac:dyDescent="0.3">
      <c r="A46" s="356">
        <v>5</v>
      </c>
      <c r="B46" s="373" t="s">
        <v>613</v>
      </c>
      <c r="C46" s="622"/>
      <c r="D46" s="23"/>
      <c r="E46" s="102" t="s">
        <v>20</v>
      </c>
      <c r="F46" s="427">
        <v>8</v>
      </c>
      <c r="G46" s="97"/>
      <c r="H46" s="106"/>
      <c r="I46" s="104" t="s">
        <v>10</v>
      </c>
      <c r="J46" s="105" t="s">
        <v>14</v>
      </c>
    </row>
    <row r="47" spans="1:13" s="20" customFormat="1" ht="18" customHeight="1" x14ac:dyDescent="0.3">
      <c r="A47" s="182">
        <v>6</v>
      </c>
      <c r="B47" s="184" t="s">
        <v>85</v>
      </c>
      <c r="C47" s="22"/>
      <c r="D47" s="23"/>
      <c r="E47" s="102" t="s">
        <v>20</v>
      </c>
      <c r="F47" s="24">
        <v>23</v>
      </c>
      <c r="G47" s="97"/>
      <c r="H47" s="106"/>
      <c r="I47" s="104" t="s">
        <v>10</v>
      </c>
      <c r="J47" s="105" t="s">
        <v>14</v>
      </c>
    </row>
    <row r="48" spans="1:13" s="20" customFormat="1" ht="18" customHeight="1" thickBot="1" x14ac:dyDescent="0.35">
      <c r="A48" s="182">
        <f t="shared" ref="A48" si="2">A47+1</f>
        <v>7</v>
      </c>
      <c r="B48" s="184" t="s">
        <v>94</v>
      </c>
      <c r="C48" s="22"/>
      <c r="D48" s="23"/>
      <c r="E48" s="102" t="s">
        <v>20</v>
      </c>
      <c r="F48" s="24">
        <v>17</v>
      </c>
      <c r="G48" s="97"/>
      <c r="H48" s="106"/>
      <c r="I48" s="104" t="s">
        <v>10</v>
      </c>
      <c r="J48" s="105" t="s">
        <v>14</v>
      </c>
    </row>
    <row r="49" spans="1:12" s="20" customFormat="1" ht="18" customHeight="1" thickBot="1" x14ac:dyDescent="0.35">
      <c r="A49" s="112"/>
      <c r="B49" s="25"/>
      <c r="C49" s="26"/>
      <c r="D49" s="27" t="s">
        <v>105</v>
      </c>
      <c r="E49" s="28"/>
      <c r="F49" s="29"/>
      <c r="G49" s="30"/>
      <c r="H49" s="31"/>
      <c r="I49" s="733"/>
      <c r="J49" s="734"/>
    </row>
    <row r="50" spans="1:12" s="20" customFormat="1" ht="18" customHeight="1" x14ac:dyDescent="0.3">
      <c r="A50" s="123" t="s">
        <v>109</v>
      </c>
      <c r="B50" s="124" t="s">
        <v>86</v>
      </c>
      <c r="C50" s="109" t="s">
        <v>13</v>
      </c>
      <c r="D50" s="110"/>
      <c r="E50" s="102"/>
      <c r="F50" s="111"/>
      <c r="G50" s="106"/>
      <c r="H50" s="103"/>
      <c r="I50" s="750"/>
      <c r="J50" s="749"/>
    </row>
    <row r="51" spans="1:12" s="20" customFormat="1" ht="18" customHeight="1" x14ac:dyDescent="0.3">
      <c r="A51" s="182">
        <v>1</v>
      </c>
      <c r="B51" s="99" t="s">
        <v>600</v>
      </c>
      <c r="C51" s="185" t="s">
        <v>62</v>
      </c>
      <c r="D51" s="186"/>
      <c r="E51" s="157" t="s">
        <v>17</v>
      </c>
      <c r="F51" s="158">
        <v>13.5</v>
      </c>
      <c r="G51" s="172"/>
      <c r="H51" s="181"/>
      <c r="I51" s="187" t="s">
        <v>10</v>
      </c>
      <c r="J51" s="188" t="s">
        <v>599</v>
      </c>
      <c r="L51" s="401"/>
    </row>
    <row r="52" spans="1:12" s="20" customFormat="1" ht="18" customHeight="1" x14ac:dyDescent="0.3">
      <c r="A52" s="108">
        <f>A51+1</f>
        <v>2</v>
      </c>
      <c r="B52" s="99" t="s">
        <v>50</v>
      </c>
      <c r="C52" s="100" t="s">
        <v>51</v>
      </c>
      <c r="D52" s="101"/>
      <c r="E52" s="102" t="s">
        <v>17</v>
      </c>
      <c r="F52" s="121">
        <v>5</v>
      </c>
      <c r="G52" s="97"/>
      <c r="H52" s="106"/>
      <c r="I52" s="104" t="s">
        <v>10</v>
      </c>
      <c r="J52" s="105" t="s">
        <v>19</v>
      </c>
    </row>
    <row r="53" spans="1:12" s="20" customFormat="1" ht="18" customHeight="1" x14ac:dyDescent="0.3">
      <c r="A53" s="107">
        <v>3</v>
      </c>
      <c r="B53" s="184" t="s">
        <v>85</v>
      </c>
      <c r="C53" s="22"/>
      <c r="D53" s="23"/>
      <c r="E53" s="102" t="s">
        <v>20</v>
      </c>
      <c r="F53" s="24">
        <v>5</v>
      </c>
      <c r="G53" s="97"/>
      <c r="H53" s="106"/>
      <c r="I53" s="104" t="s">
        <v>10</v>
      </c>
      <c r="J53" s="105" t="s">
        <v>14</v>
      </c>
    </row>
    <row r="54" spans="1:12" s="20" customFormat="1" ht="18" customHeight="1" thickBot="1" x14ac:dyDescent="0.35">
      <c r="A54" s="107">
        <v>4</v>
      </c>
      <c r="B54" s="184" t="s">
        <v>94</v>
      </c>
      <c r="C54" s="22"/>
      <c r="D54" s="23"/>
      <c r="E54" s="102" t="s">
        <v>20</v>
      </c>
      <c r="F54" s="24">
        <v>5</v>
      </c>
      <c r="G54" s="97"/>
      <c r="H54" s="106"/>
      <c r="I54" s="104" t="s">
        <v>10</v>
      </c>
      <c r="J54" s="105" t="s">
        <v>14</v>
      </c>
    </row>
    <row r="55" spans="1:12" s="20" customFormat="1" ht="18" customHeight="1" thickBot="1" x14ac:dyDescent="0.35">
      <c r="A55" s="112"/>
      <c r="B55" s="25"/>
      <c r="C55" s="26"/>
      <c r="D55" s="27" t="s">
        <v>111</v>
      </c>
      <c r="E55" s="28"/>
      <c r="F55" s="29"/>
      <c r="G55" s="30"/>
      <c r="H55" s="31"/>
      <c r="I55" s="733"/>
      <c r="J55" s="734"/>
    </row>
    <row r="56" spans="1:12" s="20" customFormat="1" ht="18" customHeight="1" x14ac:dyDescent="0.3">
      <c r="A56" s="123" t="s">
        <v>110</v>
      </c>
      <c r="B56" s="124" t="s">
        <v>87</v>
      </c>
      <c r="C56" s="109" t="s">
        <v>13</v>
      </c>
      <c r="D56" s="110"/>
      <c r="E56" s="102"/>
      <c r="F56" s="111"/>
      <c r="G56" s="106"/>
      <c r="H56" s="103"/>
      <c r="I56" s="750"/>
      <c r="J56" s="749"/>
    </row>
    <row r="57" spans="1:12" s="20" customFormat="1" ht="18" customHeight="1" x14ac:dyDescent="0.3">
      <c r="A57" s="108">
        <v>1</v>
      </c>
      <c r="B57" s="99" t="s">
        <v>607</v>
      </c>
      <c r="C57" s="100" t="s">
        <v>62</v>
      </c>
      <c r="D57" s="101"/>
      <c r="E57" s="102" t="s">
        <v>17</v>
      </c>
      <c r="F57" s="103">
        <v>52</v>
      </c>
      <c r="G57" s="97"/>
      <c r="H57" s="106"/>
      <c r="I57" s="104" t="s">
        <v>10</v>
      </c>
      <c r="J57" s="105" t="s">
        <v>599</v>
      </c>
    </row>
    <row r="58" spans="1:12" s="20" customFormat="1" ht="18" customHeight="1" x14ac:dyDescent="0.3">
      <c r="A58" s="108">
        <v>2</v>
      </c>
      <c r="B58" s="99" t="s">
        <v>65</v>
      </c>
      <c r="C58" s="100" t="s">
        <v>16</v>
      </c>
      <c r="D58" s="101"/>
      <c r="E58" s="102" t="s">
        <v>17</v>
      </c>
      <c r="F58" s="103">
        <v>13</v>
      </c>
      <c r="G58" s="97"/>
      <c r="H58" s="106"/>
      <c r="I58" s="104" t="s">
        <v>10</v>
      </c>
      <c r="J58" s="105" t="s">
        <v>48</v>
      </c>
    </row>
    <row r="59" spans="1:12" s="20" customFormat="1" ht="33" x14ac:dyDescent="0.25">
      <c r="A59" s="171">
        <v>3</v>
      </c>
      <c r="B59" s="202" t="s">
        <v>89</v>
      </c>
      <c r="C59" s="173" t="s">
        <v>88</v>
      </c>
      <c r="D59" s="562"/>
      <c r="E59" s="174" t="s">
        <v>17</v>
      </c>
      <c r="F59" s="166">
        <v>9</v>
      </c>
      <c r="G59" s="205"/>
      <c r="H59" s="632"/>
      <c r="I59" s="176" t="s">
        <v>10</v>
      </c>
      <c r="J59" s="177" t="s">
        <v>14</v>
      </c>
    </row>
    <row r="60" spans="1:12" s="20" customFormat="1" ht="33" x14ac:dyDescent="0.25">
      <c r="A60" s="171">
        <v>4</v>
      </c>
      <c r="B60" s="202" t="s">
        <v>538</v>
      </c>
      <c r="C60" s="173"/>
      <c r="D60" s="562"/>
      <c r="E60" s="174" t="s">
        <v>17</v>
      </c>
      <c r="F60" s="175">
        <v>9</v>
      </c>
      <c r="G60" s="205"/>
      <c r="H60" s="632"/>
      <c r="I60" s="176" t="s">
        <v>10</v>
      </c>
      <c r="J60" s="177" t="s">
        <v>14</v>
      </c>
    </row>
    <row r="61" spans="1:12" s="20" customFormat="1" ht="18" customHeight="1" x14ac:dyDescent="0.3">
      <c r="A61" s="107">
        <v>5</v>
      </c>
      <c r="B61" s="125" t="s">
        <v>68</v>
      </c>
      <c r="C61" s="22"/>
      <c r="D61" s="23"/>
      <c r="E61" s="102" t="s">
        <v>17</v>
      </c>
      <c r="F61" s="103">
        <v>4</v>
      </c>
      <c r="G61" s="97"/>
      <c r="H61" s="106"/>
      <c r="I61" s="104" t="s">
        <v>10</v>
      </c>
      <c r="J61" s="105" t="s">
        <v>79</v>
      </c>
    </row>
    <row r="62" spans="1:12" s="20" customFormat="1" ht="18" customHeight="1" x14ac:dyDescent="0.3">
      <c r="A62" s="107">
        <v>6</v>
      </c>
      <c r="B62" s="184" t="s">
        <v>85</v>
      </c>
      <c r="C62" s="22"/>
      <c r="D62" s="23"/>
      <c r="E62" s="102" t="s">
        <v>20</v>
      </c>
      <c r="F62" s="24">
        <v>30</v>
      </c>
      <c r="G62" s="97"/>
      <c r="H62" s="106"/>
      <c r="I62" s="104" t="s">
        <v>10</v>
      </c>
      <c r="J62" s="105" t="s">
        <v>14</v>
      </c>
    </row>
    <row r="63" spans="1:12" s="20" customFormat="1" ht="18" customHeight="1" x14ac:dyDescent="0.3">
      <c r="A63" s="107">
        <v>7</v>
      </c>
      <c r="B63" s="184" t="s">
        <v>94</v>
      </c>
      <c r="C63" s="22"/>
      <c r="D63" s="23"/>
      <c r="E63" s="102" t="s">
        <v>20</v>
      </c>
      <c r="F63" s="24">
        <v>15</v>
      </c>
      <c r="G63" s="97"/>
      <c r="H63" s="106"/>
      <c r="I63" s="104" t="s">
        <v>10</v>
      </c>
      <c r="J63" s="105" t="s">
        <v>14</v>
      </c>
    </row>
    <row r="64" spans="1:12" s="20" customFormat="1" ht="18" customHeight="1" x14ac:dyDescent="0.3">
      <c r="A64" s="107">
        <v>8</v>
      </c>
      <c r="B64" s="380" t="s">
        <v>256</v>
      </c>
      <c r="C64" s="22"/>
      <c r="D64" s="23"/>
      <c r="E64" s="400"/>
      <c r="F64" s="24"/>
      <c r="G64" s="360"/>
      <c r="H64" s="361"/>
      <c r="I64" s="362"/>
      <c r="J64" s="363"/>
    </row>
    <row r="65" spans="1:13" s="20" customFormat="1" ht="67.5" customHeight="1" x14ac:dyDescent="0.3">
      <c r="A65" s="107"/>
      <c r="B65" s="474" t="s">
        <v>640</v>
      </c>
      <c r="C65" s="22"/>
      <c r="D65" s="23"/>
      <c r="E65" s="400"/>
      <c r="F65" s="24"/>
      <c r="G65" s="360"/>
      <c r="H65" s="361"/>
      <c r="I65" s="362"/>
      <c r="J65" s="363"/>
    </row>
    <row r="66" spans="1:13" s="20" customFormat="1" ht="18" customHeight="1" thickBot="1" x14ac:dyDescent="0.35">
      <c r="A66" s="107"/>
      <c r="B66" s="373" t="s">
        <v>255</v>
      </c>
      <c r="C66" s="155" t="s">
        <v>565</v>
      </c>
      <c r="D66" s="23"/>
      <c r="E66" s="400" t="s">
        <v>17</v>
      </c>
      <c r="F66" s="24">
        <v>58</v>
      </c>
      <c r="G66" s="360"/>
      <c r="H66" s="361"/>
      <c r="I66" s="362" t="s">
        <v>10</v>
      </c>
      <c r="J66" s="363" t="s">
        <v>253</v>
      </c>
    </row>
    <row r="67" spans="1:13" s="20" customFormat="1" ht="18" customHeight="1" thickBot="1" x14ac:dyDescent="0.35">
      <c r="A67" s="112"/>
      <c r="B67" s="25"/>
      <c r="C67" s="26"/>
      <c r="D67" s="27" t="s">
        <v>539</v>
      </c>
      <c r="E67" s="28"/>
      <c r="F67" s="29"/>
      <c r="G67" s="30"/>
      <c r="H67" s="31"/>
      <c r="I67" s="733"/>
      <c r="J67" s="734"/>
    </row>
    <row r="68" spans="1:13" s="20" customFormat="1" ht="18" customHeight="1" x14ac:dyDescent="0.3">
      <c r="A68" s="123" t="s">
        <v>112</v>
      </c>
      <c r="B68" s="124" t="s">
        <v>90</v>
      </c>
      <c r="C68" s="109" t="s">
        <v>13</v>
      </c>
      <c r="D68" s="110"/>
      <c r="E68" s="102"/>
      <c r="F68" s="111"/>
      <c r="G68" s="106"/>
      <c r="H68" s="103"/>
      <c r="I68" s="750"/>
      <c r="J68" s="749"/>
    </row>
    <row r="69" spans="1:13" s="20" customFormat="1" ht="18" customHeight="1" x14ac:dyDescent="0.3">
      <c r="A69" s="108">
        <v>1</v>
      </c>
      <c r="B69" s="99" t="s">
        <v>607</v>
      </c>
      <c r="C69" s="100" t="s">
        <v>62</v>
      </c>
      <c r="D69" s="101"/>
      <c r="E69" s="102" t="s">
        <v>17</v>
      </c>
      <c r="F69" s="103">
        <v>35.5</v>
      </c>
      <c r="G69" s="97"/>
      <c r="H69" s="106"/>
      <c r="I69" s="104" t="s">
        <v>10</v>
      </c>
      <c r="J69" s="105" t="s">
        <v>599</v>
      </c>
    </row>
    <row r="70" spans="1:13" s="20" customFormat="1" ht="17.25" customHeight="1" x14ac:dyDescent="0.3">
      <c r="A70" s="182">
        <f>A69+1</f>
        <v>2</v>
      </c>
      <c r="B70" s="162" t="s">
        <v>608</v>
      </c>
      <c r="C70" s="155" t="s">
        <v>62</v>
      </c>
      <c r="D70" s="156"/>
      <c r="E70" s="157" t="s">
        <v>17</v>
      </c>
      <c r="F70" s="158">
        <v>21.5</v>
      </c>
      <c r="G70" s="172"/>
      <c r="H70" s="181"/>
      <c r="I70" s="159" t="s">
        <v>10</v>
      </c>
      <c r="J70" s="160" t="s">
        <v>599</v>
      </c>
    </row>
    <row r="71" spans="1:13" s="20" customFormat="1" ht="17.25" customHeight="1" x14ac:dyDescent="0.3">
      <c r="A71" s="356">
        <v>3</v>
      </c>
      <c r="B71" s="381" t="s">
        <v>644</v>
      </c>
      <c r="C71" s="563"/>
      <c r="D71" s="564"/>
      <c r="E71" s="358" t="s">
        <v>17</v>
      </c>
      <c r="F71" s="372">
        <v>7</v>
      </c>
      <c r="G71" s="360"/>
      <c r="H71" s="361"/>
      <c r="I71" s="362" t="s">
        <v>10</v>
      </c>
      <c r="J71" s="363" t="s">
        <v>645</v>
      </c>
    </row>
    <row r="72" spans="1:13" s="20" customFormat="1" ht="18" customHeight="1" x14ac:dyDescent="0.3">
      <c r="A72" s="182">
        <v>4</v>
      </c>
      <c r="B72" s="99" t="s">
        <v>50</v>
      </c>
      <c r="C72" s="100" t="s">
        <v>51</v>
      </c>
      <c r="D72" s="101"/>
      <c r="E72" s="102" t="s">
        <v>17</v>
      </c>
      <c r="F72" s="121">
        <f>43.5*2.8</f>
        <v>121.8</v>
      </c>
      <c r="G72" s="97"/>
      <c r="H72" s="106"/>
      <c r="I72" s="104" t="s">
        <v>10</v>
      </c>
      <c r="J72" s="105" t="s">
        <v>19</v>
      </c>
    </row>
    <row r="73" spans="1:13" s="20" customFormat="1" ht="18" customHeight="1" x14ac:dyDescent="0.3">
      <c r="A73" s="182">
        <v>5</v>
      </c>
      <c r="B73" s="99" t="s">
        <v>27</v>
      </c>
      <c r="C73" s="155" t="s">
        <v>28</v>
      </c>
      <c r="D73" s="156"/>
      <c r="E73" s="157"/>
      <c r="F73" s="158"/>
      <c r="G73" s="19"/>
      <c r="H73" s="158"/>
      <c r="I73" s="159"/>
      <c r="J73" s="160"/>
    </row>
    <row r="74" spans="1:13" s="20" customFormat="1" ht="18" customHeight="1" x14ac:dyDescent="0.3">
      <c r="A74" s="98"/>
      <c r="B74" s="99" t="s">
        <v>25</v>
      </c>
      <c r="C74" s="475"/>
      <c r="D74" s="476"/>
      <c r="E74" s="102" t="s">
        <v>17</v>
      </c>
      <c r="F74" s="372">
        <v>8.01</v>
      </c>
      <c r="G74" s="19"/>
      <c r="H74" s="361"/>
      <c r="I74" s="362" t="s">
        <v>10</v>
      </c>
      <c r="J74" s="363" t="s">
        <v>371</v>
      </c>
    </row>
    <row r="75" spans="1:13" s="20" customFormat="1" ht="16.5" x14ac:dyDescent="0.3">
      <c r="A75" s="98"/>
      <c r="B75" s="373" t="s">
        <v>215</v>
      </c>
      <c r="C75" s="163"/>
      <c r="D75" s="164"/>
      <c r="E75" s="165"/>
      <c r="F75" s="166"/>
      <c r="G75" s="167"/>
      <c r="H75" s="168"/>
      <c r="I75" s="169"/>
      <c r="J75" s="170"/>
    </row>
    <row r="76" spans="1:13" s="20" customFormat="1" ht="17.25" customHeight="1" x14ac:dyDescent="0.3">
      <c r="A76" s="98"/>
      <c r="B76" s="99" t="s">
        <v>516</v>
      </c>
      <c r="C76" s="475"/>
      <c r="D76" s="476"/>
      <c r="E76" s="102" t="s">
        <v>17</v>
      </c>
      <c r="F76" s="372">
        <v>8.01</v>
      </c>
      <c r="G76" s="19"/>
      <c r="H76" s="181"/>
      <c r="I76" s="159" t="s">
        <v>10</v>
      </c>
      <c r="J76" s="160" t="s">
        <v>212</v>
      </c>
      <c r="L76" s="470"/>
      <c r="M76" s="471"/>
    </row>
    <row r="77" spans="1:13" s="20" customFormat="1" ht="18" customHeight="1" x14ac:dyDescent="0.3">
      <c r="A77" s="107">
        <v>6</v>
      </c>
      <c r="B77" s="21" t="s">
        <v>511</v>
      </c>
      <c r="C77" s="155" t="s">
        <v>502</v>
      </c>
      <c r="D77" s="156"/>
      <c r="E77" s="157"/>
      <c r="F77" s="158"/>
      <c r="G77" s="19"/>
      <c r="H77" s="158"/>
      <c r="I77" s="159"/>
      <c r="J77" s="160"/>
    </row>
    <row r="78" spans="1:13" s="20" customFormat="1" ht="18" customHeight="1" x14ac:dyDescent="0.3">
      <c r="A78" s="479"/>
      <c r="B78" s="21" t="s">
        <v>372</v>
      </c>
      <c r="C78" s="475"/>
      <c r="D78" s="476"/>
      <c r="E78" s="400" t="s">
        <v>20</v>
      </c>
      <c r="F78" s="372">
        <v>21.2</v>
      </c>
      <c r="G78" s="19"/>
      <c r="H78" s="361"/>
      <c r="I78" s="362" t="s">
        <v>10</v>
      </c>
      <c r="J78" s="363" t="s">
        <v>371</v>
      </c>
    </row>
    <row r="79" spans="1:13" s="20" customFormat="1" ht="33" x14ac:dyDescent="0.3">
      <c r="A79" s="161"/>
      <c r="B79" s="381" t="s">
        <v>536</v>
      </c>
      <c r="C79" s="163"/>
      <c r="D79" s="164"/>
      <c r="E79" s="165" t="s">
        <v>30</v>
      </c>
      <c r="F79" s="166">
        <v>4</v>
      </c>
      <c r="G79" s="167"/>
      <c r="H79" s="168"/>
      <c r="I79" s="169" t="s">
        <v>10</v>
      </c>
      <c r="J79" s="170" t="s">
        <v>14</v>
      </c>
    </row>
    <row r="80" spans="1:13" s="20" customFormat="1" ht="17.25" customHeight="1" x14ac:dyDescent="0.3">
      <c r="A80" s="182"/>
      <c r="B80" s="21" t="s">
        <v>529</v>
      </c>
      <c r="C80" s="475"/>
      <c r="D80" s="476"/>
      <c r="E80" s="477" t="s">
        <v>144</v>
      </c>
      <c r="F80" s="372">
        <v>4</v>
      </c>
      <c r="G80" s="19"/>
      <c r="H80" s="181"/>
      <c r="I80" s="159" t="s">
        <v>10</v>
      </c>
      <c r="J80" s="160" t="s">
        <v>212</v>
      </c>
      <c r="L80" s="470"/>
      <c r="M80" s="471"/>
    </row>
    <row r="81" spans="1:10" s="20" customFormat="1" ht="18" customHeight="1" x14ac:dyDescent="0.3">
      <c r="A81" s="107">
        <v>7</v>
      </c>
      <c r="B81" s="184" t="s">
        <v>85</v>
      </c>
      <c r="C81" s="22"/>
      <c r="D81" s="23"/>
      <c r="E81" s="102" t="s">
        <v>20</v>
      </c>
      <c r="F81" s="24">
        <v>43.5</v>
      </c>
      <c r="G81" s="97"/>
      <c r="H81" s="106"/>
      <c r="I81" s="104" t="s">
        <v>10</v>
      </c>
      <c r="J81" s="105" t="s">
        <v>14</v>
      </c>
    </row>
    <row r="82" spans="1:10" s="20" customFormat="1" ht="18" customHeight="1" x14ac:dyDescent="0.3">
      <c r="A82" s="107">
        <v>8</v>
      </c>
      <c r="B82" s="184" t="s">
        <v>510</v>
      </c>
      <c r="C82" s="22"/>
      <c r="D82" s="23"/>
      <c r="E82" s="102" t="s">
        <v>20</v>
      </c>
      <c r="F82" s="24">
        <v>43.5</v>
      </c>
      <c r="G82" s="97"/>
      <c r="H82" s="106"/>
      <c r="I82" s="104" t="s">
        <v>10</v>
      </c>
      <c r="J82" s="105" t="s">
        <v>14</v>
      </c>
    </row>
    <row r="83" spans="1:10" s="20" customFormat="1" ht="18" customHeight="1" x14ac:dyDescent="0.3">
      <c r="A83" s="356">
        <v>9</v>
      </c>
      <c r="B83" s="21" t="s">
        <v>512</v>
      </c>
      <c r="C83" s="622"/>
      <c r="D83" s="23"/>
      <c r="E83" s="400"/>
      <c r="F83" s="427"/>
      <c r="G83" s="360"/>
      <c r="H83" s="361"/>
      <c r="I83" s="362"/>
      <c r="J83" s="363"/>
    </row>
    <row r="84" spans="1:10" s="20" customFormat="1" ht="18" customHeight="1" x14ac:dyDescent="0.3">
      <c r="A84" s="356"/>
      <c r="B84" s="21" t="s">
        <v>505</v>
      </c>
      <c r="C84" s="622"/>
      <c r="D84" s="23"/>
      <c r="E84" s="400" t="s">
        <v>17</v>
      </c>
      <c r="F84" s="427">
        <v>1.08</v>
      </c>
      <c r="G84" s="671"/>
      <c r="H84" s="181"/>
      <c r="I84" s="104" t="s">
        <v>10</v>
      </c>
      <c r="J84" s="105" t="s">
        <v>14</v>
      </c>
    </row>
    <row r="85" spans="1:10" s="20" customFormat="1" ht="18" customHeight="1" x14ac:dyDescent="0.3">
      <c r="A85" s="356"/>
      <c r="B85" s="21" t="s">
        <v>506</v>
      </c>
      <c r="C85" s="622"/>
      <c r="D85" s="23"/>
      <c r="E85" s="157" t="s">
        <v>20</v>
      </c>
      <c r="F85" s="427">
        <v>1.8</v>
      </c>
      <c r="G85" s="360"/>
      <c r="H85" s="181"/>
      <c r="I85" s="104" t="s">
        <v>10</v>
      </c>
      <c r="J85" s="105" t="s">
        <v>14</v>
      </c>
    </row>
    <row r="86" spans="1:10" s="20" customFormat="1" ht="18" customHeight="1" x14ac:dyDescent="0.3">
      <c r="A86" s="356"/>
      <c r="B86" s="21" t="s">
        <v>507</v>
      </c>
      <c r="C86" s="622"/>
      <c r="D86" s="23"/>
      <c r="E86" s="400" t="s">
        <v>17</v>
      </c>
      <c r="F86" s="427">
        <v>2.16</v>
      </c>
      <c r="G86" s="671"/>
      <c r="H86" s="181"/>
      <c r="I86" s="104" t="s">
        <v>10</v>
      </c>
      <c r="J86" s="105" t="s">
        <v>14</v>
      </c>
    </row>
    <row r="87" spans="1:10" s="20" customFormat="1" ht="18" customHeight="1" thickBot="1" x14ac:dyDescent="0.35">
      <c r="A87" s="356"/>
      <c r="B87" s="21" t="s">
        <v>508</v>
      </c>
      <c r="C87" s="22"/>
      <c r="D87" s="23"/>
      <c r="E87" s="400" t="s">
        <v>17</v>
      </c>
      <c r="F87" s="24">
        <v>2.16</v>
      </c>
      <c r="G87" s="672"/>
      <c r="H87" s="181"/>
      <c r="I87" s="104" t="s">
        <v>10</v>
      </c>
      <c r="J87" s="105" t="s">
        <v>14</v>
      </c>
    </row>
    <row r="88" spans="1:10" s="20" customFormat="1" ht="18" customHeight="1" thickBot="1" x14ac:dyDescent="0.35">
      <c r="A88" s="112"/>
      <c r="B88" s="25"/>
      <c r="C88" s="26"/>
      <c r="D88" s="27" t="s">
        <v>517</v>
      </c>
      <c r="E88" s="28"/>
      <c r="F88" s="29"/>
      <c r="G88" s="30"/>
      <c r="H88" s="31"/>
      <c r="I88" s="733"/>
      <c r="J88" s="734"/>
    </row>
    <row r="89" spans="1:10" s="20" customFormat="1" ht="18" customHeight="1" x14ac:dyDescent="0.3">
      <c r="A89" s="598" t="s">
        <v>113</v>
      </c>
      <c r="B89" s="599" t="s">
        <v>501</v>
      </c>
      <c r="C89" s="199" t="s">
        <v>13</v>
      </c>
      <c r="D89" s="192"/>
      <c r="E89" s="157"/>
      <c r="F89" s="200"/>
      <c r="G89" s="181"/>
      <c r="H89" s="158"/>
      <c r="I89" s="751"/>
      <c r="J89" s="749"/>
    </row>
    <row r="90" spans="1:10" s="20" customFormat="1" ht="18.75" customHeight="1" x14ac:dyDescent="0.25">
      <c r="A90" s="180">
        <v>1</v>
      </c>
      <c r="B90" s="162" t="s">
        <v>609</v>
      </c>
      <c r="C90" s="163" t="s">
        <v>64</v>
      </c>
      <c r="D90" s="164"/>
      <c r="E90" s="165" t="s">
        <v>17</v>
      </c>
      <c r="F90" s="166">
        <v>30</v>
      </c>
      <c r="G90" s="194"/>
      <c r="H90" s="168"/>
      <c r="I90" s="169" t="s">
        <v>10</v>
      </c>
      <c r="J90" s="170" t="s">
        <v>78</v>
      </c>
    </row>
    <row r="91" spans="1:10" s="20" customFormat="1" ht="18" customHeight="1" x14ac:dyDescent="0.3">
      <c r="A91" s="182">
        <f>A90+1</f>
        <v>2</v>
      </c>
      <c r="B91" s="183" t="s">
        <v>641</v>
      </c>
      <c r="C91" s="155" t="s">
        <v>91</v>
      </c>
      <c r="D91" s="156"/>
      <c r="E91" s="157" t="s">
        <v>17</v>
      </c>
      <c r="F91" s="692">
        <f>22*3</f>
        <v>66</v>
      </c>
      <c r="G91" s="172"/>
      <c r="H91" s="181"/>
      <c r="I91" s="159" t="s">
        <v>10</v>
      </c>
      <c r="J91" s="160" t="s">
        <v>549</v>
      </c>
    </row>
    <row r="92" spans="1:10" s="20" customFormat="1" ht="18" customHeight="1" x14ac:dyDescent="0.3">
      <c r="A92" s="182">
        <f>A91+1</f>
        <v>3</v>
      </c>
      <c r="B92" s="183" t="s">
        <v>540</v>
      </c>
      <c r="C92" s="155"/>
      <c r="D92" s="156"/>
      <c r="E92" s="157" t="s">
        <v>17</v>
      </c>
      <c r="F92" s="692">
        <f>1.5*5</f>
        <v>7.5</v>
      </c>
      <c r="G92" s="172"/>
      <c r="H92" s="181"/>
      <c r="I92" s="159" t="s">
        <v>10</v>
      </c>
      <c r="J92" s="160" t="s">
        <v>14</v>
      </c>
    </row>
    <row r="93" spans="1:10" s="20" customFormat="1" ht="18" customHeight="1" x14ac:dyDescent="0.3">
      <c r="A93" s="182">
        <f t="shared" ref="A93:A97" si="3">A92+1</f>
        <v>4</v>
      </c>
      <c r="B93" s="373" t="s">
        <v>664</v>
      </c>
      <c r="C93" s="475"/>
      <c r="D93" s="476"/>
      <c r="E93" s="157" t="s">
        <v>135</v>
      </c>
      <c r="F93" s="375">
        <v>1</v>
      </c>
      <c r="G93" s="360"/>
      <c r="H93" s="181"/>
      <c r="I93" s="159" t="s">
        <v>10</v>
      </c>
      <c r="J93" s="160" t="s">
        <v>14</v>
      </c>
    </row>
    <row r="94" spans="1:10" s="20" customFormat="1" ht="18" customHeight="1" x14ac:dyDescent="0.3">
      <c r="A94" s="182">
        <f t="shared" si="3"/>
        <v>5</v>
      </c>
      <c r="B94" s="373" t="s">
        <v>627</v>
      </c>
      <c r="C94" s="475"/>
      <c r="D94" s="476"/>
      <c r="E94" s="157" t="s">
        <v>135</v>
      </c>
      <c r="F94" s="375">
        <v>2</v>
      </c>
      <c r="G94" s="360"/>
      <c r="H94" s="181"/>
      <c r="I94" s="159" t="s">
        <v>10</v>
      </c>
      <c r="J94" s="160" t="s">
        <v>14</v>
      </c>
    </row>
    <row r="95" spans="1:10" s="20" customFormat="1" ht="18" customHeight="1" x14ac:dyDescent="0.3">
      <c r="A95" s="182">
        <f t="shared" si="3"/>
        <v>6</v>
      </c>
      <c r="B95" s="99" t="s">
        <v>50</v>
      </c>
      <c r="C95" s="100" t="s">
        <v>51</v>
      </c>
      <c r="D95" s="101"/>
      <c r="E95" s="102" t="s">
        <v>17</v>
      </c>
      <c r="F95" s="121">
        <v>30</v>
      </c>
      <c r="G95" s="97"/>
      <c r="H95" s="106"/>
      <c r="I95" s="104" t="s">
        <v>10</v>
      </c>
      <c r="J95" s="105" t="s">
        <v>19</v>
      </c>
    </row>
    <row r="96" spans="1:10" s="20" customFormat="1" ht="18" customHeight="1" x14ac:dyDescent="0.3">
      <c r="A96" s="182">
        <f t="shared" si="3"/>
        <v>7</v>
      </c>
      <c r="B96" s="183" t="s">
        <v>629</v>
      </c>
      <c r="C96" s="155"/>
      <c r="D96" s="156"/>
      <c r="E96" s="157" t="s">
        <v>135</v>
      </c>
      <c r="F96" s="692">
        <v>3</v>
      </c>
      <c r="G96" s="172"/>
      <c r="H96" s="181"/>
      <c r="I96" s="159" t="s">
        <v>10</v>
      </c>
      <c r="J96" s="160" t="s">
        <v>14</v>
      </c>
    </row>
    <row r="97" spans="1:10" s="20" customFormat="1" ht="33" customHeight="1" x14ac:dyDescent="0.3">
      <c r="A97" s="182">
        <f t="shared" si="3"/>
        <v>8</v>
      </c>
      <c r="B97" s="693" t="s">
        <v>663</v>
      </c>
      <c r="C97" s="693"/>
      <c r="D97" s="476"/>
      <c r="E97" s="694" t="s">
        <v>135</v>
      </c>
      <c r="F97" s="692">
        <v>2</v>
      </c>
      <c r="G97" s="695"/>
      <c r="H97" s="696"/>
      <c r="I97" s="697" t="s">
        <v>10</v>
      </c>
      <c r="J97" s="698" t="s">
        <v>14</v>
      </c>
    </row>
    <row r="98" spans="1:10" s="20" customFormat="1" ht="18" customHeight="1" x14ac:dyDescent="0.3">
      <c r="A98" s="356">
        <f>A97+1</f>
        <v>9</v>
      </c>
      <c r="B98" s="21" t="s">
        <v>551</v>
      </c>
      <c r="C98" s="155"/>
      <c r="D98" s="399"/>
      <c r="E98" s="477" t="s">
        <v>30</v>
      </c>
      <c r="F98" s="372">
        <v>2</v>
      </c>
      <c r="G98" s="19"/>
      <c r="H98" s="361"/>
      <c r="I98" s="362" t="s">
        <v>10</v>
      </c>
      <c r="J98" s="363" t="s">
        <v>97</v>
      </c>
    </row>
    <row r="99" spans="1:10" s="20" customFormat="1" ht="18" customHeight="1" x14ac:dyDescent="0.3">
      <c r="A99" s="356">
        <f t="shared" ref="A99:A111" si="4">A98+1</f>
        <v>10</v>
      </c>
      <c r="B99" s="21" t="s">
        <v>625</v>
      </c>
      <c r="C99" s="155"/>
      <c r="D99" s="156"/>
      <c r="E99" s="165" t="s">
        <v>30</v>
      </c>
      <c r="F99" s="158">
        <v>4</v>
      </c>
      <c r="G99" s="627"/>
      <c r="H99" s="181"/>
      <c r="I99" s="159" t="s">
        <v>10</v>
      </c>
      <c r="J99" s="160" t="s">
        <v>97</v>
      </c>
    </row>
    <row r="100" spans="1:10" s="20" customFormat="1" ht="18" customHeight="1" x14ac:dyDescent="0.3">
      <c r="A100" s="356">
        <f t="shared" si="4"/>
        <v>11</v>
      </c>
      <c r="B100" s="21" t="s">
        <v>624</v>
      </c>
      <c r="C100" s="155"/>
      <c r="D100" s="156"/>
      <c r="E100" s="165" t="s">
        <v>30</v>
      </c>
      <c r="F100" s="158">
        <v>4</v>
      </c>
      <c r="G100" s="19"/>
      <c r="H100" s="181"/>
      <c r="I100" s="159" t="s">
        <v>10</v>
      </c>
      <c r="J100" s="160" t="s">
        <v>97</v>
      </c>
    </row>
    <row r="101" spans="1:10" s="20" customFormat="1" ht="18" customHeight="1" x14ac:dyDescent="0.3">
      <c r="A101" s="356">
        <f t="shared" si="4"/>
        <v>12</v>
      </c>
      <c r="B101" s="21" t="s">
        <v>622</v>
      </c>
      <c r="C101" s="155"/>
      <c r="D101" s="156"/>
      <c r="E101" s="165" t="s">
        <v>30</v>
      </c>
      <c r="F101" s="158">
        <v>4</v>
      </c>
      <c r="G101" s="19"/>
      <c r="H101" s="181"/>
      <c r="I101" s="159" t="s">
        <v>10</v>
      </c>
      <c r="J101" s="160" t="s">
        <v>97</v>
      </c>
    </row>
    <row r="102" spans="1:10" s="20" customFormat="1" ht="18" customHeight="1" x14ac:dyDescent="0.3">
      <c r="A102" s="356">
        <f t="shared" si="4"/>
        <v>13</v>
      </c>
      <c r="B102" s="21" t="s">
        <v>623</v>
      </c>
      <c r="C102" s="155"/>
      <c r="D102" s="156"/>
      <c r="E102" s="165" t="s">
        <v>30</v>
      </c>
      <c r="F102" s="158">
        <v>4</v>
      </c>
      <c r="G102" s="19"/>
      <c r="H102" s="181"/>
      <c r="I102" s="159" t="s">
        <v>10</v>
      </c>
      <c r="J102" s="160" t="s">
        <v>97</v>
      </c>
    </row>
    <row r="103" spans="1:10" s="20" customFormat="1" ht="18" customHeight="1" x14ac:dyDescent="0.3">
      <c r="A103" s="356">
        <f t="shared" si="4"/>
        <v>14</v>
      </c>
      <c r="B103" s="21" t="s">
        <v>626</v>
      </c>
      <c r="C103" s="155"/>
      <c r="D103" s="156"/>
      <c r="E103" s="165" t="s">
        <v>30</v>
      </c>
      <c r="F103" s="158">
        <v>3</v>
      </c>
      <c r="G103" s="19"/>
      <c r="H103" s="181"/>
      <c r="I103" s="159" t="s">
        <v>10</v>
      </c>
      <c r="J103" s="160" t="s">
        <v>97</v>
      </c>
    </row>
    <row r="104" spans="1:10" s="20" customFormat="1" ht="18" customHeight="1" x14ac:dyDescent="0.3">
      <c r="A104" s="356">
        <f t="shared" si="4"/>
        <v>15</v>
      </c>
      <c r="B104" s="21" t="s">
        <v>619</v>
      </c>
      <c r="C104" s="155"/>
      <c r="D104" s="156"/>
      <c r="E104" s="165" t="s">
        <v>30</v>
      </c>
      <c r="F104" s="158">
        <v>2</v>
      </c>
      <c r="G104" s="19"/>
      <c r="H104" s="181"/>
      <c r="I104" s="159" t="s">
        <v>10</v>
      </c>
      <c r="J104" s="160" t="s">
        <v>97</v>
      </c>
    </row>
    <row r="105" spans="1:10" s="20" customFormat="1" ht="18" customHeight="1" x14ac:dyDescent="0.3">
      <c r="A105" s="356">
        <f t="shared" si="4"/>
        <v>16</v>
      </c>
      <c r="B105" s="21" t="s">
        <v>99</v>
      </c>
      <c r="C105" s="155"/>
      <c r="D105" s="156"/>
      <c r="E105" s="165" t="s">
        <v>30</v>
      </c>
      <c r="F105" s="158">
        <v>2</v>
      </c>
      <c r="G105" s="19"/>
      <c r="H105" s="181"/>
      <c r="I105" s="159" t="s">
        <v>10</v>
      </c>
      <c r="J105" s="160" t="s">
        <v>97</v>
      </c>
    </row>
    <row r="106" spans="1:10" s="20" customFormat="1" ht="18" customHeight="1" x14ac:dyDescent="0.3">
      <c r="A106" s="356">
        <f t="shared" si="4"/>
        <v>17</v>
      </c>
      <c r="B106" s="21" t="s">
        <v>620</v>
      </c>
      <c r="C106" s="155"/>
      <c r="D106" s="156"/>
      <c r="E106" s="165" t="s">
        <v>30</v>
      </c>
      <c r="F106" s="158">
        <v>1</v>
      </c>
      <c r="G106" s="19"/>
      <c r="H106" s="181"/>
      <c r="I106" s="159" t="s">
        <v>10</v>
      </c>
      <c r="J106" s="160" t="s">
        <v>97</v>
      </c>
    </row>
    <row r="107" spans="1:10" s="20" customFormat="1" ht="18" customHeight="1" x14ac:dyDescent="0.3">
      <c r="A107" s="356">
        <f t="shared" si="4"/>
        <v>18</v>
      </c>
      <c r="B107" s="21" t="s">
        <v>621</v>
      </c>
      <c r="C107" s="155"/>
      <c r="D107" s="156"/>
      <c r="E107" s="165" t="s">
        <v>30</v>
      </c>
      <c r="F107" s="158">
        <v>9</v>
      </c>
      <c r="G107" s="19"/>
      <c r="H107" s="181"/>
      <c r="I107" s="159" t="s">
        <v>10</v>
      </c>
      <c r="J107" s="160" t="s">
        <v>97</v>
      </c>
    </row>
    <row r="108" spans="1:10" s="20" customFormat="1" ht="18" customHeight="1" x14ac:dyDescent="0.3">
      <c r="A108" s="356">
        <f t="shared" si="4"/>
        <v>19</v>
      </c>
      <c r="B108" s="638" t="s">
        <v>628</v>
      </c>
      <c r="C108" s="163"/>
      <c r="D108" s="164"/>
      <c r="E108" s="165" t="s">
        <v>30</v>
      </c>
      <c r="F108" s="166">
        <v>3</v>
      </c>
      <c r="G108" s="639"/>
      <c r="H108" s="168"/>
      <c r="I108" s="169" t="s">
        <v>10</v>
      </c>
      <c r="J108" s="170" t="s">
        <v>97</v>
      </c>
    </row>
    <row r="109" spans="1:10" s="20" customFormat="1" ht="18" customHeight="1" x14ac:dyDescent="0.3">
      <c r="A109" s="356">
        <f t="shared" si="4"/>
        <v>20</v>
      </c>
      <c r="B109" s="638" t="s">
        <v>618</v>
      </c>
      <c r="C109" s="634"/>
      <c r="D109" s="640"/>
      <c r="E109" s="165" t="s">
        <v>30</v>
      </c>
      <c r="F109" s="166">
        <v>1</v>
      </c>
      <c r="G109" s="639"/>
      <c r="H109" s="168"/>
      <c r="I109" s="169" t="s">
        <v>10</v>
      </c>
      <c r="J109" s="170" t="s">
        <v>97</v>
      </c>
    </row>
    <row r="110" spans="1:10" s="20" customFormat="1" ht="18" customHeight="1" x14ac:dyDescent="0.3">
      <c r="A110" s="356">
        <f t="shared" si="4"/>
        <v>21</v>
      </c>
      <c r="B110" s="638" t="s">
        <v>578</v>
      </c>
      <c r="C110" s="634"/>
      <c r="D110" s="640"/>
      <c r="E110" s="165" t="s">
        <v>30</v>
      </c>
      <c r="F110" s="385">
        <v>2</v>
      </c>
      <c r="G110" s="639"/>
      <c r="H110" s="387"/>
      <c r="I110" s="388" t="s">
        <v>10</v>
      </c>
      <c r="J110" s="389" t="s">
        <v>642</v>
      </c>
    </row>
    <row r="111" spans="1:10" s="20" customFormat="1" ht="18" customHeight="1" x14ac:dyDescent="0.3">
      <c r="A111" s="356">
        <f t="shared" si="4"/>
        <v>22</v>
      </c>
      <c r="B111" s="21" t="s">
        <v>520</v>
      </c>
      <c r="C111" s="155" t="s">
        <v>96</v>
      </c>
      <c r="D111" s="156"/>
      <c r="E111" s="157"/>
      <c r="F111" s="158"/>
      <c r="G111" s="19"/>
      <c r="H111" s="158"/>
      <c r="I111" s="159"/>
      <c r="J111" s="160"/>
    </row>
    <row r="112" spans="1:10" s="20" customFormat="1" ht="18" customHeight="1" x14ac:dyDescent="0.3">
      <c r="A112" s="479"/>
      <c r="B112" s="21" t="s">
        <v>533</v>
      </c>
      <c r="C112" s="475"/>
      <c r="D112" s="476"/>
      <c r="E112" s="400" t="s">
        <v>20</v>
      </c>
      <c r="F112" s="372">
        <f>5.3*3</f>
        <v>15.899999999999999</v>
      </c>
      <c r="G112" s="19"/>
      <c r="H112" s="361"/>
      <c r="I112" s="159" t="s">
        <v>10</v>
      </c>
      <c r="J112" s="160" t="s">
        <v>14</v>
      </c>
    </row>
    <row r="113" spans="1:13" s="20" customFormat="1" ht="33" customHeight="1" x14ac:dyDescent="0.3">
      <c r="A113" s="161"/>
      <c r="B113" s="162" t="s">
        <v>534</v>
      </c>
      <c r="C113" s="163"/>
      <c r="D113" s="164"/>
      <c r="E113" s="165" t="s">
        <v>30</v>
      </c>
      <c r="F113" s="166">
        <v>3</v>
      </c>
      <c r="G113" s="167"/>
      <c r="H113" s="168"/>
      <c r="I113" s="169" t="s">
        <v>10</v>
      </c>
      <c r="J113" s="170" t="s">
        <v>14</v>
      </c>
    </row>
    <row r="114" spans="1:13" s="20" customFormat="1" ht="17.25" customHeight="1" x14ac:dyDescent="0.3">
      <c r="A114" s="182"/>
      <c r="B114" s="21" t="s">
        <v>529</v>
      </c>
      <c r="C114" s="475"/>
      <c r="D114" s="476"/>
      <c r="E114" s="477" t="s">
        <v>144</v>
      </c>
      <c r="F114" s="372">
        <v>3</v>
      </c>
      <c r="G114" s="19"/>
      <c r="H114" s="181"/>
      <c r="I114" s="159" t="s">
        <v>10</v>
      </c>
      <c r="J114" s="160" t="s">
        <v>212</v>
      </c>
      <c r="L114" s="470"/>
      <c r="M114" s="471"/>
    </row>
    <row r="115" spans="1:13" s="20" customFormat="1" ht="18" customHeight="1" x14ac:dyDescent="0.3">
      <c r="A115" s="107">
        <v>21</v>
      </c>
      <c r="B115" s="21" t="s">
        <v>519</v>
      </c>
      <c r="C115" s="155" t="s">
        <v>503</v>
      </c>
      <c r="D115" s="156"/>
      <c r="E115" s="157"/>
      <c r="F115" s="158"/>
      <c r="G115" s="19"/>
      <c r="H115" s="158"/>
      <c r="I115" s="159"/>
      <c r="J115" s="160"/>
    </row>
    <row r="116" spans="1:13" s="20" customFormat="1" ht="18" customHeight="1" x14ac:dyDescent="0.3">
      <c r="A116" s="479"/>
      <c r="B116" s="21" t="s">
        <v>533</v>
      </c>
      <c r="C116" s="475"/>
      <c r="D116" s="476"/>
      <c r="E116" s="400" t="s">
        <v>20</v>
      </c>
      <c r="F116" s="372">
        <f>21.2/2</f>
        <v>10.6</v>
      </c>
      <c r="G116" s="19"/>
      <c r="H116" s="361"/>
      <c r="I116" s="159" t="s">
        <v>10</v>
      </c>
      <c r="J116" s="160" t="s">
        <v>14</v>
      </c>
    </row>
    <row r="117" spans="1:13" s="20" customFormat="1" ht="32.25" customHeight="1" x14ac:dyDescent="0.3">
      <c r="A117" s="161"/>
      <c r="B117" s="162" t="s">
        <v>534</v>
      </c>
      <c r="C117" s="163"/>
      <c r="D117" s="164"/>
      <c r="E117" s="165" t="s">
        <v>30</v>
      </c>
      <c r="F117" s="166">
        <v>2</v>
      </c>
      <c r="G117" s="167"/>
      <c r="H117" s="168"/>
      <c r="I117" s="169" t="s">
        <v>10</v>
      </c>
      <c r="J117" s="170" t="s">
        <v>14</v>
      </c>
    </row>
    <row r="118" spans="1:13" s="20" customFormat="1" ht="17.25" customHeight="1" x14ac:dyDescent="0.3">
      <c r="A118" s="182"/>
      <c r="B118" s="21" t="s">
        <v>529</v>
      </c>
      <c r="C118" s="475"/>
      <c r="D118" s="476"/>
      <c r="E118" s="477" t="s">
        <v>144</v>
      </c>
      <c r="F118" s="372">
        <v>2</v>
      </c>
      <c r="G118" s="19"/>
      <c r="H118" s="181"/>
      <c r="I118" s="159" t="s">
        <v>10</v>
      </c>
      <c r="J118" s="160" t="s">
        <v>212</v>
      </c>
      <c r="L118" s="470"/>
      <c r="M118" s="471"/>
    </row>
    <row r="119" spans="1:13" s="20" customFormat="1" ht="18" customHeight="1" x14ac:dyDescent="0.3">
      <c r="A119" s="628">
        <v>22</v>
      </c>
      <c r="B119" s="380" t="s">
        <v>592</v>
      </c>
      <c r="C119" s="622"/>
      <c r="D119" s="23"/>
      <c r="E119" s="400" t="s">
        <v>17</v>
      </c>
      <c r="F119" s="427">
        <v>1.5</v>
      </c>
      <c r="G119" s="19"/>
      <c r="H119" s="361"/>
      <c r="I119" s="159" t="s">
        <v>10</v>
      </c>
      <c r="J119" s="160" t="s">
        <v>14</v>
      </c>
    </row>
    <row r="120" spans="1:13" s="20" customFormat="1" ht="18" customHeight="1" x14ac:dyDescent="0.3">
      <c r="A120" s="107">
        <v>24</v>
      </c>
      <c r="B120" s="184" t="s">
        <v>85</v>
      </c>
      <c r="C120" s="22"/>
      <c r="D120" s="23"/>
      <c r="E120" s="157" t="s">
        <v>20</v>
      </c>
      <c r="F120" s="24">
        <v>10</v>
      </c>
      <c r="G120" s="172"/>
      <c r="H120" s="181"/>
      <c r="I120" s="159" t="s">
        <v>10</v>
      </c>
      <c r="J120" s="160" t="s">
        <v>14</v>
      </c>
    </row>
    <row r="121" spans="1:13" s="20" customFormat="1" ht="18" customHeight="1" x14ac:dyDescent="0.3">
      <c r="A121" s="356">
        <v>25</v>
      </c>
      <c r="B121" s="21" t="s">
        <v>666</v>
      </c>
      <c r="C121" s="622"/>
      <c r="D121" s="23"/>
      <c r="E121" s="400"/>
      <c r="F121" s="427"/>
      <c r="G121" s="360"/>
      <c r="H121" s="361"/>
      <c r="I121" s="362"/>
      <c r="J121" s="363"/>
    </row>
    <row r="122" spans="1:13" s="20" customFormat="1" ht="18" customHeight="1" x14ac:dyDescent="0.3">
      <c r="A122" s="356"/>
      <c r="B122" s="21" t="s">
        <v>667</v>
      </c>
      <c r="C122" s="622"/>
      <c r="D122" s="23"/>
      <c r="E122" s="400" t="s">
        <v>17</v>
      </c>
      <c r="F122" s="372">
        <v>15</v>
      </c>
      <c r="G122" s="360"/>
      <c r="H122" s="361"/>
      <c r="I122" s="362"/>
      <c r="J122" s="363"/>
    </row>
    <row r="123" spans="1:13" s="20" customFormat="1" ht="18" customHeight="1" x14ac:dyDescent="0.3">
      <c r="A123" s="356"/>
      <c r="B123" s="21" t="s">
        <v>668</v>
      </c>
      <c r="C123" s="622"/>
      <c r="D123" s="23"/>
      <c r="E123" s="400" t="s">
        <v>127</v>
      </c>
      <c r="F123" s="372">
        <v>4</v>
      </c>
      <c r="G123" s="360"/>
      <c r="H123" s="361"/>
      <c r="I123" s="362"/>
      <c r="J123" s="363"/>
    </row>
    <row r="124" spans="1:13" s="20" customFormat="1" ht="18" customHeight="1" x14ac:dyDescent="0.3">
      <c r="A124" s="356"/>
      <c r="B124" s="21" t="s">
        <v>665</v>
      </c>
      <c r="C124" s="622"/>
      <c r="D124" s="23"/>
      <c r="E124" s="400" t="s">
        <v>17</v>
      </c>
      <c r="F124" s="372">
        <v>3</v>
      </c>
      <c r="G124" s="360"/>
      <c r="H124" s="361"/>
      <c r="I124" s="362"/>
      <c r="J124" s="363"/>
    </row>
    <row r="125" spans="1:13" s="20" customFormat="1" ht="18" customHeight="1" x14ac:dyDescent="0.3">
      <c r="A125" s="356"/>
      <c r="B125" s="21" t="s">
        <v>505</v>
      </c>
      <c r="C125" s="622"/>
      <c r="D125" s="23"/>
      <c r="E125" s="400" t="s">
        <v>17</v>
      </c>
      <c r="F125" s="372">
        <v>2.7000000000000006</v>
      </c>
      <c r="G125" s="360"/>
      <c r="H125" s="361"/>
      <c r="I125" s="362"/>
      <c r="J125" s="363"/>
    </row>
    <row r="126" spans="1:13" s="20" customFormat="1" ht="18" customHeight="1" x14ac:dyDescent="0.3">
      <c r="A126" s="356"/>
      <c r="B126" s="21" t="s">
        <v>506</v>
      </c>
      <c r="C126" s="622"/>
      <c r="D126" s="23"/>
      <c r="E126" s="157" t="s">
        <v>20</v>
      </c>
      <c r="F126" s="372">
        <v>1.2</v>
      </c>
      <c r="G126" s="360"/>
      <c r="H126" s="361"/>
      <c r="I126" s="362"/>
      <c r="J126" s="363"/>
    </row>
    <row r="127" spans="1:13" s="20" customFormat="1" ht="18" customHeight="1" x14ac:dyDescent="0.3">
      <c r="A127" s="356"/>
      <c r="B127" s="21" t="s">
        <v>507</v>
      </c>
      <c r="C127" s="622"/>
      <c r="D127" s="23"/>
      <c r="E127" s="400" t="s">
        <v>17</v>
      </c>
      <c r="F127" s="372">
        <f>5.4+6</f>
        <v>11.4</v>
      </c>
      <c r="G127" s="360"/>
      <c r="H127" s="361"/>
      <c r="I127" s="362"/>
      <c r="J127" s="363"/>
    </row>
    <row r="128" spans="1:13" s="20" customFormat="1" ht="18" customHeight="1" thickBot="1" x14ac:dyDescent="0.35">
      <c r="A128" s="356"/>
      <c r="B128" s="21" t="s">
        <v>508</v>
      </c>
      <c r="C128" s="475"/>
      <c r="D128" s="476"/>
      <c r="E128" s="400" t="s">
        <v>17</v>
      </c>
      <c r="F128" s="372">
        <v>5.4000000000000012</v>
      </c>
      <c r="G128" s="523"/>
      <c r="H128" s="361"/>
      <c r="I128" s="362"/>
      <c r="J128" s="363"/>
    </row>
    <row r="129" spans="1:12" s="20" customFormat="1" ht="18" customHeight="1" thickBot="1" x14ac:dyDescent="0.35">
      <c r="A129" s="112"/>
      <c r="B129" s="25"/>
      <c r="C129" s="26"/>
      <c r="D129" s="27" t="s">
        <v>509</v>
      </c>
      <c r="E129" s="28"/>
      <c r="F129" s="29"/>
      <c r="G129" s="30"/>
      <c r="H129" s="31"/>
      <c r="I129" s="733"/>
      <c r="J129" s="734"/>
    </row>
    <row r="130" spans="1:12" s="20" customFormat="1" ht="18" customHeight="1" x14ac:dyDescent="0.3">
      <c r="A130" s="123" t="s">
        <v>114</v>
      </c>
      <c r="B130" s="124" t="s">
        <v>70</v>
      </c>
      <c r="C130" s="109" t="s">
        <v>13</v>
      </c>
      <c r="D130" s="110"/>
      <c r="E130" s="102"/>
      <c r="F130" s="111"/>
      <c r="G130" s="106"/>
      <c r="H130" s="103"/>
      <c r="I130" s="750"/>
      <c r="J130" s="749"/>
    </row>
    <row r="131" spans="1:12" s="20" customFormat="1" ht="18" customHeight="1" x14ac:dyDescent="0.3">
      <c r="A131" s="182">
        <v>1</v>
      </c>
      <c r="B131" s="99" t="s">
        <v>607</v>
      </c>
      <c r="C131" s="100" t="s">
        <v>62</v>
      </c>
      <c r="D131" s="186"/>
      <c r="E131" s="157" t="s">
        <v>17</v>
      </c>
      <c r="F131" s="158">
        <v>30</v>
      </c>
      <c r="G131" s="97"/>
      <c r="H131" s="181"/>
      <c r="I131" s="187" t="s">
        <v>10</v>
      </c>
      <c r="J131" s="105" t="s">
        <v>599</v>
      </c>
      <c r="L131" s="401"/>
    </row>
    <row r="132" spans="1:12" s="20" customFormat="1" ht="18" customHeight="1" x14ac:dyDescent="0.3">
      <c r="A132" s="108">
        <v>2</v>
      </c>
      <c r="B132" s="99" t="s">
        <v>65</v>
      </c>
      <c r="C132" s="100" t="s">
        <v>16</v>
      </c>
      <c r="D132" s="101"/>
      <c r="E132" s="102" t="s">
        <v>17</v>
      </c>
      <c r="F132" s="103">
        <v>9</v>
      </c>
      <c r="G132" s="97"/>
      <c r="H132" s="106"/>
      <c r="I132" s="104" t="s">
        <v>10</v>
      </c>
      <c r="J132" s="105" t="s">
        <v>48</v>
      </c>
    </row>
    <row r="133" spans="1:12" s="20" customFormat="1" ht="18" customHeight="1" x14ac:dyDescent="0.3">
      <c r="A133" s="108">
        <v>3</v>
      </c>
      <c r="B133" s="99" t="s">
        <v>50</v>
      </c>
      <c r="C133" s="100" t="s">
        <v>51</v>
      </c>
      <c r="D133" s="101"/>
      <c r="E133" s="102" t="s">
        <v>17</v>
      </c>
      <c r="F133" s="121">
        <v>6</v>
      </c>
      <c r="G133" s="97"/>
      <c r="H133" s="106"/>
      <c r="I133" s="104" t="s">
        <v>10</v>
      </c>
      <c r="J133" s="105" t="s">
        <v>19</v>
      </c>
    </row>
    <row r="134" spans="1:12" s="20" customFormat="1" ht="18" customHeight="1" x14ac:dyDescent="0.3">
      <c r="A134" s="107">
        <v>4</v>
      </c>
      <c r="B134" s="125" t="s">
        <v>56</v>
      </c>
      <c r="C134" s="22"/>
      <c r="D134" s="23"/>
      <c r="E134" s="102" t="s">
        <v>20</v>
      </c>
      <c r="F134" s="24">
        <v>22</v>
      </c>
      <c r="G134" s="97"/>
      <c r="H134" s="106"/>
      <c r="I134" s="104" t="s">
        <v>10</v>
      </c>
      <c r="J134" s="105" t="s">
        <v>14</v>
      </c>
    </row>
    <row r="135" spans="1:12" s="20" customFormat="1" ht="18" customHeight="1" thickBot="1" x14ac:dyDescent="0.35">
      <c r="A135" s="107">
        <v>5</v>
      </c>
      <c r="B135" s="184" t="s">
        <v>94</v>
      </c>
      <c r="C135" s="22"/>
      <c r="D135" s="23"/>
      <c r="E135" s="102" t="s">
        <v>20</v>
      </c>
      <c r="F135" s="24">
        <v>9</v>
      </c>
      <c r="G135" s="97"/>
      <c r="H135" s="106"/>
      <c r="I135" s="104" t="s">
        <v>10</v>
      </c>
      <c r="J135" s="105" t="s">
        <v>14</v>
      </c>
    </row>
    <row r="136" spans="1:12" s="20" customFormat="1" ht="18" customHeight="1" thickBot="1" x14ac:dyDescent="0.35">
      <c r="A136" s="112"/>
      <c r="B136" s="25"/>
      <c r="C136" s="26"/>
      <c r="D136" s="27" t="s">
        <v>595</v>
      </c>
      <c r="E136" s="28"/>
      <c r="F136" s="29"/>
      <c r="G136" s="30"/>
      <c r="H136" s="31"/>
      <c r="I136" s="733"/>
      <c r="J136" s="734"/>
    </row>
    <row r="137" spans="1:12" s="20" customFormat="1" ht="18" customHeight="1" x14ac:dyDescent="0.3">
      <c r="A137" s="123" t="s">
        <v>115</v>
      </c>
      <c r="B137" s="124" t="s">
        <v>71</v>
      </c>
      <c r="C137" s="109" t="s">
        <v>13</v>
      </c>
      <c r="D137" s="110"/>
      <c r="E137" s="102"/>
      <c r="F137" s="111"/>
      <c r="G137" s="106"/>
      <c r="H137" s="103"/>
      <c r="I137" s="750"/>
      <c r="J137" s="749"/>
    </row>
    <row r="138" spans="1:12" s="20" customFormat="1" ht="18" customHeight="1" x14ac:dyDescent="0.3">
      <c r="A138" s="108">
        <v>1</v>
      </c>
      <c r="B138" s="99" t="s">
        <v>607</v>
      </c>
      <c r="C138" s="100" t="s">
        <v>62</v>
      </c>
      <c r="D138" s="101"/>
      <c r="E138" s="102" t="s">
        <v>17</v>
      </c>
      <c r="F138" s="103">
        <v>45</v>
      </c>
      <c r="G138" s="172"/>
      <c r="H138" s="181"/>
      <c r="I138" s="104" t="s">
        <v>10</v>
      </c>
      <c r="J138" s="188" t="s">
        <v>599</v>
      </c>
    </row>
    <row r="139" spans="1:12" s="20" customFormat="1" ht="18" customHeight="1" x14ac:dyDescent="0.3">
      <c r="A139" s="108">
        <v>2</v>
      </c>
      <c r="B139" s="99" t="s">
        <v>50</v>
      </c>
      <c r="C139" s="100" t="s">
        <v>51</v>
      </c>
      <c r="D139" s="101"/>
      <c r="E139" s="102" t="s">
        <v>17</v>
      </c>
      <c r="F139" s="121">
        <v>40</v>
      </c>
      <c r="G139" s="97"/>
      <c r="H139" s="106"/>
      <c r="I139" s="104" t="s">
        <v>10</v>
      </c>
      <c r="J139" s="105" t="s">
        <v>19</v>
      </c>
    </row>
    <row r="140" spans="1:12" s="20" customFormat="1" ht="18" customHeight="1" x14ac:dyDescent="0.3">
      <c r="A140" s="107">
        <v>3</v>
      </c>
      <c r="B140" s="125" t="s">
        <v>53</v>
      </c>
      <c r="C140" s="22"/>
      <c r="D140" s="23"/>
      <c r="E140" s="102" t="s">
        <v>20</v>
      </c>
      <c r="F140" s="24">
        <v>25</v>
      </c>
      <c r="G140" s="97"/>
      <c r="H140" s="106"/>
      <c r="I140" s="104" t="s">
        <v>10</v>
      </c>
      <c r="J140" s="105" t="s">
        <v>14</v>
      </c>
    </row>
    <row r="141" spans="1:12" s="20" customFormat="1" ht="18" customHeight="1" x14ac:dyDescent="0.3">
      <c r="A141" s="107">
        <v>4</v>
      </c>
      <c r="B141" s="184" t="s">
        <v>94</v>
      </c>
      <c r="C141" s="22"/>
      <c r="D141" s="23"/>
      <c r="E141" s="102" t="s">
        <v>20</v>
      </c>
      <c r="F141" s="24">
        <v>15</v>
      </c>
      <c r="G141" s="97"/>
      <c r="H141" s="106"/>
      <c r="I141" s="104" t="s">
        <v>10</v>
      </c>
      <c r="J141" s="105" t="s">
        <v>14</v>
      </c>
    </row>
    <row r="142" spans="1:12" s="20" customFormat="1" ht="18" customHeight="1" x14ac:dyDescent="0.3">
      <c r="A142" s="107">
        <v>5</v>
      </c>
      <c r="B142" s="380" t="s">
        <v>256</v>
      </c>
      <c r="C142" s="22"/>
      <c r="D142" s="23"/>
      <c r="E142" s="400"/>
      <c r="F142" s="24"/>
      <c r="G142" s="360"/>
      <c r="H142" s="361"/>
      <c r="I142" s="362"/>
      <c r="J142" s="363"/>
    </row>
    <row r="143" spans="1:12" s="20" customFormat="1" ht="70.5" customHeight="1" x14ac:dyDescent="0.3">
      <c r="A143" s="107"/>
      <c r="B143" s="474" t="s">
        <v>640</v>
      </c>
      <c r="C143" s="22"/>
      <c r="D143" s="23"/>
      <c r="E143" s="400"/>
      <c r="F143" s="24"/>
      <c r="G143" s="360"/>
      <c r="H143" s="361"/>
      <c r="I143" s="362"/>
      <c r="J143" s="363"/>
    </row>
    <row r="144" spans="1:12" s="20" customFormat="1" ht="18" customHeight="1" thickBot="1" x14ac:dyDescent="0.35">
      <c r="A144" s="107"/>
      <c r="B144" s="373" t="s">
        <v>254</v>
      </c>
      <c r="C144" s="155" t="s">
        <v>565</v>
      </c>
      <c r="D144" s="23"/>
      <c r="E144" s="400" t="s">
        <v>17</v>
      </c>
      <c r="F144" s="24">
        <v>45</v>
      </c>
      <c r="G144" s="360"/>
      <c r="H144" s="361"/>
      <c r="I144" s="362" t="s">
        <v>10</v>
      </c>
      <c r="J144" s="363" t="s">
        <v>253</v>
      </c>
    </row>
    <row r="145" spans="1:13" s="20" customFormat="1" ht="18" customHeight="1" thickBot="1" x14ac:dyDescent="0.35">
      <c r="A145" s="112"/>
      <c r="B145" s="25"/>
      <c r="C145" s="26"/>
      <c r="D145" s="27" t="s">
        <v>594</v>
      </c>
      <c r="E145" s="28"/>
      <c r="F145" s="29"/>
      <c r="G145" s="30"/>
      <c r="H145" s="31"/>
      <c r="I145" s="733"/>
      <c r="J145" s="734"/>
    </row>
    <row r="146" spans="1:13" s="20" customFormat="1" ht="18" customHeight="1" x14ac:dyDescent="0.3">
      <c r="A146" s="123" t="s">
        <v>116</v>
      </c>
      <c r="B146" s="124" t="s">
        <v>69</v>
      </c>
      <c r="C146" s="109" t="s">
        <v>13</v>
      </c>
      <c r="D146" s="110"/>
      <c r="E146" s="102"/>
      <c r="F146" s="111"/>
      <c r="G146" s="106"/>
      <c r="H146" s="103"/>
      <c r="I146" s="750"/>
      <c r="J146" s="749"/>
    </row>
    <row r="147" spans="1:13" s="20" customFormat="1" ht="18" customHeight="1" x14ac:dyDescent="0.3">
      <c r="A147" s="108">
        <v>1</v>
      </c>
      <c r="B147" s="99" t="s">
        <v>607</v>
      </c>
      <c r="C147" s="100" t="s">
        <v>62</v>
      </c>
      <c r="D147" s="101"/>
      <c r="E147" s="102" t="s">
        <v>17</v>
      </c>
      <c r="F147" s="103">
        <v>35</v>
      </c>
      <c r="G147" s="97"/>
      <c r="H147" s="106"/>
      <c r="I147" s="104" t="s">
        <v>10</v>
      </c>
      <c r="J147" s="105" t="s">
        <v>599</v>
      </c>
    </row>
    <row r="148" spans="1:13" s="20" customFormat="1" ht="18" customHeight="1" x14ac:dyDescent="0.3">
      <c r="A148" s="182">
        <f>A147+1</f>
        <v>2</v>
      </c>
      <c r="B148" s="99" t="s">
        <v>27</v>
      </c>
      <c r="C148" s="100" t="s">
        <v>28</v>
      </c>
      <c r="D148" s="101"/>
      <c r="E148" s="102"/>
      <c r="F148" s="103"/>
      <c r="G148" s="19"/>
      <c r="H148" s="103"/>
      <c r="I148" s="104"/>
      <c r="J148" s="105"/>
    </row>
    <row r="149" spans="1:13" s="20" customFormat="1" ht="18" customHeight="1" x14ac:dyDescent="0.3">
      <c r="A149" s="98"/>
      <c r="B149" s="99" t="s">
        <v>25</v>
      </c>
      <c r="C149" s="100"/>
      <c r="D149" s="101"/>
      <c r="E149" s="102" t="s">
        <v>17</v>
      </c>
      <c r="F149" s="103">
        <f>5.82*3</f>
        <v>17.46</v>
      </c>
      <c r="G149" s="97"/>
      <c r="H149" s="106"/>
      <c r="I149" s="104" t="s">
        <v>10</v>
      </c>
      <c r="J149" s="105" t="s">
        <v>23</v>
      </c>
    </row>
    <row r="150" spans="1:13" s="20" customFormat="1" ht="18" customHeight="1" x14ac:dyDescent="0.3">
      <c r="A150" s="98"/>
      <c r="B150" s="373" t="s">
        <v>215</v>
      </c>
      <c r="C150" s="100"/>
      <c r="D150" s="101"/>
      <c r="E150" s="102"/>
      <c r="F150" s="103"/>
      <c r="G150" s="19"/>
      <c r="H150" s="103"/>
      <c r="I150" s="104"/>
      <c r="J150" s="105"/>
    </row>
    <row r="151" spans="1:13" s="20" customFormat="1" ht="18" customHeight="1" x14ac:dyDescent="0.3">
      <c r="A151" s="98"/>
      <c r="B151" s="373" t="s">
        <v>370</v>
      </c>
      <c r="C151" s="100"/>
      <c r="D151" s="101"/>
      <c r="E151" s="102" t="s">
        <v>17</v>
      </c>
      <c r="F151" s="103">
        <f>5.82*3</f>
        <v>17.46</v>
      </c>
      <c r="G151" s="97"/>
      <c r="H151" s="106"/>
      <c r="I151" s="104" t="s">
        <v>10</v>
      </c>
      <c r="J151" s="105" t="s">
        <v>14</v>
      </c>
    </row>
    <row r="152" spans="1:13" s="20" customFormat="1" ht="18" customHeight="1" x14ac:dyDescent="0.3">
      <c r="A152" s="108">
        <v>3</v>
      </c>
      <c r="B152" s="99" t="s">
        <v>50</v>
      </c>
      <c r="C152" s="100" t="s">
        <v>51</v>
      </c>
      <c r="D152" s="101"/>
      <c r="E152" s="102" t="s">
        <v>17</v>
      </c>
      <c r="F152" s="121">
        <v>45</v>
      </c>
      <c r="G152" s="97"/>
      <c r="H152" s="106"/>
      <c r="I152" s="104" t="s">
        <v>10</v>
      </c>
      <c r="J152" s="105" t="s">
        <v>19</v>
      </c>
    </row>
    <row r="153" spans="1:13" s="20" customFormat="1" ht="18" customHeight="1" x14ac:dyDescent="0.3">
      <c r="A153" s="107">
        <v>4</v>
      </c>
      <c r="B153" s="21" t="s">
        <v>527</v>
      </c>
      <c r="C153" s="155" t="s">
        <v>502</v>
      </c>
      <c r="D153" s="156"/>
      <c r="E153" s="157"/>
      <c r="F153" s="158"/>
      <c r="G153" s="19"/>
      <c r="H153" s="158"/>
      <c r="I153" s="159"/>
      <c r="J153" s="160"/>
    </row>
    <row r="154" spans="1:13" s="20" customFormat="1" ht="18" customHeight="1" x14ac:dyDescent="0.3">
      <c r="A154" s="479"/>
      <c r="B154" s="21" t="s">
        <v>372</v>
      </c>
      <c r="C154" s="475"/>
      <c r="D154" s="476"/>
      <c r="E154" s="400" t="s">
        <v>20</v>
      </c>
      <c r="F154" s="372">
        <v>5.3</v>
      </c>
      <c r="G154" s="19"/>
      <c r="H154" s="361"/>
      <c r="I154" s="362" t="s">
        <v>10</v>
      </c>
      <c r="J154" s="363" t="s">
        <v>371</v>
      </c>
    </row>
    <row r="155" spans="1:13" s="20" customFormat="1" ht="33" x14ac:dyDescent="0.3">
      <c r="A155" s="161"/>
      <c r="B155" s="381" t="s">
        <v>537</v>
      </c>
      <c r="C155" s="163"/>
      <c r="D155" s="164"/>
      <c r="E155" s="165" t="s">
        <v>30</v>
      </c>
      <c r="F155" s="166">
        <v>1</v>
      </c>
      <c r="G155" s="167"/>
      <c r="H155" s="168"/>
      <c r="I155" s="169" t="s">
        <v>10</v>
      </c>
      <c r="J155" s="170" t="s">
        <v>14</v>
      </c>
    </row>
    <row r="156" spans="1:13" s="20" customFormat="1" ht="17.25" customHeight="1" x14ac:dyDescent="0.3">
      <c r="A156" s="182"/>
      <c r="B156" s="21" t="s">
        <v>529</v>
      </c>
      <c r="C156" s="475"/>
      <c r="D156" s="476"/>
      <c r="E156" s="477" t="s">
        <v>144</v>
      </c>
      <c r="F156" s="372">
        <v>1</v>
      </c>
      <c r="G156" s="19"/>
      <c r="H156" s="181"/>
      <c r="I156" s="159" t="s">
        <v>10</v>
      </c>
      <c r="J156" s="160" t="s">
        <v>212</v>
      </c>
      <c r="L156" s="470"/>
      <c r="M156" s="471"/>
    </row>
    <row r="157" spans="1:13" s="20" customFormat="1" ht="18" customHeight="1" x14ac:dyDescent="0.3">
      <c r="A157" s="107">
        <v>5</v>
      </c>
      <c r="B157" s="125" t="s">
        <v>53</v>
      </c>
      <c r="C157" s="22"/>
      <c r="D157" s="23"/>
      <c r="E157" s="102" t="s">
        <v>20</v>
      </c>
      <c r="F157" s="24">
        <v>17</v>
      </c>
      <c r="G157" s="97"/>
      <c r="H157" s="106"/>
      <c r="I157" s="104" t="s">
        <v>10</v>
      </c>
      <c r="J157" s="105" t="s">
        <v>14</v>
      </c>
    </row>
    <row r="158" spans="1:13" s="20" customFormat="1" ht="18" customHeight="1" thickBot="1" x14ac:dyDescent="0.35">
      <c r="A158" s="107">
        <v>6</v>
      </c>
      <c r="B158" s="184" t="s">
        <v>94</v>
      </c>
      <c r="C158" s="22"/>
      <c r="D158" s="23"/>
      <c r="E158" s="102" t="s">
        <v>20</v>
      </c>
      <c r="F158" s="24">
        <v>17</v>
      </c>
      <c r="G158" s="97"/>
      <c r="H158" s="106"/>
      <c r="I158" s="104" t="s">
        <v>10</v>
      </c>
      <c r="J158" s="105" t="s">
        <v>14</v>
      </c>
    </row>
    <row r="159" spans="1:13" s="20" customFormat="1" ht="18" customHeight="1" thickBot="1" x14ac:dyDescent="0.35">
      <c r="A159" s="112"/>
      <c r="B159" s="25"/>
      <c r="C159" s="26"/>
      <c r="D159" s="27" t="s">
        <v>593</v>
      </c>
      <c r="E159" s="28"/>
      <c r="F159" s="29"/>
      <c r="G159" s="30"/>
      <c r="H159" s="31"/>
      <c r="I159" s="733"/>
      <c r="J159" s="734"/>
    </row>
    <row r="160" spans="1:13" s="20" customFormat="1" ht="18" customHeight="1" x14ac:dyDescent="0.3">
      <c r="A160" s="189" t="s">
        <v>117</v>
      </c>
      <c r="B160" s="190" t="s">
        <v>119</v>
      </c>
      <c r="C160" s="191"/>
      <c r="D160" s="192"/>
      <c r="E160" s="157"/>
      <c r="F160" s="193"/>
      <c r="G160" s="172"/>
      <c r="H160" s="181"/>
      <c r="I160" s="748"/>
      <c r="J160" s="749"/>
    </row>
    <row r="161" spans="1:13" s="20" customFormat="1" ht="18" customHeight="1" x14ac:dyDescent="0.3">
      <c r="A161" s="182">
        <v>1</v>
      </c>
      <c r="B161" s="183" t="s">
        <v>81</v>
      </c>
      <c r="C161" s="22" t="s">
        <v>575</v>
      </c>
      <c r="D161" s="156"/>
      <c r="E161" s="157"/>
      <c r="F161" s="158"/>
      <c r="G161" s="19"/>
      <c r="H161" s="158"/>
      <c r="I161" s="159"/>
      <c r="J161" s="160"/>
    </row>
    <row r="162" spans="1:13" s="20" customFormat="1" ht="18" customHeight="1" x14ac:dyDescent="0.3">
      <c r="A162" s="182"/>
      <c r="B162" s="183" t="s">
        <v>574</v>
      </c>
      <c r="C162" s="155"/>
      <c r="D162" s="156"/>
      <c r="E162" s="157" t="s">
        <v>17</v>
      </c>
      <c r="F162" s="158">
        <v>10</v>
      </c>
      <c r="G162" s="172"/>
      <c r="H162" s="181"/>
      <c r="I162" s="159" t="s">
        <v>10</v>
      </c>
      <c r="J162" s="160" t="s">
        <v>72</v>
      </c>
    </row>
    <row r="163" spans="1:13" s="20" customFormat="1" ht="18" customHeight="1" x14ac:dyDescent="0.3">
      <c r="A163" s="182"/>
      <c r="B163" s="183" t="s">
        <v>74</v>
      </c>
      <c r="C163" s="155"/>
      <c r="D163" s="156"/>
      <c r="E163" s="157" t="s">
        <v>20</v>
      </c>
      <c r="F163" s="158">
        <v>18.600000000000001</v>
      </c>
      <c r="G163" s="172"/>
      <c r="H163" s="181"/>
      <c r="I163" s="159" t="s">
        <v>10</v>
      </c>
      <c r="J163" s="160" t="s">
        <v>72</v>
      </c>
    </row>
    <row r="164" spans="1:13" s="20" customFormat="1" ht="18" customHeight="1" x14ac:dyDescent="0.3">
      <c r="A164" s="182"/>
      <c r="B164" s="183" t="s">
        <v>75</v>
      </c>
      <c r="C164" s="155"/>
      <c r="D164" s="156"/>
      <c r="E164" s="157" t="s">
        <v>17</v>
      </c>
      <c r="F164" s="158">
        <f>14+F166</f>
        <v>36</v>
      </c>
      <c r="G164" s="172"/>
      <c r="H164" s="181"/>
      <c r="I164" s="159" t="s">
        <v>10</v>
      </c>
      <c r="J164" s="160" t="s">
        <v>19</v>
      </c>
    </row>
    <row r="165" spans="1:13" s="20" customFormat="1" x14ac:dyDescent="0.3">
      <c r="A165" s="180">
        <v>2</v>
      </c>
      <c r="B165" s="162" t="s">
        <v>82</v>
      </c>
      <c r="C165" s="22" t="s">
        <v>100</v>
      </c>
      <c r="D165" s="164"/>
      <c r="E165" s="165" t="s">
        <v>17</v>
      </c>
      <c r="F165" s="166">
        <v>327</v>
      </c>
      <c r="G165" s="194"/>
      <c r="H165" s="168"/>
      <c r="I165" s="169" t="s">
        <v>10</v>
      </c>
      <c r="J165" s="170" t="s">
        <v>76</v>
      </c>
    </row>
    <row r="166" spans="1:13" s="20" customFormat="1" ht="36" customHeight="1" x14ac:dyDescent="0.25">
      <c r="A166" s="180">
        <v>3</v>
      </c>
      <c r="B166" s="162" t="s">
        <v>541</v>
      </c>
      <c r="C166" s="645" t="s">
        <v>576</v>
      </c>
      <c r="D166" s="164"/>
      <c r="E166" s="165" t="s">
        <v>17</v>
      </c>
      <c r="F166" s="166">
        <v>22</v>
      </c>
      <c r="G166" s="194"/>
      <c r="H166" s="168"/>
      <c r="I166" s="169" t="s">
        <v>10</v>
      </c>
      <c r="J166" s="170" t="s">
        <v>72</v>
      </c>
    </row>
    <row r="167" spans="1:13" s="20" customFormat="1" ht="17.25" customHeight="1" x14ac:dyDescent="0.3">
      <c r="A167" s="390">
        <v>4</v>
      </c>
      <c r="B167" s="373" t="s">
        <v>646</v>
      </c>
      <c r="C167" s="563"/>
      <c r="D167" s="564"/>
      <c r="E167" s="358" t="s">
        <v>17</v>
      </c>
      <c r="F167" s="385">
        <v>98.25</v>
      </c>
      <c r="G167" s="391"/>
      <c r="H167" s="181"/>
      <c r="I167" s="169" t="s">
        <v>10</v>
      </c>
      <c r="J167" s="389" t="s">
        <v>647</v>
      </c>
    </row>
    <row r="168" spans="1:13" s="20" customFormat="1" ht="18" customHeight="1" thickBot="1" x14ac:dyDescent="0.35">
      <c r="A168" s="182">
        <v>5</v>
      </c>
      <c r="B168" s="183" t="s">
        <v>77</v>
      </c>
      <c r="C168" s="155"/>
      <c r="D168" s="156"/>
      <c r="E168" s="157" t="s">
        <v>20</v>
      </c>
      <c r="F168" s="158">
        <v>40</v>
      </c>
      <c r="G168" s="172"/>
      <c r="H168" s="181"/>
      <c r="I168" s="159" t="s">
        <v>10</v>
      </c>
      <c r="J168" s="160" t="s">
        <v>72</v>
      </c>
    </row>
    <row r="169" spans="1:13" s="20" customFormat="1" ht="18" customHeight="1" thickBot="1" x14ac:dyDescent="0.35">
      <c r="A169" s="112"/>
      <c r="B169" s="25"/>
      <c r="C169" s="26"/>
      <c r="D169" s="195" t="s">
        <v>118</v>
      </c>
      <c r="E169" s="28"/>
      <c r="F169" s="29"/>
      <c r="G169" s="30"/>
      <c r="H169" s="31"/>
      <c r="I169" s="733"/>
      <c r="J169" s="755"/>
    </row>
    <row r="170" spans="1:13" s="20" customFormat="1" ht="18" customHeight="1" x14ac:dyDescent="0.3">
      <c r="A170" s="127"/>
      <c r="B170" s="120"/>
      <c r="C170" s="100"/>
      <c r="D170" s="101"/>
      <c r="E170" s="128"/>
      <c r="F170" s="129"/>
      <c r="G170" s="106"/>
      <c r="H170" s="130"/>
      <c r="I170" s="131"/>
      <c r="J170" s="132"/>
    </row>
    <row r="171" spans="1:13" s="20" customFormat="1" ht="18" customHeight="1" x14ac:dyDescent="0.3">
      <c r="A171" s="480" t="s">
        <v>123</v>
      </c>
      <c r="B171" s="481" t="s">
        <v>124</v>
      </c>
      <c r="C171" s="155"/>
      <c r="D171" s="156"/>
      <c r="E171" s="482"/>
      <c r="F171" s="221"/>
      <c r="G171" s="181"/>
      <c r="H171" s="222"/>
      <c r="I171" s="223"/>
      <c r="J171" s="224"/>
    </row>
    <row r="172" spans="1:13" s="20" customFormat="1" ht="18" customHeight="1" x14ac:dyDescent="0.3">
      <c r="A172" s="483" t="s">
        <v>125</v>
      </c>
      <c r="B172" s="484" t="s">
        <v>126</v>
      </c>
      <c r="C172" s="155"/>
      <c r="D172" s="156"/>
      <c r="E172" s="482"/>
      <c r="F172" s="221"/>
      <c r="G172" s="181"/>
      <c r="H172" s="222"/>
      <c r="I172" s="223"/>
      <c r="J172" s="224"/>
      <c r="M172" s="178"/>
    </row>
    <row r="173" spans="1:13" s="20" customFormat="1" ht="52.5" customHeight="1" x14ac:dyDescent="0.3">
      <c r="A173" s="590"/>
      <c r="B173" s="737" t="s">
        <v>498</v>
      </c>
      <c r="C173" s="738"/>
      <c r="D173" s="476"/>
      <c r="E173" s="591"/>
      <c r="F173" s="395"/>
      <c r="G173" s="361"/>
      <c r="H173" s="592"/>
      <c r="I173" s="397"/>
      <c r="J173" s="398"/>
      <c r="M173" s="178"/>
    </row>
    <row r="174" spans="1:13" s="20" customFormat="1" ht="18" customHeight="1" x14ac:dyDescent="0.3">
      <c r="A174" s="182">
        <v>1</v>
      </c>
      <c r="B174" s="485" t="s">
        <v>167</v>
      </c>
      <c r="C174" s="155"/>
      <c r="D174" s="156"/>
      <c r="E174" s="486" t="s">
        <v>127</v>
      </c>
      <c r="F174" s="589">
        <f>F175+F177+F178</f>
        <v>59</v>
      </c>
      <c r="G174" s="487"/>
      <c r="H174" s="488"/>
      <c r="I174" s="362" t="s">
        <v>10</v>
      </c>
      <c r="J174" s="363" t="s">
        <v>456</v>
      </c>
    </row>
    <row r="175" spans="1:13" s="20" customFormat="1" ht="15.75" customHeight="1" x14ac:dyDescent="0.3">
      <c r="A175" s="182">
        <v>2</v>
      </c>
      <c r="B175" s="489" t="s">
        <v>168</v>
      </c>
      <c r="C175" s="490"/>
      <c r="D175" s="399"/>
      <c r="E175" s="486" t="s">
        <v>128</v>
      </c>
      <c r="F175" s="589">
        <v>19</v>
      </c>
      <c r="G175" s="487"/>
      <c r="H175" s="488"/>
      <c r="I175" s="362" t="s">
        <v>10</v>
      </c>
      <c r="J175" s="363" t="s">
        <v>458</v>
      </c>
    </row>
    <row r="176" spans="1:13" s="20" customFormat="1" ht="15.75" customHeight="1" x14ac:dyDescent="0.3">
      <c r="A176" s="182">
        <v>3</v>
      </c>
      <c r="B176" s="489" t="s">
        <v>631</v>
      </c>
      <c r="C176" s="490"/>
      <c r="D176" s="399"/>
      <c r="E176" s="486" t="s">
        <v>128</v>
      </c>
      <c r="F176" s="589">
        <v>35</v>
      </c>
      <c r="G176" s="487"/>
      <c r="H176" s="488"/>
      <c r="I176" s="362" t="s">
        <v>10</v>
      </c>
      <c r="J176" s="363" t="s">
        <v>630</v>
      </c>
    </row>
    <row r="177" spans="1:10" s="20" customFormat="1" ht="15.75" customHeight="1" x14ac:dyDescent="0.3">
      <c r="A177" s="182">
        <v>4</v>
      </c>
      <c r="B177" s="489" t="s">
        <v>670</v>
      </c>
      <c r="C177" s="490"/>
      <c r="D177" s="399"/>
      <c r="E177" s="486" t="s">
        <v>128</v>
      </c>
      <c r="F177" s="589">
        <v>20</v>
      </c>
      <c r="G177" s="487"/>
      <c r="H177" s="488"/>
      <c r="I177" s="362" t="s">
        <v>10</v>
      </c>
      <c r="J177" s="363" t="s">
        <v>630</v>
      </c>
    </row>
    <row r="178" spans="1:10" s="20" customFormat="1" ht="15.75" customHeight="1" x14ac:dyDescent="0.3">
      <c r="A178" s="182">
        <v>5</v>
      </c>
      <c r="B178" s="491" t="s">
        <v>169</v>
      </c>
      <c r="C178" s="490"/>
      <c r="D178" s="399"/>
      <c r="E178" s="486" t="s">
        <v>129</v>
      </c>
      <c r="F178" s="492">
        <v>20</v>
      </c>
      <c r="G178" s="493"/>
      <c r="H178" s="488"/>
      <c r="I178" s="362" t="s">
        <v>10</v>
      </c>
      <c r="J178" s="363" t="s">
        <v>458</v>
      </c>
    </row>
    <row r="179" spans="1:10" s="20" customFormat="1" ht="15.75" customHeight="1" x14ac:dyDescent="0.3">
      <c r="A179" s="182">
        <v>6</v>
      </c>
      <c r="B179" s="491" t="s">
        <v>170</v>
      </c>
      <c r="C179" s="490"/>
      <c r="D179" s="399"/>
      <c r="E179" s="486" t="s">
        <v>128</v>
      </c>
      <c r="F179" s="492">
        <v>5</v>
      </c>
      <c r="G179" s="487"/>
      <c r="H179" s="488"/>
      <c r="I179" s="362" t="s">
        <v>10</v>
      </c>
      <c r="J179" s="363" t="s">
        <v>457</v>
      </c>
    </row>
    <row r="180" spans="1:10" s="20" customFormat="1" ht="15.75" customHeight="1" thickBot="1" x14ac:dyDescent="0.35">
      <c r="A180" s="182">
        <v>7</v>
      </c>
      <c r="B180" s="491" t="s">
        <v>171</v>
      </c>
      <c r="C180" s="490"/>
      <c r="D180" s="399"/>
      <c r="E180" s="486" t="s">
        <v>128</v>
      </c>
      <c r="F180" s="492">
        <v>5</v>
      </c>
      <c r="G180" s="487"/>
      <c r="H180" s="488"/>
      <c r="I180" s="362" t="s">
        <v>10</v>
      </c>
      <c r="J180" s="575" t="s">
        <v>457</v>
      </c>
    </row>
    <row r="181" spans="1:10" s="20" customFormat="1" ht="15.75" customHeight="1" thickBot="1" x14ac:dyDescent="0.35">
      <c r="A181" s="112"/>
      <c r="B181" s="25"/>
      <c r="C181" s="26"/>
      <c r="D181" s="27" t="s">
        <v>131</v>
      </c>
      <c r="E181" s="28"/>
      <c r="F181" s="29"/>
      <c r="G181" s="30"/>
      <c r="H181" s="31"/>
      <c r="I181" s="733"/>
      <c r="J181" s="734"/>
    </row>
    <row r="182" spans="1:10" s="20" customFormat="1" ht="15.75" customHeight="1" x14ac:dyDescent="0.3">
      <c r="A182" s="494" t="s">
        <v>132</v>
      </c>
      <c r="B182" s="495" t="s">
        <v>481</v>
      </c>
      <c r="C182" s="490"/>
      <c r="D182" s="399"/>
      <c r="E182" s="496"/>
      <c r="F182" s="247"/>
      <c r="G182" s="248"/>
      <c r="H182" s="249"/>
      <c r="I182" s="232"/>
      <c r="J182" s="233"/>
    </row>
    <row r="183" spans="1:10" s="20" customFormat="1" ht="15.75" customHeight="1" x14ac:dyDescent="0.3">
      <c r="A183" s="182">
        <v>1</v>
      </c>
      <c r="B183" s="485" t="s">
        <v>167</v>
      </c>
      <c r="C183" s="155"/>
      <c r="D183" s="156"/>
      <c r="E183" s="486" t="s">
        <v>127</v>
      </c>
      <c r="F183" s="589">
        <v>11</v>
      </c>
      <c r="G183" s="487"/>
      <c r="H183" s="488"/>
      <c r="I183" s="362" t="s">
        <v>10</v>
      </c>
      <c r="J183" s="363" t="s">
        <v>456</v>
      </c>
    </row>
    <row r="184" spans="1:10" s="20" customFormat="1" ht="15.75" customHeight="1" x14ac:dyDescent="0.3">
      <c r="A184" s="182">
        <v>2</v>
      </c>
      <c r="B184" s="489" t="s">
        <v>484</v>
      </c>
      <c r="C184" s="490"/>
      <c r="D184" s="399"/>
      <c r="E184" s="486" t="s">
        <v>128</v>
      </c>
      <c r="F184" s="589">
        <v>8</v>
      </c>
      <c r="G184" s="487"/>
      <c r="H184" s="488"/>
      <c r="I184" s="362" t="s">
        <v>10</v>
      </c>
      <c r="J184" s="363" t="s">
        <v>458</v>
      </c>
    </row>
    <row r="185" spans="1:10" s="20" customFormat="1" ht="15.75" customHeight="1" x14ac:dyDescent="0.3">
      <c r="A185" s="182">
        <v>3</v>
      </c>
      <c r="B185" s="489" t="s">
        <v>482</v>
      </c>
      <c r="C185" s="490"/>
      <c r="D185" s="399"/>
      <c r="E185" s="486" t="s">
        <v>128</v>
      </c>
      <c r="F185" s="589">
        <v>1</v>
      </c>
      <c r="G185" s="487"/>
      <c r="H185" s="488"/>
      <c r="I185" s="362" t="s">
        <v>10</v>
      </c>
      <c r="J185" s="363" t="s">
        <v>458</v>
      </c>
    </row>
    <row r="186" spans="1:10" s="20" customFormat="1" ht="15.75" customHeight="1" x14ac:dyDescent="0.3">
      <c r="A186" s="182">
        <v>4</v>
      </c>
      <c r="B186" s="491" t="s">
        <v>483</v>
      </c>
      <c r="C186" s="490"/>
      <c r="D186" s="399"/>
      <c r="E186" s="486" t="s">
        <v>129</v>
      </c>
      <c r="F186" s="492">
        <v>2</v>
      </c>
      <c r="G186" s="487"/>
      <c r="H186" s="488"/>
      <c r="I186" s="362" t="s">
        <v>10</v>
      </c>
      <c r="J186" s="363" t="s">
        <v>458</v>
      </c>
    </row>
    <row r="187" spans="1:10" s="20" customFormat="1" ht="15.75" customHeight="1" thickBot="1" x14ac:dyDescent="0.35">
      <c r="A187" s="182">
        <v>5</v>
      </c>
      <c r="B187" s="491" t="s">
        <v>171</v>
      </c>
      <c r="C187" s="490"/>
      <c r="D187" s="399"/>
      <c r="E187" s="486" t="s">
        <v>128</v>
      </c>
      <c r="F187" s="492">
        <v>1</v>
      </c>
      <c r="G187" s="487"/>
      <c r="H187" s="488"/>
      <c r="I187" s="362" t="s">
        <v>10</v>
      </c>
      <c r="J187" s="363" t="s">
        <v>457</v>
      </c>
    </row>
    <row r="188" spans="1:10" s="20" customFormat="1" ht="15.75" customHeight="1" thickBot="1" x14ac:dyDescent="0.35">
      <c r="A188" s="112"/>
      <c r="B188" s="25"/>
      <c r="C188" s="26"/>
      <c r="D188" s="27" t="s">
        <v>485</v>
      </c>
      <c r="E188" s="28"/>
      <c r="F188" s="29"/>
      <c r="G188" s="30"/>
      <c r="H188" s="31"/>
      <c r="I188" s="733"/>
      <c r="J188" s="734"/>
    </row>
    <row r="189" spans="1:10" s="20" customFormat="1" ht="15.75" customHeight="1" x14ac:dyDescent="0.3">
      <c r="A189" s="494" t="s">
        <v>136</v>
      </c>
      <c r="B189" s="495" t="s">
        <v>133</v>
      </c>
      <c r="C189" s="490"/>
      <c r="D189" s="399"/>
      <c r="E189" s="496"/>
      <c r="F189" s="247"/>
      <c r="G189" s="248"/>
      <c r="H189" s="249"/>
      <c r="I189" s="232"/>
      <c r="J189" s="233"/>
    </row>
    <row r="190" spans="1:10" s="20" customFormat="1" ht="18.75" customHeight="1" x14ac:dyDescent="0.3">
      <c r="A190" s="497"/>
      <c r="B190" s="498" t="s">
        <v>134</v>
      </c>
      <c r="C190" s="490"/>
      <c r="D190" s="399"/>
      <c r="E190" s="496"/>
      <c r="F190" s="247"/>
      <c r="G190" s="248"/>
      <c r="H190" s="249"/>
      <c r="I190" s="232"/>
      <c r="J190" s="233"/>
    </row>
    <row r="191" spans="1:10" s="20" customFormat="1" ht="15.75" customHeight="1" x14ac:dyDescent="0.3">
      <c r="A191" s="182">
        <v>1</v>
      </c>
      <c r="B191" s="491" t="s">
        <v>173</v>
      </c>
      <c r="C191" s="490"/>
      <c r="D191" s="399"/>
      <c r="E191" s="499" t="s">
        <v>30</v>
      </c>
      <c r="F191" s="500">
        <v>1</v>
      </c>
      <c r="G191" s="500"/>
      <c r="H191" s="488"/>
      <c r="I191" s="362" t="s">
        <v>10</v>
      </c>
      <c r="J191" s="575" t="s">
        <v>459</v>
      </c>
    </row>
    <row r="192" spans="1:10" s="20" customFormat="1" ht="15.75" customHeight="1" x14ac:dyDescent="0.3">
      <c r="A192" s="497"/>
      <c r="B192" s="498" t="s">
        <v>134</v>
      </c>
      <c r="C192" s="490"/>
      <c r="D192" s="399"/>
      <c r="E192" s="499"/>
      <c r="F192" s="500"/>
      <c r="G192" s="500"/>
      <c r="H192" s="488"/>
      <c r="I192" s="232"/>
      <c r="J192" s="398"/>
    </row>
    <row r="193" spans="1:10" s="20" customFormat="1" ht="15.75" customHeight="1" thickBot="1" x14ac:dyDescent="0.35">
      <c r="A193" s="182">
        <v>2</v>
      </c>
      <c r="B193" s="498" t="s">
        <v>174</v>
      </c>
      <c r="C193" s="490"/>
      <c r="D193" s="399"/>
      <c r="E193" s="499" t="s">
        <v>135</v>
      </c>
      <c r="F193" s="500">
        <v>35</v>
      </c>
      <c r="G193" s="500"/>
      <c r="H193" s="488"/>
      <c r="I193" s="362" t="s">
        <v>10</v>
      </c>
      <c r="J193" s="575" t="s">
        <v>456</v>
      </c>
    </row>
    <row r="194" spans="1:10" s="20" customFormat="1" ht="15.75" customHeight="1" thickBot="1" x14ac:dyDescent="0.35">
      <c r="A194" s="112"/>
      <c r="B194" s="25"/>
      <c r="C194" s="26"/>
      <c r="D194" s="27" t="s">
        <v>486</v>
      </c>
      <c r="E194" s="28"/>
      <c r="F194" s="29"/>
      <c r="G194" s="30"/>
      <c r="H194" s="31"/>
      <c r="I194" s="733"/>
      <c r="J194" s="734"/>
    </row>
    <row r="195" spans="1:10" s="20" customFormat="1" ht="15.75" customHeight="1" x14ac:dyDescent="0.3">
      <c r="A195" s="501" t="s">
        <v>140</v>
      </c>
      <c r="B195" s="502" t="s">
        <v>137</v>
      </c>
      <c r="C195" s="490"/>
      <c r="D195" s="399"/>
      <c r="E195" s="496"/>
      <c r="F195" s="247"/>
      <c r="G195" s="248"/>
      <c r="H195" s="249"/>
      <c r="I195" s="232"/>
      <c r="J195" s="233"/>
    </row>
    <row r="196" spans="1:10" s="20" customFormat="1" ht="52.5" customHeight="1" x14ac:dyDescent="0.3">
      <c r="A196" s="503"/>
      <c r="B196" s="737" t="s">
        <v>138</v>
      </c>
      <c r="C196" s="743"/>
      <c r="D196" s="399"/>
      <c r="E196" s="496"/>
      <c r="F196" s="247"/>
      <c r="G196" s="248"/>
      <c r="H196" s="249"/>
      <c r="I196" s="232"/>
      <c r="J196" s="233"/>
    </row>
    <row r="197" spans="1:10" s="20" customFormat="1" ht="15.75" customHeight="1" x14ac:dyDescent="0.3">
      <c r="A197" s="182">
        <v>1</v>
      </c>
      <c r="B197" s="504" t="s">
        <v>139</v>
      </c>
      <c r="C197" s="490"/>
      <c r="D197" s="399"/>
      <c r="E197" s="258" t="s">
        <v>127</v>
      </c>
      <c r="F197" s="259">
        <v>4</v>
      </c>
      <c r="G197" s="505"/>
      <c r="H197" s="488"/>
      <c r="I197" s="362" t="s">
        <v>10</v>
      </c>
      <c r="J197" s="575" t="s">
        <v>456</v>
      </c>
    </row>
    <row r="198" spans="1:10" s="20" customFormat="1" ht="15.75" customHeight="1" x14ac:dyDescent="0.3">
      <c r="A198" s="182">
        <v>2</v>
      </c>
      <c r="B198" s="506" t="s">
        <v>175</v>
      </c>
      <c r="C198" s="490"/>
      <c r="D198" s="399"/>
      <c r="E198" s="258" t="s">
        <v>128</v>
      </c>
      <c r="F198" s="259">
        <v>4</v>
      </c>
      <c r="G198" s="505"/>
      <c r="H198" s="488"/>
      <c r="I198" s="362" t="s">
        <v>10</v>
      </c>
      <c r="J198" s="363" t="s">
        <v>457</v>
      </c>
    </row>
    <row r="199" spans="1:10" s="20" customFormat="1" ht="15.75" customHeight="1" thickBot="1" x14ac:dyDescent="0.35">
      <c r="A199" s="182">
        <v>3</v>
      </c>
      <c r="B199" s="507" t="s">
        <v>176</v>
      </c>
      <c r="C199" s="155"/>
      <c r="D199" s="399"/>
      <c r="E199" s="263" t="s">
        <v>128</v>
      </c>
      <c r="F199" s="264">
        <v>4</v>
      </c>
      <c r="G199" s="508"/>
      <c r="H199" s="509"/>
      <c r="I199" s="362" t="s">
        <v>10</v>
      </c>
      <c r="J199" s="575" t="s">
        <v>457</v>
      </c>
    </row>
    <row r="200" spans="1:10" s="20" customFormat="1" ht="15.75" customHeight="1" thickBot="1" x14ac:dyDescent="0.35">
      <c r="A200" s="112"/>
      <c r="B200" s="25"/>
      <c r="C200" s="26"/>
      <c r="D200" s="27" t="s">
        <v>487</v>
      </c>
      <c r="E200" s="28"/>
      <c r="F200" s="29"/>
      <c r="G200" s="30"/>
      <c r="H200" s="31"/>
      <c r="I200" s="733"/>
      <c r="J200" s="734"/>
    </row>
    <row r="201" spans="1:10" s="20" customFormat="1" ht="15.75" customHeight="1" x14ac:dyDescent="0.3">
      <c r="A201" s="501" t="s">
        <v>145</v>
      </c>
      <c r="B201" s="484" t="s">
        <v>141</v>
      </c>
      <c r="C201" s="155"/>
      <c r="D201" s="399"/>
      <c r="E201" s="496"/>
      <c r="F201" s="247"/>
      <c r="G201" s="248"/>
      <c r="H201" s="249"/>
      <c r="I201" s="232"/>
      <c r="J201" s="233"/>
    </row>
    <row r="202" spans="1:10" s="20" customFormat="1" ht="70.5" customHeight="1" x14ac:dyDescent="0.3">
      <c r="A202" s="503"/>
      <c r="B202" s="744" t="s">
        <v>142</v>
      </c>
      <c r="C202" s="745"/>
      <c r="D202" s="399"/>
      <c r="E202" s="496"/>
      <c r="F202" s="247"/>
      <c r="G202" s="248"/>
      <c r="H202" s="249"/>
      <c r="I202" s="232"/>
      <c r="J202" s="233"/>
    </row>
    <row r="203" spans="1:10" s="20" customFormat="1" ht="33" customHeight="1" x14ac:dyDescent="0.3">
      <c r="A203" s="503"/>
      <c r="B203" s="741" t="s">
        <v>143</v>
      </c>
      <c r="C203" s="742"/>
      <c r="D203" s="399"/>
      <c r="E203" s="496"/>
      <c r="F203" s="247"/>
      <c r="G203" s="248"/>
      <c r="H203" s="249"/>
      <c r="I203" s="232"/>
      <c r="J203" s="233"/>
    </row>
    <row r="204" spans="1:10" s="20" customFormat="1" ht="15.75" customHeight="1" x14ac:dyDescent="0.3">
      <c r="A204" s="182">
        <v>1</v>
      </c>
      <c r="B204" s="510" t="s">
        <v>177</v>
      </c>
      <c r="C204" s="155"/>
      <c r="D204" s="399"/>
      <c r="E204" s="258" t="s">
        <v>127</v>
      </c>
      <c r="F204" s="268">
        <v>4</v>
      </c>
      <c r="G204" s="505"/>
      <c r="H204" s="488"/>
      <c r="I204" s="362" t="s">
        <v>10</v>
      </c>
      <c r="J204" s="575" t="s">
        <v>460</v>
      </c>
    </row>
    <row r="205" spans="1:10" s="20" customFormat="1" ht="15.75" customHeight="1" x14ac:dyDescent="0.3">
      <c r="A205" s="182">
        <v>2</v>
      </c>
      <c r="B205" s="510" t="s">
        <v>178</v>
      </c>
      <c r="C205" s="155"/>
      <c r="D205" s="399"/>
      <c r="E205" s="258" t="s">
        <v>144</v>
      </c>
      <c r="F205" s="268">
        <v>4</v>
      </c>
      <c r="G205" s="505"/>
      <c r="H205" s="488"/>
      <c r="I205" s="362" t="s">
        <v>10</v>
      </c>
      <c r="J205" s="363" t="s">
        <v>460</v>
      </c>
    </row>
    <row r="206" spans="1:10" s="20" customFormat="1" ht="15.75" customHeight="1" thickBot="1" x14ac:dyDescent="0.35">
      <c r="A206" s="182">
        <v>3</v>
      </c>
      <c r="B206" s="507" t="s">
        <v>179</v>
      </c>
      <c r="C206" s="155"/>
      <c r="D206" s="399"/>
      <c r="E206" s="263" t="s">
        <v>128</v>
      </c>
      <c r="F206" s="269">
        <v>4</v>
      </c>
      <c r="G206" s="508"/>
      <c r="H206" s="509"/>
      <c r="I206" s="362" t="s">
        <v>10</v>
      </c>
      <c r="J206" s="575" t="s">
        <v>457</v>
      </c>
    </row>
    <row r="207" spans="1:10" s="20" customFormat="1" ht="15.75" customHeight="1" thickBot="1" x14ac:dyDescent="0.35">
      <c r="A207" s="112"/>
      <c r="B207" s="25"/>
      <c r="C207" s="26"/>
      <c r="D207" s="27" t="s">
        <v>488</v>
      </c>
      <c r="E207" s="28"/>
      <c r="F207" s="29"/>
      <c r="G207" s="30"/>
      <c r="H207" s="31"/>
      <c r="I207" s="733"/>
      <c r="J207" s="734"/>
    </row>
    <row r="208" spans="1:10" s="20" customFormat="1" ht="15.75" customHeight="1" x14ac:dyDescent="0.3">
      <c r="A208" s="501" t="s">
        <v>147</v>
      </c>
      <c r="B208" s="484" t="s">
        <v>146</v>
      </c>
      <c r="C208" s="155"/>
      <c r="D208" s="399"/>
      <c r="E208" s="496"/>
      <c r="F208" s="247"/>
      <c r="G208" s="248"/>
      <c r="H208" s="249"/>
      <c r="I208" s="232"/>
      <c r="J208" s="233"/>
    </row>
    <row r="209" spans="1:10" s="20" customFormat="1" ht="15.75" customHeight="1" x14ac:dyDescent="0.3">
      <c r="A209" s="182">
        <v>1</v>
      </c>
      <c r="B209" s="510" t="s">
        <v>180</v>
      </c>
      <c r="C209" s="155"/>
      <c r="D209" s="399"/>
      <c r="E209" s="258" t="s">
        <v>127</v>
      </c>
      <c r="F209" s="259">
        <f>F210</f>
        <v>27</v>
      </c>
      <c r="G209" s="259"/>
      <c r="H209" s="488"/>
      <c r="I209" s="362" t="s">
        <v>10</v>
      </c>
      <c r="J209" s="575" t="s">
        <v>456</v>
      </c>
    </row>
    <row r="210" spans="1:10" s="20" customFormat="1" ht="15.75" customHeight="1" thickBot="1" x14ac:dyDescent="0.35">
      <c r="A210" s="182">
        <v>2</v>
      </c>
      <c r="B210" s="510" t="s">
        <v>181</v>
      </c>
      <c r="C210" s="155"/>
      <c r="D210" s="399"/>
      <c r="E210" s="263" t="s">
        <v>128</v>
      </c>
      <c r="F210" s="275">
        <v>27</v>
      </c>
      <c r="G210" s="511"/>
      <c r="H210" s="509"/>
      <c r="I210" s="362" t="s">
        <v>10</v>
      </c>
      <c r="J210" s="575" t="s">
        <v>457</v>
      </c>
    </row>
    <row r="211" spans="1:10" s="20" customFormat="1" ht="15.75" customHeight="1" thickBot="1" x14ac:dyDescent="0.35">
      <c r="A211" s="112"/>
      <c r="B211" s="25"/>
      <c r="C211" s="26"/>
      <c r="D211" s="27" t="s">
        <v>489</v>
      </c>
      <c r="E211" s="28"/>
      <c r="F211" s="29"/>
      <c r="G211" s="30"/>
      <c r="H211" s="31"/>
      <c r="I211" s="733"/>
      <c r="J211" s="734"/>
    </row>
    <row r="212" spans="1:10" s="20" customFormat="1" ht="15.75" customHeight="1" x14ac:dyDescent="0.3">
      <c r="A212" s="501" t="s">
        <v>149</v>
      </c>
      <c r="B212" s="484" t="s">
        <v>148</v>
      </c>
      <c r="C212" s="155"/>
      <c r="D212" s="399"/>
      <c r="E212" s="496"/>
      <c r="F212" s="247"/>
      <c r="G212" s="248"/>
      <c r="H212" s="249"/>
      <c r="I212" s="232"/>
      <c r="J212" s="233"/>
    </row>
    <row r="213" spans="1:10" s="20" customFormat="1" ht="52.5" customHeight="1" x14ac:dyDescent="0.3">
      <c r="A213" s="503"/>
      <c r="B213" s="737" t="s">
        <v>497</v>
      </c>
      <c r="C213" s="738"/>
      <c r="D213" s="399"/>
      <c r="E213" s="496"/>
      <c r="F213" s="247"/>
      <c r="G213" s="248"/>
      <c r="H213" s="249"/>
      <c r="I213" s="232"/>
      <c r="J213" s="233"/>
    </row>
    <row r="214" spans="1:10" s="20" customFormat="1" ht="15.75" customHeight="1" x14ac:dyDescent="0.3">
      <c r="A214" s="182">
        <v>1</v>
      </c>
      <c r="B214" s="510" t="s">
        <v>182</v>
      </c>
      <c r="C214" s="155"/>
      <c r="D214" s="399"/>
      <c r="E214" s="258" t="s">
        <v>127</v>
      </c>
      <c r="F214" s="259">
        <v>4</v>
      </c>
      <c r="G214" s="505"/>
      <c r="H214" s="488"/>
      <c r="I214" s="362" t="s">
        <v>10</v>
      </c>
      <c r="J214" s="575" t="s">
        <v>456</v>
      </c>
    </row>
    <row r="215" spans="1:10" s="20" customFormat="1" ht="15.75" customHeight="1" thickBot="1" x14ac:dyDescent="0.35">
      <c r="A215" s="182">
        <v>2</v>
      </c>
      <c r="B215" s="507" t="s">
        <v>183</v>
      </c>
      <c r="C215" s="155"/>
      <c r="D215" s="399"/>
      <c r="E215" s="263" t="s">
        <v>128</v>
      </c>
      <c r="F215" s="264">
        <v>4</v>
      </c>
      <c r="G215" s="508"/>
      <c r="H215" s="509"/>
      <c r="I215" s="362" t="s">
        <v>10</v>
      </c>
      <c r="J215" s="575" t="s">
        <v>457</v>
      </c>
    </row>
    <row r="216" spans="1:10" s="20" customFormat="1" ht="15.75" customHeight="1" thickBot="1" x14ac:dyDescent="0.35">
      <c r="A216" s="112"/>
      <c r="B216" s="25"/>
      <c r="C216" s="26"/>
      <c r="D216" s="27" t="s">
        <v>490</v>
      </c>
      <c r="E216" s="28"/>
      <c r="F216" s="29"/>
      <c r="G216" s="30"/>
      <c r="H216" s="31"/>
      <c r="I216" s="733"/>
      <c r="J216" s="734"/>
    </row>
    <row r="217" spans="1:10" s="20" customFormat="1" ht="15.75" customHeight="1" x14ac:dyDescent="0.3">
      <c r="A217" s="501" t="s">
        <v>152</v>
      </c>
      <c r="B217" s="484" t="s">
        <v>342</v>
      </c>
      <c r="C217" s="155"/>
      <c r="D217" s="399"/>
      <c r="E217" s="496"/>
      <c r="F217" s="247"/>
      <c r="G217" s="248"/>
      <c r="H217" s="249"/>
      <c r="I217" s="232"/>
      <c r="J217" s="233"/>
    </row>
    <row r="218" spans="1:10" s="20" customFormat="1" ht="48.75" customHeight="1" x14ac:dyDescent="0.3">
      <c r="A218" s="503"/>
      <c r="B218" s="737" t="s">
        <v>496</v>
      </c>
      <c r="C218" s="738"/>
      <c r="D218" s="399"/>
      <c r="E218" s="496"/>
      <c r="F218" s="247"/>
      <c r="G218" s="248"/>
      <c r="H218" s="249"/>
      <c r="I218" s="232"/>
      <c r="J218" s="233"/>
    </row>
    <row r="219" spans="1:10" s="20" customFormat="1" ht="15.75" customHeight="1" x14ac:dyDescent="0.3">
      <c r="A219" s="459" t="s">
        <v>284</v>
      </c>
      <c r="B219" s="512" t="s">
        <v>344</v>
      </c>
      <c r="C219" s="155"/>
      <c r="D219" s="399"/>
      <c r="E219" s="258"/>
      <c r="F219" s="259"/>
      <c r="G219" s="505"/>
      <c r="H219" s="488"/>
      <c r="I219" s="232"/>
      <c r="J219" s="233"/>
    </row>
    <row r="220" spans="1:10" s="20" customFormat="1" ht="35.25" customHeight="1" x14ac:dyDescent="0.25">
      <c r="A220" s="180">
        <v>1</v>
      </c>
      <c r="B220" s="513" t="s">
        <v>263</v>
      </c>
      <c r="C220" s="163"/>
      <c r="D220" s="514"/>
      <c r="E220" s="457" t="s">
        <v>278</v>
      </c>
      <c r="F220" s="458">
        <v>1</v>
      </c>
      <c r="G220" s="515"/>
      <c r="H220" s="516"/>
      <c r="I220" s="388" t="s">
        <v>10</v>
      </c>
      <c r="J220" s="576" t="s">
        <v>463</v>
      </c>
    </row>
    <row r="221" spans="1:10" s="20" customFormat="1" ht="15.75" customHeight="1" x14ac:dyDescent="0.3">
      <c r="A221" s="182">
        <v>2</v>
      </c>
      <c r="B221" s="517" t="s">
        <v>264</v>
      </c>
      <c r="C221" s="155"/>
      <c r="D221" s="399"/>
      <c r="E221" s="258" t="s">
        <v>130</v>
      </c>
      <c r="F221" s="259">
        <v>1</v>
      </c>
      <c r="G221" s="505"/>
      <c r="H221" s="488"/>
      <c r="I221" s="362" t="s">
        <v>10</v>
      </c>
      <c r="J221" s="576" t="s">
        <v>455</v>
      </c>
    </row>
    <row r="222" spans="1:10" s="20" customFormat="1" ht="15.75" customHeight="1" x14ac:dyDescent="0.3">
      <c r="A222" s="182"/>
      <c r="B222" s="517" t="s">
        <v>265</v>
      </c>
      <c r="C222" s="155"/>
      <c r="D222" s="399"/>
      <c r="E222" s="271"/>
      <c r="F222" s="272"/>
      <c r="G222" s="505"/>
      <c r="H222" s="488"/>
      <c r="I222" s="232"/>
      <c r="J222" s="233"/>
    </row>
    <row r="223" spans="1:10" s="20" customFormat="1" ht="15.75" customHeight="1" x14ac:dyDescent="0.3">
      <c r="A223" s="182"/>
      <c r="B223" s="517" t="s">
        <v>266</v>
      </c>
      <c r="C223" s="155"/>
      <c r="D223" s="399"/>
      <c r="E223" s="258"/>
      <c r="F223" s="259"/>
      <c r="G223" s="505"/>
      <c r="H223" s="488"/>
      <c r="I223" s="232"/>
      <c r="J223" s="233"/>
    </row>
    <row r="224" spans="1:10" s="20" customFormat="1" ht="15.75" customHeight="1" x14ac:dyDescent="0.3">
      <c r="A224" s="280"/>
      <c r="B224" s="517" t="s">
        <v>267</v>
      </c>
      <c r="C224" s="490"/>
      <c r="D224" s="399"/>
      <c r="E224" s="271"/>
      <c r="F224" s="403"/>
      <c r="G224" s="518"/>
      <c r="H224" s="488"/>
      <c r="I224" s="232"/>
      <c r="J224" s="233"/>
    </row>
    <row r="225" spans="1:10" s="20" customFormat="1" ht="15.75" customHeight="1" x14ac:dyDescent="0.3">
      <c r="A225" s="280"/>
      <c r="B225" s="517" t="s">
        <v>268</v>
      </c>
      <c r="C225" s="490"/>
      <c r="D225" s="399"/>
      <c r="E225" s="271"/>
      <c r="F225" s="403"/>
      <c r="G225" s="518"/>
      <c r="H225" s="488"/>
      <c r="I225" s="232"/>
      <c r="J225" s="233"/>
    </row>
    <row r="226" spans="1:10" s="20" customFormat="1" ht="15.75" customHeight="1" x14ac:dyDescent="0.3">
      <c r="A226" s="280"/>
      <c r="B226" s="517" t="s">
        <v>269</v>
      </c>
      <c r="C226" s="490"/>
      <c r="D226" s="399"/>
      <c r="E226" s="271"/>
      <c r="F226" s="403"/>
      <c r="G226" s="518"/>
      <c r="H226" s="488"/>
      <c r="I226" s="232"/>
      <c r="J226" s="233"/>
    </row>
    <row r="227" spans="1:10" s="20" customFormat="1" ht="15.75" customHeight="1" x14ac:dyDescent="0.3">
      <c r="A227" s="280"/>
      <c r="B227" s="517" t="s">
        <v>270</v>
      </c>
      <c r="C227" s="490"/>
      <c r="D227" s="399"/>
      <c r="E227" s="271"/>
      <c r="F227" s="403"/>
      <c r="G227" s="518"/>
      <c r="H227" s="488"/>
      <c r="I227" s="232"/>
      <c r="J227" s="233"/>
    </row>
    <row r="228" spans="1:10" s="20" customFormat="1" ht="15.75" customHeight="1" x14ac:dyDescent="0.3">
      <c r="A228" s="280"/>
      <c r="B228" s="517" t="s">
        <v>271</v>
      </c>
      <c r="C228" s="490"/>
      <c r="D228" s="399"/>
      <c r="E228" s="271"/>
      <c r="F228" s="403"/>
      <c r="G228" s="518"/>
      <c r="H228" s="488"/>
      <c r="I228" s="232"/>
      <c r="J228" s="233"/>
    </row>
    <row r="229" spans="1:10" s="20" customFormat="1" ht="15.75" customHeight="1" x14ac:dyDescent="0.3">
      <c r="A229" s="280"/>
      <c r="B229" s="517" t="s">
        <v>272</v>
      </c>
      <c r="C229" s="490"/>
      <c r="D229" s="399"/>
      <c r="E229" s="271"/>
      <c r="F229" s="403"/>
      <c r="G229" s="518"/>
      <c r="H229" s="488"/>
      <c r="I229" s="232"/>
      <c r="J229" s="233"/>
    </row>
    <row r="230" spans="1:10" s="20" customFormat="1" ht="15.75" customHeight="1" x14ac:dyDescent="0.3">
      <c r="A230" s="280"/>
      <c r="B230" s="517" t="s">
        <v>273</v>
      </c>
      <c r="C230" s="490"/>
      <c r="D230" s="399"/>
      <c r="E230" s="271"/>
      <c r="F230" s="403"/>
      <c r="G230" s="518"/>
      <c r="H230" s="488"/>
      <c r="I230" s="232"/>
      <c r="J230" s="233"/>
    </row>
    <row r="231" spans="1:10" s="20" customFormat="1" ht="15.75" customHeight="1" x14ac:dyDescent="0.3">
      <c r="A231" s="280"/>
      <c r="B231" s="517" t="s">
        <v>274</v>
      </c>
      <c r="C231" s="490"/>
      <c r="D231" s="399"/>
      <c r="E231" s="271"/>
      <c r="F231" s="403"/>
      <c r="G231" s="518"/>
      <c r="H231" s="488"/>
      <c r="I231" s="232"/>
      <c r="J231" s="233"/>
    </row>
    <row r="232" spans="1:10" s="20" customFormat="1" ht="15.75" customHeight="1" x14ac:dyDescent="0.3">
      <c r="A232" s="280"/>
      <c r="B232" s="517" t="s">
        <v>343</v>
      </c>
      <c r="C232" s="490"/>
      <c r="D232" s="399"/>
      <c r="E232" s="271"/>
      <c r="F232" s="403"/>
      <c r="G232" s="518"/>
      <c r="H232" s="488"/>
      <c r="I232" s="232"/>
      <c r="J232" s="233"/>
    </row>
    <row r="233" spans="1:10" s="20" customFormat="1" ht="15.75" customHeight="1" x14ac:dyDescent="0.3">
      <c r="A233" s="280">
        <v>3</v>
      </c>
      <c r="B233" s="504" t="s">
        <v>275</v>
      </c>
      <c r="C233" s="490"/>
      <c r="D233" s="399"/>
      <c r="E233" s="271" t="s">
        <v>130</v>
      </c>
      <c r="F233" s="403">
        <v>1</v>
      </c>
      <c r="G233" s="518"/>
      <c r="H233" s="488"/>
      <c r="I233" s="362" t="s">
        <v>10</v>
      </c>
      <c r="J233" s="575" t="s">
        <v>462</v>
      </c>
    </row>
    <row r="234" spans="1:10" s="20" customFormat="1" ht="15.75" customHeight="1" x14ac:dyDescent="0.3">
      <c r="A234" s="280">
        <v>4</v>
      </c>
      <c r="B234" s="504" t="s">
        <v>276</v>
      </c>
      <c r="C234" s="490"/>
      <c r="D234" s="399"/>
      <c r="E234" s="271" t="s">
        <v>130</v>
      </c>
      <c r="F234" s="403">
        <v>1</v>
      </c>
      <c r="G234" s="518"/>
      <c r="H234" s="488"/>
      <c r="I234" s="362" t="s">
        <v>10</v>
      </c>
      <c r="J234" s="575" t="s">
        <v>456</v>
      </c>
    </row>
    <row r="235" spans="1:10" s="20" customFormat="1" ht="15.75" customHeight="1" x14ac:dyDescent="0.3">
      <c r="A235" s="280">
        <v>5</v>
      </c>
      <c r="B235" s="504" t="s">
        <v>277</v>
      </c>
      <c r="C235" s="490"/>
      <c r="D235" s="399"/>
      <c r="E235" s="271" t="s">
        <v>30</v>
      </c>
      <c r="F235" s="403">
        <v>1</v>
      </c>
      <c r="G235" s="518"/>
      <c r="H235" s="488"/>
      <c r="I235" s="362" t="s">
        <v>10</v>
      </c>
      <c r="J235" s="575" t="s">
        <v>461</v>
      </c>
    </row>
    <row r="236" spans="1:10" s="20" customFormat="1" ht="15.75" customHeight="1" x14ac:dyDescent="0.3">
      <c r="A236" s="182">
        <v>6</v>
      </c>
      <c r="B236" s="519" t="s">
        <v>262</v>
      </c>
      <c r="C236" s="155"/>
      <c r="D236" s="399"/>
      <c r="E236" s="271" t="s">
        <v>30</v>
      </c>
      <c r="F236" s="403">
        <v>1</v>
      </c>
      <c r="G236" s="518"/>
      <c r="H236" s="488"/>
      <c r="I236" s="362" t="s">
        <v>10</v>
      </c>
      <c r="J236" s="575" t="s">
        <v>461</v>
      </c>
    </row>
    <row r="237" spans="1:10" s="20" customFormat="1" ht="15.75" customHeight="1" x14ac:dyDescent="0.3">
      <c r="A237" s="280"/>
      <c r="B237" s="504"/>
      <c r="C237" s="490"/>
      <c r="D237" s="399"/>
      <c r="E237" s="271"/>
      <c r="F237" s="259"/>
      <c r="G237" s="505"/>
      <c r="H237" s="488"/>
      <c r="I237" s="232"/>
      <c r="J237" s="233"/>
    </row>
    <row r="238" spans="1:10" s="20" customFormat="1" ht="15.75" customHeight="1" x14ac:dyDescent="0.3">
      <c r="A238" s="459" t="s">
        <v>312</v>
      </c>
      <c r="B238" s="456" t="s">
        <v>345</v>
      </c>
      <c r="C238" s="218"/>
      <c r="D238" s="236"/>
      <c r="E238" s="258"/>
      <c r="F238" s="259"/>
      <c r="G238" s="260"/>
      <c r="H238" s="231"/>
      <c r="I238" s="232"/>
      <c r="J238" s="233"/>
    </row>
    <row r="239" spans="1:10" s="20" customFormat="1" ht="15.75" customHeight="1" x14ac:dyDescent="0.3">
      <c r="A239" s="280">
        <v>1</v>
      </c>
      <c r="B239" s="406" t="s">
        <v>279</v>
      </c>
      <c r="C239" s="235"/>
      <c r="D239" s="236"/>
      <c r="E239" s="259" t="s">
        <v>30</v>
      </c>
      <c r="F239" s="259">
        <v>11</v>
      </c>
      <c r="G239" s="260"/>
      <c r="H239" s="407"/>
      <c r="I239" s="362" t="s">
        <v>10</v>
      </c>
      <c r="J239" s="576" t="s">
        <v>463</v>
      </c>
    </row>
    <row r="240" spans="1:10" s="20" customFormat="1" ht="15.75" customHeight="1" x14ac:dyDescent="0.3">
      <c r="A240" s="280">
        <v>2</v>
      </c>
      <c r="B240" s="406" t="s">
        <v>280</v>
      </c>
      <c r="C240" s="235"/>
      <c r="D240" s="236"/>
      <c r="E240" s="259" t="s">
        <v>30</v>
      </c>
      <c r="F240" s="259">
        <v>6</v>
      </c>
      <c r="G240" s="260"/>
      <c r="H240" s="407"/>
      <c r="I240" s="362" t="s">
        <v>10</v>
      </c>
      <c r="J240" s="575" t="s">
        <v>455</v>
      </c>
    </row>
    <row r="241" spans="1:10" s="20" customFormat="1" ht="15.75" customHeight="1" x14ac:dyDescent="0.3">
      <c r="A241" s="280">
        <v>3</v>
      </c>
      <c r="B241" s="257" t="s">
        <v>150</v>
      </c>
      <c r="C241" s="235"/>
      <c r="D241" s="236"/>
      <c r="E241" s="259" t="s">
        <v>281</v>
      </c>
      <c r="F241" s="259">
        <f>F239</f>
        <v>11</v>
      </c>
      <c r="G241" s="260"/>
      <c r="H241" s="407"/>
      <c r="I241" s="362" t="s">
        <v>10</v>
      </c>
      <c r="J241" s="575" t="s">
        <v>456</v>
      </c>
    </row>
    <row r="242" spans="1:10" s="20" customFormat="1" ht="15.75" customHeight="1" thickBot="1" x14ac:dyDescent="0.35">
      <c r="A242" s="280">
        <v>4</v>
      </c>
      <c r="B242" s="257" t="s">
        <v>151</v>
      </c>
      <c r="C242" s="235"/>
      <c r="D242" s="236"/>
      <c r="E242" s="259" t="s">
        <v>281</v>
      </c>
      <c r="F242" s="259">
        <f>F240</f>
        <v>6</v>
      </c>
      <c r="G242" s="260"/>
      <c r="H242" s="407"/>
      <c r="I242" s="362" t="s">
        <v>10</v>
      </c>
      <c r="J242" s="575" t="s">
        <v>456</v>
      </c>
    </row>
    <row r="243" spans="1:10" s="20" customFormat="1" ht="15.75" customHeight="1" thickBot="1" x14ac:dyDescent="0.35">
      <c r="A243" s="240"/>
      <c r="B243" s="25"/>
      <c r="C243" s="241"/>
      <c r="D243" s="242" t="s">
        <v>491</v>
      </c>
      <c r="E243" s="243"/>
      <c r="F243" s="29"/>
      <c r="G243" s="30"/>
      <c r="H243" s="31"/>
      <c r="I243" s="733"/>
      <c r="J243" s="734"/>
    </row>
    <row r="244" spans="1:10" s="20" customFormat="1" ht="15.75" customHeight="1" x14ac:dyDescent="0.3">
      <c r="A244" s="254" t="s">
        <v>153</v>
      </c>
      <c r="B244" s="226" t="s">
        <v>348</v>
      </c>
      <c r="C244" s="218"/>
      <c r="D244" s="236"/>
      <c r="E244" s="246"/>
      <c r="F244" s="247"/>
      <c r="G244" s="248"/>
      <c r="H244" s="249"/>
      <c r="I244" s="232"/>
      <c r="J244" s="233"/>
    </row>
    <row r="245" spans="1:10" s="20" customFormat="1" ht="64.5" customHeight="1" x14ac:dyDescent="0.3">
      <c r="A245" s="256"/>
      <c r="B245" s="739" t="s">
        <v>495</v>
      </c>
      <c r="C245" s="740"/>
      <c r="D245" s="236"/>
      <c r="E245" s="246"/>
      <c r="F245" s="247"/>
      <c r="G245" s="248"/>
      <c r="H245" s="249"/>
      <c r="I245" s="232"/>
      <c r="J245" s="233"/>
    </row>
    <row r="246" spans="1:10" s="20" customFormat="1" ht="15.75" customHeight="1" x14ac:dyDescent="0.3">
      <c r="A246" s="444" t="s">
        <v>284</v>
      </c>
      <c r="B246" s="405" t="s">
        <v>350</v>
      </c>
      <c r="C246" s="235"/>
      <c r="D246" s="236"/>
      <c r="E246" s="258"/>
      <c r="F246" s="259"/>
      <c r="G246" s="260"/>
      <c r="H246" s="231"/>
      <c r="I246" s="232"/>
      <c r="J246" s="233"/>
    </row>
    <row r="247" spans="1:10" s="20" customFormat="1" ht="15.75" customHeight="1" x14ac:dyDescent="0.3">
      <c r="A247" s="445">
        <v>1</v>
      </c>
      <c r="B247" s="405" t="s">
        <v>351</v>
      </c>
      <c r="C247" s="235"/>
      <c r="D247" s="236"/>
      <c r="E247" s="258"/>
      <c r="F247" s="259"/>
      <c r="G247" s="260"/>
      <c r="H247" s="231"/>
      <c r="I247" s="232"/>
      <c r="J247" s="233"/>
    </row>
    <row r="248" spans="1:10" s="20" customFormat="1" ht="15.75" customHeight="1" x14ac:dyDescent="0.3">
      <c r="A248" s="446" t="s">
        <v>285</v>
      </c>
      <c r="B248" s="257" t="s">
        <v>282</v>
      </c>
      <c r="C248" s="447"/>
      <c r="D248" s="448"/>
      <c r="E248" s="259" t="s">
        <v>30</v>
      </c>
      <c r="F248" s="259">
        <v>1</v>
      </c>
      <c r="G248" s="746" t="s">
        <v>581</v>
      </c>
      <c r="H248" s="747"/>
      <c r="I248" s="362" t="s">
        <v>10</v>
      </c>
      <c r="J248" s="575" t="s">
        <v>453</v>
      </c>
    </row>
    <row r="249" spans="1:10" s="20" customFormat="1" ht="15.75" customHeight="1" x14ac:dyDescent="0.3">
      <c r="A249" s="277"/>
      <c r="B249" s="406" t="s">
        <v>283</v>
      </c>
      <c r="C249" s="235"/>
      <c r="D249" s="236"/>
      <c r="E249" s="258"/>
      <c r="F249" s="259"/>
      <c r="G249" s="260"/>
      <c r="H249" s="231"/>
      <c r="I249" s="232"/>
      <c r="J249" s="233"/>
    </row>
    <row r="250" spans="1:10" s="20" customFormat="1" ht="15.75" customHeight="1" x14ac:dyDescent="0.3">
      <c r="A250" s="277"/>
      <c r="B250" s="406" t="s">
        <v>579</v>
      </c>
      <c r="C250" s="235"/>
      <c r="D250" s="236"/>
      <c r="E250" s="258"/>
      <c r="F250" s="259"/>
      <c r="G250" s="273"/>
      <c r="H250" s="231"/>
      <c r="I250" s="232"/>
      <c r="J250" s="233"/>
    </row>
    <row r="251" spans="1:10" s="20" customFormat="1" ht="15.75" customHeight="1" x14ac:dyDescent="0.3">
      <c r="A251" s="446" t="s">
        <v>287</v>
      </c>
      <c r="B251" s="257" t="s">
        <v>286</v>
      </c>
      <c r="C251" s="447"/>
      <c r="D251" s="449"/>
      <c r="E251" s="259" t="s">
        <v>30</v>
      </c>
      <c r="F251" s="259">
        <v>1</v>
      </c>
      <c r="G251" s="746" t="s">
        <v>581</v>
      </c>
      <c r="H251" s="747"/>
      <c r="I251" s="362" t="s">
        <v>10</v>
      </c>
      <c r="J251" s="575" t="s">
        <v>453</v>
      </c>
    </row>
    <row r="252" spans="1:10" s="20" customFormat="1" ht="15.75" customHeight="1" x14ac:dyDescent="0.3">
      <c r="A252" s="256"/>
      <c r="B252" s="429" t="s">
        <v>283</v>
      </c>
      <c r="C252" s="235"/>
      <c r="D252" s="418"/>
      <c r="E252" s="246"/>
      <c r="F252" s="247"/>
      <c r="G252" s="420"/>
      <c r="H252" s="421"/>
      <c r="I252" s="232"/>
      <c r="J252" s="233"/>
    </row>
    <row r="253" spans="1:10" s="20" customFormat="1" ht="15.75" customHeight="1" x14ac:dyDescent="0.3">
      <c r="A253" s="256"/>
      <c r="B253" s="429" t="s">
        <v>579</v>
      </c>
      <c r="C253" s="235"/>
      <c r="D253" s="418"/>
      <c r="E253" s="246"/>
      <c r="F253" s="247"/>
      <c r="G253" s="420"/>
      <c r="H253" s="421"/>
      <c r="I253" s="232"/>
      <c r="J253" s="233"/>
    </row>
    <row r="254" spans="1:10" s="20" customFormat="1" ht="15.75" customHeight="1" x14ac:dyDescent="0.3">
      <c r="A254" s="446" t="s">
        <v>290</v>
      </c>
      <c r="B254" s="430" t="s">
        <v>288</v>
      </c>
      <c r="C254" s="447"/>
      <c r="D254" s="449"/>
      <c r="E254" s="259" t="s">
        <v>30</v>
      </c>
      <c r="F254" s="259">
        <v>1</v>
      </c>
      <c r="G254" s="746" t="s">
        <v>581</v>
      </c>
      <c r="H254" s="747"/>
      <c r="I254" s="362" t="s">
        <v>10</v>
      </c>
      <c r="J254" s="575" t="s">
        <v>453</v>
      </c>
    </row>
    <row r="255" spans="1:10" s="20" customFormat="1" ht="15.75" customHeight="1" x14ac:dyDescent="0.3">
      <c r="A255" s="256"/>
      <c r="B255" s="429" t="s">
        <v>289</v>
      </c>
      <c r="C255" s="235"/>
      <c r="D255" s="418"/>
      <c r="E255" s="246"/>
      <c r="F255" s="247"/>
      <c r="G255" s="420"/>
      <c r="H255" s="421"/>
      <c r="I255" s="232"/>
      <c r="J255" s="233"/>
    </row>
    <row r="256" spans="1:10" s="20" customFormat="1" ht="15.75" customHeight="1" x14ac:dyDescent="0.3">
      <c r="A256" s="256"/>
      <c r="B256" s="429" t="s">
        <v>579</v>
      </c>
      <c r="C256" s="235"/>
      <c r="D256" s="432"/>
      <c r="E256" s="246"/>
      <c r="F256" s="247"/>
      <c r="G256" s="420"/>
      <c r="H256" s="421"/>
      <c r="I256" s="232"/>
      <c r="J256" s="233"/>
    </row>
    <row r="257" spans="1:10" s="20" customFormat="1" ht="15.75" customHeight="1" x14ac:dyDescent="0.3">
      <c r="A257" s="446" t="s">
        <v>292</v>
      </c>
      <c r="B257" s="430" t="s">
        <v>291</v>
      </c>
      <c r="C257" s="447"/>
      <c r="D257" s="450"/>
      <c r="E257" s="259" t="s">
        <v>30</v>
      </c>
      <c r="F257" s="259">
        <v>1</v>
      </c>
      <c r="G257" s="746" t="s">
        <v>581</v>
      </c>
      <c r="H257" s="747"/>
      <c r="I257" s="362" t="s">
        <v>10</v>
      </c>
      <c r="J257" s="575" t="s">
        <v>453</v>
      </c>
    </row>
    <row r="258" spans="1:10" s="20" customFormat="1" ht="15.75" customHeight="1" x14ac:dyDescent="0.3">
      <c r="A258" s="256"/>
      <c r="B258" s="429" t="s">
        <v>289</v>
      </c>
      <c r="C258" s="235"/>
      <c r="D258" s="432"/>
      <c r="E258" s="246"/>
      <c r="F258" s="247"/>
      <c r="G258" s="420"/>
      <c r="H258" s="421"/>
      <c r="I258" s="232"/>
      <c r="J258" s="233"/>
    </row>
    <row r="259" spans="1:10" s="20" customFormat="1" ht="15.75" customHeight="1" x14ac:dyDescent="0.3">
      <c r="A259" s="256"/>
      <c r="B259" s="429" t="s">
        <v>579</v>
      </c>
      <c r="C259" s="235"/>
      <c r="D259" s="432"/>
      <c r="E259" s="246"/>
      <c r="F259" s="247"/>
      <c r="G259" s="420"/>
      <c r="H259" s="421"/>
      <c r="I259" s="232"/>
      <c r="J259" s="233"/>
    </row>
    <row r="260" spans="1:10" s="20" customFormat="1" ht="15.75" customHeight="1" x14ac:dyDescent="0.3">
      <c r="A260" s="446" t="s">
        <v>294</v>
      </c>
      <c r="B260" s="257" t="s">
        <v>293</v>
      </c>
      <c r="C260" s="447"/>
      <c r="D260" s="449"/>
      <c r="E260" s="259" t="s">
        <v>30</v>
      </c>
      <c r="F260" s="259">
        <v>1</v>
      </c>
      <c r="G260" s="746" t="s">
        <v>581</v>
      </c>
      <c r="H260" s="747"/>
      <c r="I260" s="362" t="s">
        <v>10</v>
      </c>
      <c r="J260" s="575" t="s">
        <v>453</v>
      </c>
    </row>
    <row r="261" spans="1:10" s="20" customFormat="1" ht="15.75" customHeight="1" x14ac:dyDescent="0.3">
      <c r="A261" s="256"/>
      <c r="B261" s="406" t="s">
        <v>289</v>
      </c>
      <c r="C261" s="235"/>
      <c r="D261" s="418"/>
      <c r="E261" s="246"/>
      <c r="F261" s="247"/>
      <c r="G261" s="420"/>
      <c r="H261" s="421"/>
      <c r="I261" s="232"/>
      <c r="J261" s="233"/>
    </row>
    <row r="262" spans="1:10" s="20" customFormat="1" ht="15.75" customHeight="1" x14ac:dyDescent="0.3">
      <c r="A262" s="256"/>
      <c r="B262" s="406" t="s">
        <v>579</v>
      </c>
      <c r="C262" s="235"/>
      <c r="D262" s="418"/>
      <c r="E262" s="246"/>
      <c r="F262" s="247"/>
      <c r="G262" s="420"/>
      <c r="H262" s="421"/>
      <c r="I262" s="232"/>
      <c r="J262" s="233"/>
    </row>
    <row r="263" spans="1:10" s="20" customFormat="1" ht="15.75" customHeight="1" x14ac:dyDescent="0.3">
      <c r="A263" s="446" t="s">
        <v>296</v>
      </c>
      <c r="B263" s="257" t="s">
        <v>295</v>
      </c>
      <c r="C263" s="447"/>
      <c r="D263" s="449"/>
      <c r="E263" s="403" t="s">
        <v>30</v>
      </c>
      <c r="F263" s="403">
        <v>1</v>
      </c>
      <c r="G263" s="746" t="s">
        <v>581</v>
      </c>
      <c r="H263" s="747"/>
      <c r="I263" s="362" t="s">
        <v>10</v>
      </c>
      <c r="J263" s="575" t="s">
        <v>453</v>
      </c>
    </row>
    <row r="264" spans="1:10" s="20" customFormat="1" ht="15.75" customHeight="1" x14ac:dyDescent="0.3">
      <c r="A264" s="256"/>
      <c r="B264" s="406" t="s">
        <v>283</v>
      </c>
      <c r="C264" s="235"/>
      <c r="D264" s="418"/>
      <c r="E264" s="414"/>
      <c r="F264" s="415"/>
      <c r="G264" s="416"/>
      <c r="H264" s="417"/>
      <c r="I264" s="232"/>
      <c r="J264" s="233"/>
    </row>
    <row r="265" spans="1:10" s="20" customFormat="1" ht="15.75" customHeight="1" x14ac:dyDescent="0.3">
      <c r="A265" s="256"/>
      <c r="B265" s="406" t="s">
        <v>579</v>
      </c>
      <c r="C265" s="235"/>
      <c r="D265" s="418"/>
      <c r="E265" s="434"/>
      <c r="F265" s="435"/>
      <c r="G265" s="436"/>
      <c r="H265" s="437"/>
      <c r="I265" s="232"/>
      <c r="J265" s="233"/>
    </row>
    <row r="266" spans="1:10" s="20" customFormat="1" ht="15.75" customHeight="1" x14ac:dyDescent="0.3">
      <c r="A266" s="446" t="s">
        <v>298</v>
      </c>
      <c r="B266" s="257" t="s">
        <v>297</v>
      </c>
      <c r="C266" s="447"/>
      <c r="D266" s="449"/>
      <c r="E266" s="259" t="s">
        <v>30</v>
      </c>
      <c r="F266" s="259">
        <v>1</v>
      </c>
      <c r="G266" s="746" t="s">
        <v>581</v>
      </c>
      <c r="H266" s="747"/>
      <c r="I266" s="362" t="s">
        <v>10</v>
      </c>
      <c r="J266" s="575" t="s">
        <v>453</v>
      </c>
    </row>
    <row r="267" spans="1:10" s="20" customFormat="1" ht="15.75" customHeight="1" x14ac:dyDescent="0.3">
      <c r="A267" s="256"/>
      <c r="B267" s="406" t="s">
        <v>283</v>
      </c>
      <c r="C267" s="235"/>
      <c r="D267" s="418"/>
      <c r="E267" s="246"/>
      <c r="F267" s="247"/>
      <c r="G267" s="420"/>
      <c r="H267" s="421"/>
      <c r="I267" s="232"/>
      <c r="J267" s="233"/>
    </row>
    <row r="268" spans="1:10" s="20" customFormat="1" ht="15.75" customHeight="1" x14ac:dyDescent="0.3">
      <c r="A268" s="256"/>
      <c r="B268" s="406" t="s">
        <v>579</v>
      </c>
      <c r="C268" s="235"/>
      <c r="D268" s="418"/>
      <c r="E268" s="246"/>
      <c r="F268" s="247"/>
      <c r="G268" s="420"/>
      <c r="H268" s="421"/>
      <c r="I268" s="232"/>
      <c r="J268" s="233"/>
    </row>
    <row r="269" spans="1:10" s="20" customFormat="1" ht="15.75" customHeight="1" x14ac:dyDescent="0.3">
      <c r="A269" s="446" t="s">
        <v>301</v>
      </c>
      <c r="B269" s="430" t="s">
        <v>299</v>
      </c>
      <c r="C269" s="447"/>
      <c r="D269" s="450"/>
      <c r="E269" s="259" t="s">
        <v>30</v>
      </c>
      <c r="F269" s="259">
        <v>1</v>
      </c>
      <c r="G269" s="746" t="s">
        <v>581</v>
      </c>
      <c r="H269" s="747"/>
      <c r="I269" s="362" t="s">
        <v>10</v>
      </c>
      <c r="J269" s="575" t="s">
        <v>453</v>
      </c>
    </row>
    <row r="270" spans="1:10" s="20" customFormat="1" ht="15.75" customHeight="1" x14ac:dyDescent="0.3">
      <c r="A270" s="256"/>
      <c r="B270" s="429" t="s">
        <v>300</v>
      </c>
      <c r="C270" s="235"/>
      <c r="D270" s="432"/>
      <c r="E270" s="246"/>
      <c r="F270" s="247"/>
      <c r="G270" s="420"/>
      <c r="H270" s="421"/>
      <c r="I270" s="232"/>
      <c r="J270" s="233"/>
    </row>
    <row r="271" spans="1:10" s="20" customFormat="1" ht="15.75" customHeight="1" x14ac:dyDescent="0.3">
      <c r="A271" s="256"/>
      <c r="B271" s="429" t="s">
        <v>580</v>
      </c>
      <c r="C271" s="235"/>
      <c r="D271" s="432"/>
      <c r="E271" s="246"/>
      <c r="F271" s="247"/>
      <c r="G271" s="420"/>
      <c r="H271" s="421"/>
      <c r="I271" s="232"/>
      <c r="J271" s="233"/>
    </row>
    <row r="272" spans="1:10" s="20" customFormat="1" ht="15.75" customHeight="1" x14ac:dyDescent="0.3">
      <c r="A272" s="446" t="s">
        <v>303</v>
      </c>
      <c r="B272" s="257" t="s">
        <v>302</v>
      </c>
      <c r="C272" s="447"/>
      <c r="D272" s="449"/>
      <c r="E272" s="259" t="s">
        <v>30</v>
      </c>
      <c r="F272" s="259">
        <v>1</v>
      </c>
      <c r="G272" s="746" t="s">
        <v>581</v>
      </c>
      <c r="H272" s="747"/>
      <c r="I272" s="362" t="s">
        <v>10</v>
      </c>
      <c r="J272" s="575" t="s">
        <v>453</v>
      </c>
    </row>
    <row r="273" spans="1:10" s="20" customFormat="1" ht="15.75" customHeight="1" x14ac:dyDescent="0.3">
      <c r="A273" s="256"/>
      <c r="B273" s="406" t="s">
        <v>283</v>
      </c>
      <c r="C273" s="235"/>
      <c r="D273" s="418"/>
      <c r="E273" s="246"/>
      <c r="F273" s="247"/>
      <c r="G273" s="420"/>
      <c r="H273" s="421"/>
      <c r="I273" s="232"/>
      <c r="J273" s="233"/>
    </row>
    <row r="274" spans="1:10" s="20" customFormat="1" ht="15.75" customHeight="1" x14ac:dyDescent="0.3">
      <c r="A274" s="256"/>
      <c r="B274" s="406" t="s">
        <v>580</v>
      </c>
      <c r="C274" s="235"/>
      <c r="D274" s="418"/>
      <c r="E274" s="246"/>
      <c r="F274" s="247"/>
      <c r="G274" s="420"/>
      <c r="H274" s="421"/>
      <c r="I274" s="232"/>
      <c r="J274" s="233"/>
    </row>
    <row r="275" spans="1:10" s="20" customFormat="1" ht="15.75" customHeight="1" x14ac:dyDescent="0.3">
      <c r="A275" s="446" t="s">
        <v>306</v>
      </c>
      <c r="B275" s="257" t="s">
        <v>304</v>
      </c>
      <c r="C275" s="447"/>
      <c r="D275" s="449"/>
      <c r="E275" s="259" t="s">
        <v>30</v>
      </c>
      <c r="F275" s="259">
        <v>1</v>
      </c>
      <c r="G275" s="746" t="s">
        <v>581</v>
      </c>
      <c r="H275" s="747"/>
      <c r="I275" s="362" t="s">
        <v>10</v>
      </c>
      <c r="J275" s="575" t="s">
        <v>453</v>
      </c>
    </row>
    <row r="276" spans="1:10" s="20" customFormat="1" ht="15.75" customHeight="1" x14ac:dyDescent="0.3">
      <c r="A276" s="256"/>
      <c r="B276" s="406" t="s">
        <v>305</v>
      </c>
      <c r="C276" s="235"/>
      <c r="D276" s="418"/>
      <c r="E276" s="246"/>
      <c r="F276" s="247"/>
      <c r="G276" s="420"/>
      <c r="H276" s="421"/>
      <c r="I276" s="232"/>
      <c r="J276" s="233"/>
    </row>
    <row r="277" spans="1:10" s="20" customFormat="1" ht="15.75" customHeight="1" x14ac:dyDescent="0.3">
      <c r="A277" s="256"/>
      <c r="B277" s="406" t="s">
        <v>580</v>
      </c>
      <c r="C277" s="235"/>
      <c r="D277" s="418"/>
      <c r="E277" s="246"/>
      <c r="F277" s="247"/>
      <c r="G277" s="420"/>
      <c r="H277" s="421"/>
      <c r="I277" s="232"/>
      <c r="J277" s="233"/>
    </row>
    <row r="278" spans="1:10" s="20" customFormat="1" ht="15.75" customHeight="1" x14ac:dyDescent="0.3">
      <c r="A278" s="460"/>
      <c r="B278" s="406"/>
      <c r="C278" s="409"/>
      <c r="D278" s="410"/>
      <c r="E278" s="246"/>
      <c r="F278" s="247"/>
      <c r="G278" s="420"/>
      <c r="H278" s="421"/>
      <c r="I278" s="232"/>
      <c r="J278" s="233"/>
    </row>
    <row r="279" spans="1:10" s="20" customFormat="1" ht="15.75" customHeight="1" x14ac:dyDescent="0.3">
      <c r="A279" s="445">
        <v>2</v>
      </c>
      <c r="B279" s="405" t="s">
        <v>352</v>
      </c>
      <c r="C279" s="235"/>
      <c r="D279" s="235"/>
      <c r="E279" s="259"/>
      <c r="F279" s="259"/>
      <c r="G279" s="260"/>
      <c r="H279" s="407"/>
      <c r="I279" s="232"/>
      <c r="J279" s="233"/>
    </row>
    <row r="280" spans="1:10" s="20" customFormat="1" ht="15.75" customHeight="1" x14ac:dyDescent="0.3">
      <c r="A280" s="277"/>
      <c r="B280" s="438" t="s">
        <v>307</v>
      </c>
      <c r="C280" s="235"/>
      <c r="D280" s="235"/>
      <c r="E280" s="259" t="s">
        <v>135</v>
      </c>
      <c r="F280" s="259">
        <v>25</v>
      </c>
      <c r="G280" s="260"/>
      <c r="H280" s="407"/>
      <c r="I280" s="362" t="s">
        <v>10</v>
      </c>
      <c r="J280" s="575" t="s">
        <v>454</v>
      </c>
    </row>
    <row r="281" spans="1:10" s="20" customFormat="1" ht="15.75" customHeight="1" x14ac:dyDescent="0.3">
      <c r="A281" s="277"/>
      <c r="B281" s="438" t="s">
        <v>308</v>
      </c>
      <c r="C281" s="235"/>
      <c r="D281" s="235"/>
      <c r="E281" s="259" t="s">
        <v>135</v>
      </c>
      <c r="F281" s="259">
        <v>25</v>
      </c>
      <c r="G281" s="260"/>
      <c r="H281" s="407"/>
      <c r="I281" s="362" t="s">
        <v>10</v>
      </c>
      <c r="J281" s="575" t="s">
        <v>454</v>
      </c>
    </row>
    <row r="282" spans="1:10" s="20" customFormat="1" ht="15.75" customHeight="1" x14ac:dyDescent="0.3">
      <c r="A282" s="277"/>
      <c r="B282" s="438" t="s">
        <v>309</v>
      </c>
      <c r="C282" s="235"/>
      <c r="D282" s="235"/>
      <c r="E282" s="259" t="s">
        <v>135</v>
      </c>
      <c r="F282" s="259">
        <v>35</v>
      </c>
      <c r="G282" s="260"/>
      <c r="H282" s="407"/>
      <c r="I282" s="362" t="s">
        <v>10</v>
      </c>
      <c r="J282" s="575" t="s">
        <v>454</v>
      </c>
    </row>
    <row r="283" spans="1:10" s="20" customFormat="1" ht="15.75" customHeight="1" x14ac:dyDescent="0.3">
      <c r="A283" s="277"/>
      <c r="B283" s="438" t="s">
        <v>310</v>
      </c>
      <c r="C283" s="235"/>
      <c r="D283" s="235"/>
      <c r="E283" s="259" t="s">
        <v>135</v>
      </c>
      <c r="F283" s="259">
        <v>35</v>
      </c>
      <c r="G283" s="260"/>
      <c r="H283" s="407"/>
      <c r="I283" s="362" t="s">
        <v>10</v>
      </c>
      <c r="J283" s="575" t="s">
        <v>454</v>
      </c>
    </row>
    <row r="284" spans="1:10" s="20" customFormat="1" ht="15.75" customHeight="1" x14ac:dyDescent="0.3">
      <c r="A284" s="461"/>
      <c r="B284" s="438"/>
      <c r="C284" s="235"/>
      <c r="D284" s="235"/>
      <c r="E284" s="259"/>
      <c r="F284" s="259"/>
      <c r="G284" s="260"/>
      <c r="H284" s="231"/>
      <c r="I284" s="413"/>
      <c r="J284" s="233"/>
    </row>
    <row r="285" spans="1:10" s="20" customFormat="1" ht="15.75" customHeight="1" x14ac:dyDescent="0.3">
      <c r="A285" s="445">
        <v>3</v>
      </c>
      <c r="B285" s="405" t="s">
        <v>353</v>
      </c>
      <c r="C285" s="235"/>
      <c r="D285" s="236"/>
      <c r="E285" s="258"/>
      <c r="F285" s="259"/>
      <c r="G285" s="260"/>
      <c r="H285" s="231"/>
      <c r="I285" s="232"/>
      <c r="J285" s="233"/>
    </row>
    <row r="286" spans="1:10" s="20" customFormat="1" ht="15.75" customHeight="1" x14ac:dyDescent="0.3">
      <c r="A286" s="277"/>
      <c r="B286" s="438" t="s">
        <v>311</v>
      </c>
      <c r="C286" s="235"/>
      <c r="D286" s="236"/>
      <c r="E286" s="259" t="s">
        <v>135</v>
      </c>
      <c r="F286" s="259">
        <v>60</v>
      </c>
      <c r="G286" s="260"/>
      <c r="H286" s="407"/>
      <c r="I286" s="362" t="s">
        <v>10</v>
      </c>
      <c r="J286" s="575" t="s">
        <v>450</v>
      </c>
    </row>
    <row r="287" spans="1:10" s="20" customFormat="1" ht="15.75" customHeight="1" x14ac:dyDescent="0.3">
      <c r="A287" s="461"/>
      <c r="B287" s="438"/>
      <c r="C287" s="235"/>
      <c r="D287" s="236"/>
      <c r="E287" s="259"/>
      <c r="F287" s="259"/>
      <c r="G287" s="260"/>
      <c r="H287" s="407"/>
      <c r="I287" s="232"/>
      <c r="J287" s="233"/>
    </row>
    <row r="288" spans="1:10" s="20" customFormat="1" ht="15.75" customHeight="1" x14ac:dyDescent="0.3">
      <c r="A288" s="277"/>
      <c r="B288" s="438"/>
      <c r="C288" s="235"/>
      <c r="D288" s="236"/>
      <c r="E288" s="259"/>
      <c r="F288" s="259"/>
      <c r="G288" s="260"/>
      <c r="H288" s="407"/>
      <c r="I288" s="232"/>
      <c r="J288" s="233"/>
    </row>
    <row r="289" spans="1:13" s="20" customFormat="1" ht="15.75" customHeight="1" x14ac:dyDescent="0.3">
      <c r="A289" s="444" t="s">
        <v>312</v>
      </c>
      <c r="B289" s="405" t="s">
        <v>354</v>
      </c>
      <c r="C289" s="235"/>
      <c r="D289" s="236"/>
      <c r="E289" s="259"/>
      <c r="F289" s="259"/>
      <c r="G289" s="260"/>
      <c r="H289" s="407"/>
      <c r="I289" s="232"/>
      <c r="J289" s="233"/>
    </row>
    <row r="290" spans="1:13" s="20" customFormat="1" ht="15.75" customHeight="1" x14ac:dyDescent="0.3">
      <c r="A290" s="445">
        <v>1</v>
      </c>
      <c r="B290" s="405" t="s">
        <v>355</v>
      </c>
      <c r="C290" s="235"/>
      <c r="D290" s="236"/>
      <c r="E290" s="259"/>
      <c r="F290" s="259"/>
      <c r="G290" s="260"/>
      <c r="H290" s="407"/>
      <c r="I290" s="232"/>
      <c r="J290" s="233"/>
    </row>
    <row r="291" spans="1:13" s="20" customFormat="1" ht="15.75" customHeight="1" x14ac:dyDescent="0.3">
      <c r="A291" s="451" t="s">
        <v>285</v>
      </c>
      <c r="B291" s="257" t="s">
        <v>313</v>
      </c>
      <c r="C291" s="235"/>
      <c r="D291" s="236"/>
      <c r="E291" s="259" t="s">
        <v>30</v>
      </c>
      <c r="F291" s="259">
        <v>2</v>
      </c>
      <c r="G291" s="260"/>
      <c r="H291" s="407"/>
      <c r="I291" s="362" t="s">
        <v>10</v>
      </c>
      <c r="J291" s="575" t="s">
        <v>453</v>
      </c>
    </row>
    <row r="292" spans="1:13" s="20" customFormat="1" ht="15.75" customHeight="1" x14ac:dyDescent="0.3">
      <c r="A292" s="440"/>
      <c r="B292" s="406" t="s">
        <v>314</v>
      </c>
      <c r="C292" s="235"/>
      <c r="D292" s="236"/>
      <c r="E292" s="259"/>
      <c r="F292" s="259"/>
      <c r="G292" s="260"/>
      <c r="H292" s="407"/>
      <c r="I292" s="232"/>
      <c r="J292" s="233"/>
    </row>
    <row r="293" spans="1:13" s="20" customFormat="1" ht="15.75" customHeight="1" x14ac:dyDescent="0.3">
      <c r="A293" s="451" t="s">
        <v>287</v>
      </c>
      <c r="B293" s="257" t="s">
        <v>315</v>
      </c>
      <c r="C293" s="235"/>
      <c r="D293" s="236"/>
      <c r="E293" s="259" t="s">
        <v>30</v>
      </c>
      <c r="F293" s="259">
        <v>4</v>
      </c>
      <c r="G293" s="260"/>
      <c r="H293" s="407"/>
      <c r="I293" s="362" t="s">
        <v>10</v>
      </c>
      <c r="J293" s="575" t="s">
        <v>453</v>
      </c>
    </row>
    <row r="294" spans="1:13" s="20" customFormat="1" ht="15.75" customHeight="1" thickBot="1" x14ac:dyDescent="0.35">
      <c r="A294" s="440"/>
      <c r="B294" s="406" t="s">
        <v>316</v>
      </c>
      <c r="C294" s="235"/>
      <c r="D294" s="236"/>
      <c r="E294" s="259"/>
      <c r="F294" s="259"/>
      <c r="G294" s="260"/>
      <c r="H294" s="407"/>
      <c r="I294" s="232"/>
      <c r="J294" s="233"/>
    </row>
    <row r="295" spans="1:13" s="20" customFormat="1" ht="15.75" customHeight="1" thickBot="1" x14ac:dyDescent="0.35">
      <c r="A295" s="240"/>
      <c r="B295" s="25"/>
      <c r="C295" s="241"/>
      <c r="D295" s="242" t="s">
        <v>492</v>
      </c>
      <c r="E295" s="243"/>
      <c r="F295" s="29"/>
      <c r="G295" s="30"/>
      <c r="H295" s="31"/>
      <c r="I295" s="733"/>
      <c r="J295" s="734"/>
    </row>
    <row r="296" spans="1:13" s="20" customFormat="1" ht="15.75" customHeight="1" x14ac:dyDescent="0.3">
      <c r="A296" s="254" t="s">
        <v>493</v>
      </c>
      <c r="B296" s="226" t="s">
        <v>154</v>
      </c>
      <c r="C296" s="218"/>
      <c r="D296" s="236"/>
      <c r="E296" s="246"/>
      <c r="F296" s="247"/>
      <c r="G296" s="248"/>
      <c r="H296" s="249"/>
      <c r="I296" s="232"/>
      <c r="J296" s="233"/>
    </row>
    <row r="297" spans="1:13" s="20" customFormat="1" ht="67.5" customHeight="1" x14ac:dyDescent="0.3">
      <c r="A297" s="256"/>
      <c r="B297" s="735" t="s">
        <v>499</v>
      </c>
      <c r="C297" s="736"/>
      <c r="D297" s="236"/>
      <c r="E297" s="246"/>
      <c r="F297" s="247"/>
      <c r="G297" s="248"/>
      <c r="H297" s="249"/>
      <c r="I297" s="232"/>
      <c r="J297" s="233"/>
    </row>
    <row r="298" spans="1:13" s="20" customFormat="1" ht="18" customHeight="1" x14ac:dyDescent="0.3">
      <c r="A298" s="277">
        <v>1</v>
      </c>
      <c r="B298" s="270" t="s">
        <v>155</v>
      </c>
      <c r="C298" s="218"/>
      <c r="D298" s="236"/>
      <c r="E298" s="258" t="s">
        <v>135</v>
      </c>
      <c r="F298" s="259">
        <v>10</v>
      </c>
      <c r="G298" s="260"/>
      <c r="H298" s="231"/>
      <c r="I298" s="362" t="s">
        <v>10</v>
      </c>
      <c r="J298" s="575" t="s">
        <v>448</v>
      </c>
    </row>
    <row r="299" spans="1:13" s="20" customFormat="1" ht="18" customHeight="1" x14ac:dyDescent="0.3">
      <c r="A299" s="277">
        <v>2</v>
      </c>
      <c r="B299" s="270" t="s">
        <v>156</v>
      </c>
      <c r="C299" s="218"/>
      <c r="D299" s="236"/>
      <c r="E299" s="258" t="s">
        <v>135</v>
      </c>
      <c r="F299" s="259">
        <v>35</v>
      </c>
      <c r="G299" s="260"/>
      <c r="H299" s="231"/>
      <c r="I299" s="362" t="s">
        <v>10</v>
      </c>
      <c r="J299" s="575" t="s">
        <v>448</v>
      </c>
    </row>
    <row r="300" spans="1:13" s="20" customFormat="1" ht="18" customHeight="1" x14ac:dyDescent="0.3">
      <c r="A300" s="277">
        <v>3</v>
      </c>
      <c r="B300" s="270" t="s">
        <v>157</v>
      </c>
      <c r="C300" s="218"/>
      <c r="D300" s="236"/>
      <c r="E300" s="258" t="s">
        <v>135</v>
      </c>
      <c r="F300" s="259">
        <v>25</v>
      </c>
      <c r="G300" s="260"/>
      <c r="H300" s="231"/>
      <c r="I300" s="362" t="s">
        <v>10</v>
      </c>
      <c r="J300" s="575" t="s">
        <v>448</v>
      </c>
    </row>
    <row r="301" spans="1:13" s="20" customFormat="1" ht="18" customHeight="1" x14ac:dyDescent="0.3">
      <c r="A301" s="277">
        <v>4</v>
      </c>
      <c r="B301" s="270" t="s">
        <v>648</v>
      </c>
      <c r="C301" s="218"/>
      <c r="D301" s="236"/>
      <c r="E301" s="258" t="s">
        <v>128</v>
      </c>
      <c r="F301" s="259">
        <v>10</v>
      </c>
      <c r="G301" s="260"/>
      <c r="H301" s="231"/>
      <c r="I301" s="362" t="s">
        <v>10</v>
      </c>
      <c r="J301" s="575" t="s">
        <v>449</v>
      </c>
      <c r="M301" s="178"/>
    </row>
    <row r="302" spans="1:13" s="1" customFormat="1" ht="18" customHeight="1" x14ac:dyDescent="0.3">
      <c r="A302" s="277">
        <v>5</v>
      </c>
      <c r="B302" s="270" t="s">
        <v>158</v>
      </c>
      <c r="C302" s="218"/>
      <c r="D302" s="236"/>
      <c r="E302" s="258" t="s">
        <v>135</v>
      </c>
      <c r="F302" s="259">
        <v>35</v>
      </c>
      <c r="G302" s="260"/>
      <c r="H302" s="231"/>
      <c r="I302" s="362" t="s">
        <v>10</v>
      </c>
      <c r="J302" s="575" t="s">
        <v>450</v>
      </c>
    </row>
    <row r="303" spans="1:13" s="1" customFormat="1" ht="18" customHeight="1" x14ac:dyDescent="0.3">
      <c r="A303" s="277">
        <v>6</v>
      </c>
      <c r="B303" s="270" t="s">
        <v>159</v>
      </c>
      <c r="C303" s="218"/>
      <c r="D303" s="236"/>
      <c r="E303" s="258" t="s">
        <v>135</v>
      </c>
      <c r="F303" s="259">
        <v>35</v>
      </c>
      <c r="G303" s="260"/>
      <c r="H303" s="231"/>
      <c r="I303" s="362" t="s">
        <v>10</v>
      </c>
      <c r="J303" s="575" t="s">
        <v>450</v>
      </c>
    </row>
    <row r="304" spans="1:13" s="1" customFormat="1" ht="18" customHeight="1" x14ac:dyDescent="0.3">
      <c r="A304" s="277">
        <v>7</v>
      </c>
      <c r="B304" s="270" t="s">
        <v>160</v>
      </c>
      <c r="C304" s="218"/>
      <c r="D304" s="236"/>
      <c r="E304" s="258" t="s">
        <v>135</v>
      </c>
      <c r="F304" s="259">
        <v>6</v>
      </c>
      <c r="G304" s="260"/>
      <c r="H304" s="231"/>
      <c r="I304" s="362" t="s">
        <v>10</v>
      </c>
      <c r="J304" s="575" t="s">
        <v>450</v>
      </c>
    </row>
    <row r="305" spans="1:10" s="20" customFormat="1" ht="18" customHeight="1" x14ac:dyDescent="0.3">
      <c r="A305" s="277">
        <v>8</v>
      </c>
      <c r="B305" s="270" t="s">
        <v>161</v>
      </c>
      <c r="C305" s="218"/>
      <c r="D305" s="236"/>
      <c r="E305" s="258" t="s">
        <v>135</v>
      </c>
      <c r="F305" s="259">
        <v>25</v>
      </c>
      <c r="G305" s="260"/>
      <c r="H305" s="231"/>
      <c r="I305" s="362" t="s">
        <v>10</v>
      </c>
      <c r="J305" s="575" t="s">
        <v>450</v>
      </c>
    </row>
    <row r="306" spans="1:10" s="20" customFormat="1" ht="18" customHeight="1" x14ac:dyDescent="0.3">
      <c r="A306" s="277">
        <v>9</v>
      </c>
      <c r="B306" s="270" t="s">
        <v>162</v>
      </c>
      <c r="C306" s="218"/>
      <c r="D306" s="236"/>
      <c r="E306" s="258" t="s">
        <v>135</v>
      </c>
      <c r="F306" s="259">
        <v>25</v>
      </c>
      <c r="G306" s="260"/>
      <c r="H306" s="231"/>
      <c r="I306" s="362" t="s">
        <v>10</v>
      </c>
      <c r="J306" s="575" t="s">
        <v>450</v>
      </c>
    </row>
    <row r="307" spans="1:10" s="1" customFormat="1" ht="18" customHeight="1" x14ac:dyDescent="0.3">
      <c r="A307" s="277">
        <v>10</v>
      </c>
      <c r="B307" s="270" t="s">
        <v>163</v>
      </c>
      <c r="C307" s="218"/>
      <c r="D307" s="236"/>
      <c r="E307" s="258" t="s">
        <v>128</v>
      </c>
      <c r="F307" s="259">
        <v>10</v>
      </c>
      <c r="G307" s="260"/>
      <c r="H307" s="231"/>
      <c r="I307" s="362" t="s">
        <v>10</v>
      </c>
      <c r="J307" s="575" t="s">
        <v>451</v>
      </c>
    </row>
    <row r="308" spans="1:10" s="1" customFormat="1" ht="18" customHeight="1" x14ac:dyDescent="0.3">
      <c r="A308" s="277">
        <v>11</v>
      </c>
      <c r="B308" s="270" t="s">
        <v>164</v>
      </c>
      <c r="C308" s="218"/>
      <c r="D308" s="236"/>
      <c r="E308" s="258" t="s">
        <v>128</v>
      </c>
      <c r="F308" s="259">
        <v>8</v>
      </c>
      <c r="G308" s="260"/>
      <c r="H308" s="231"/>
      <c r="I308" s="362" t="s">
        <v>10</v>
      </c>
      <c r="J308" s="575" t="s">
        <v>451</v>
      </c>
    </row>
    <row r="309" spans="1:10" s="20" customFormat="1" ht="17.25" thickBot="1" x14ac:dyDescent="0.35">
      <c r="A309" s="277">
        <v>12</v>
      </c>
      <c r="B309" s="270" t="s">
        <v>165</v>
      </c>
      <c r="C309" s="218"/>
      <c r="D309" s="236"/>
      <c r="E309" s="258" t="s">
        <v>128</v>
      </c>
      <c r="F309" s="259">
        <v>2</v>
      </c>
      <c r="G309" s="260"/>
      <c r="H309" s="231"/>
      <c r="I309" s="362" t="s">
        <v>10</v>
      </c>
      <c r="J309" s="575" t="s">
        <v>451</v>
      </c>
    </row>
    <row r="310" spans="1:10" s="20" customFormat="1" ht="17.25" thickBot="1" x14ac:dyDescent="0.35">
      <c r="A310" s="240"/>
      <c r="B310" s="25"/>
      <c r="C310" s="241"/>
      <c r="D310" s="242" t="s">
        <v>494</v>
      </c>
      <c r="E310" s="243"/>
      <c r="F310" s="29"/>
      <c r="G310" s="30"/>
      <c r="H310" s="31"/>
      <c r="I310" s="733"/>
      <c r="J310" s="734"/>
    </row>
    <row r="311" spans="1:10" s="35" customFormat="1" ht="18.75" x14ac:dyDescent="0.3">
      <c r="A311" s="32"/>
      <c r="B311" s="33"/>
      <c r="C311" s="20"/>
      <c r="D311" s="20"/>
      <c r="E311" s="20"/>
      <c r="F311" s="34"/>
      <c r="G311" s="34"/>
      <c r="H311" s="754"/>
      <c r="I311" s="754"/>
      <c r="J311" s="754"/>
    </row>
    <row r="312" spans="1:10" s="35" customFormat="1" ht="18.75" customHeight="1" x14ac:dyDescent="0.25">
      <c r="A312" s="32"/>
      <c r="B312" s="33"/>
      <c r="C312" s="20"/>
      <c r="D312" s="20"/>
      <c r="E312" s="20"/>
      <c r="F312" s="34"/>
      <c r="G312" s="34"/>
      <c r="H312" s="753"/>
      <c r="I312" s="753"/>
      <c r="J312" s="753"/>
    </row>
    <row r="313" spans="1:10" s="35" customFormat="1" ht="18" customHeight="1" x14ac:dyDescent="0.25">
      <c r="A313" s="674"/>
      <c r="B313" s="675"/>
      <c r="F313" s="676"/>
      <c r="G313" s="676"/>
      <c r="H313" s="676"/>
      <c r="I313" s="676"/>
      <c r="J313" s="676"/>
    </row>
    <row r="314" spans="1:10" s="35" customFormat="1" ht="18" customHeight="1" x14ac:dyDescent="0.25">
      <c r="A314" s="674"/>
      <c r="B314" s="675"/>
      <c r="F314" s="676"/>
      <c r="G314" s="676"/>
      <c r="H314" s="676"/>
      <c r="I314" s="676"/>
      <c r="J314" s="676"/>
    </row>
    <row r="315" spans="1:10" s="35" customFormat="1" ht="18" customHeight="1" x14ac:dyDescent="0.25">
      <c r="A315" s="674"/>
      <c r="B315" s="675"/>
      <c r="F315" s="676"/>
      <c r="G315" s="676"/>
      <c r="H315" s="676"/>
      <c r="I315" s="676"/>
      <c r="J315" s="676"/>
    </row>
    <row r="316" spans="1:10" s="35" customFormat="1" ht="18" customHeight="1" x14ac:dyDescent="0.25">
      <c r="A316" s="674"/>
      <c r="B316" s="675"/>
      <c r="F316" s="676"/>
      <c r="G316" s="676"/>
      <c r="H316" s="676"/>
      <c r="I316" s="676"/>
      <c r="J316" s="676"/>
    </row>
    <row r="317" spans="1:10" s="35" customFormat="1" ht="18" customHeight="1" x14ac:dyDescent="0.25">
      <c r="A317" s="674"/>
      <c r="B317" s="675"/>
      <c r="F317" s="676"/>
      <c r="G317" s="676"/>
      <c r="H317" s="676"/>
      <c r="I317" s="676"/>
      <c r="J317" s="676"/>
    </row>
    <row r="318" spans="1:10" s="35" customFormat="1" ht="18" customHeight="1" x14ac:dyDescent="0.25">
      <c r="A318" s="674"/>
      <c r="B318" s="675"/>
      <c r="F318" s="676"/>
      <c r="G318" s="676"/>
      <c r="H318" s="676"/>
      <c r="I318" s="676"/>
      <c r="J318" s="677"/>
    </row>
    <row r="319" spans="1:10" s="35" customFormat="1" ht="18" customHeight="1" x14ac:dyDescent="0.25">
      <c r="A319" s="674"/>
      <c r="B319" s="675"/>
      <c r="F319" s="676"/>
      <c r="G319" s="676"/>
      <c r="H319" s="676"/>
      <c r="I319" s="676"/>
      <c r="J319" s="678"/>
    </row>
    <row r="320" spans="1:10" s="35" customFormat="1" ht="18" customHeight="1" x14ac:dyDescent="0.25">
      <c r="A320" s="674"/>
      <c r="B320" s="675"/>
      <c r="F320" s="676"/>
      <c r="G320" s="676"/>
      <c r="H320" s="676"/>
      <c r="I320" s="676"/>
      <c r="J320" s="677"/>
    </row>
    <row r="321" spans="1:1" s="35" customFormat="1" ht="18" customHeight="1" x14ac:dyDescent="0.25">
      <c r="A321" s="674"/>
    </row>
    <row r="322" spans="1:1" s="35" customFormat="1" ht="18" customHeight="1" x14ac:dyDescent="0.25">
      <c r="A322" s="674"/>
    </row>
    <row r="323" spans="1:1" s="35" customFormat="1" ht="18" customHeight="1" x14ac:dyDescent="0.25">
      <c r="A323" s="674"/>
    </row>
    <row r="324" spans="1:1" s="35" customFormat="1" ht="18" customHeight="1" x14ac:dyDescent="0.25">
      <c r="A324" s="674"/>
    </row>
    <row r="325" spans="1:1" s="35" customFormat="1" ht="18" customHeight="1" x14ac:dyDescent="0.25">
      <c r="A325" s="674"/>
    </row>
    <row r="326" spans="1:1" s="35" customFormat="1" ht="18" customHeight="1" x14ac:dyDescent="0.25">
      <c r="A326" s="674"/>
    </row>
    <row r="327" spans="1:1" s="35" customFormat="1" ht="18" customHeight="1" x14ac:dyDescent="0.25">
      <c r="A327" s="674"/>
    </row>
    <row r="328" spans="1:1" s="35" customFormat="1" ht="18" customHeight="1" x14ac:dyDescent="0.25">
      <c r="A328" s="674"/>
    </row>
    <row r="329" spans="1:1" s="35" customFormat="1" ht="18" customHeight="1" x14ac:dyDescent="0.25">
      <c r="A329" s="674"/>
    </row>
    <row r="330" spans="1:1" s="35" customFormat="1" ht="18" customHeight="1" x14ac:dyDescent="0.25">
      <c r="A330" s="674"/>
    </row>
    <row r="331" spans="1:1" s="35" customFormat="1" ht="18" customHeight="1" x14ac:dyDescent="0.25">
      <c r="A331" s="674"/>
    </row>
    <row r="332" spans="1:1" s="35" customFormat="1" ht="18" customHeight="1" x14ac:dyDescent="0.25">
      <c r="A332" s="674"/>
    </row>
    <row r="333" spans="1:1" s="35" customFormat="1" ht="18" customHeight="1" x14ac:dyDescent="0.25">
      <c r="A333" s="674"/>
    </row>
    <row r="334" spans="1:1" s="35" customFormat="1" ht="18" customHeight="1" x14ac:dyDescent="0.25">
      <c r="A334" s="674"/>
    </row>
    <row r="335" spans="1:1" s="35" customFormat="1" ht="18" customHeight="1" x14ac:dyDescent="0.25">
      <c r="A335" s="674"/>
    </row>
    <row r="336" spans="1:1" s="35" customFormat="1" ht="18" customHeight="1" x14ac:dyDescent="0.25">
      <c r="A336" s="674"/>
    </row>
    <row r="337" spans="1:1" s="35" customFormat="1" ht="18" customHeight="1" x14ac:dyDescent="0.25">
      <c r="A337" s="674"/>
    </row>
    <row r="338" spans="1:1" s="35" customFormat="1" ht="18" customHeight="1" x14ac:dyDescent="0.25">
      <c r="A338" s="674"/>
    </row>
    <row r="339" spans="1:1" s="35" customFormat="1" ht="18" customHeight="1" x14ac:dyDescent="0.25">
      <c r="A339" s="674"/>
    </row>
    <row r="340" spans="1:1" s="35" customFormat="1" ht="18" customHeight="1" x14ac:dyDescent="0.25">
      <c r="A340" s="674"/>
    </row>
    <row r="341" spans="1:1" s="35" customFormat="1" ht="18" customHeight="1" x14ac:dyDescent="0.25">
      <c r="A341" s="674"/>
    </row>
    <row r="342" spans="1:1" s="35" customFormat="1" ht="18" customHeight="1" x14ac:dyDescent="0.25">
      <c r="A342" s="674"/>
    </row>
    <row r="343" spans="1:1" s="35" customFormat="1" ht="18" customHeight="1" x14ac:dyDescent="0.25">
      <c r="A343" s="674"/>
    </row>
    <row r="344" spans="1:1" s="35" customFormat="1" ht="18" customHeight="1" x14ac:dyDescent="0.25">
      <c r="A344" s="674"/>
    </row>
    <row r="345" spans="1:1" s="35" customFormat="1" ht="18" customHeight="1" x14ac:dyDescent="0.25">
      <c r="A345" s="674"/>
    </row>
    <row r="346" spans="1:1" s="35" customFormat="1" ht="18" customHeight="1" x14ac:dyDescent="0.25">
      <c r="A346" s="674"/>
    </row>
    <row r="347" spans="1:1" s="35" customFormat="1" ht="18" customHeight="1" x14ac:dyDescent="0.25">
      <c r="A347" s="674"/>
    </row>
    <row r="348" spans="1:1" s="35" customFormat="1" ht="18" customHeight="1" x14ac:dyDescent="0.25">
      <c r="A348" s="674"/>
    </row>
    <row r="349" spans="1:1" s="35" customFormat="1" ht="18" customHeight="1" x14ac:dyDescent="0.25">
      <c r="A349" s="674"/>
    </row>
    <row r="350" spans="1:1" s="35" customFormat="1" ht="18" customHeight="1" x14ac:dyDescent="0.25">
      <c r="A350" s="674"/>
    </row>
    <row r="351" spans="1:1" s="35" customFormat="1" ht="18" customHeight="1" x14ac:dyDescent="0.25">
      <c r="A351" s="674"/>
    </row>
    <row r="352" spans="1:1" s="35" customFormat="1" ht="18" customHeight="1" x14ac:dyDescent="0.25">
      <c r="A352" s="674"/>
    </row>
    <row r="353" spans="1:10" s="35" customFormat="1" ht="18" customHeight="1" x14ac:dyDescent="0.25">
      <c r="A353" s="674"/>
    </row>
    <row r="354" spans="1:10" s="35" customFormat="1" ht="18" customHeight="1" x14ac:dyDescent="0.25">
      <c r="A354" s="674"/>
    </row>
    <row r="355" spans="1:10" s="35" customFormat="1" ht="18" customHeight="1" x14ac:dyDescent="0.25">
      <c r="A355" s="674"/>
    </row>
    <row r="356" spans="1:10" s="35" customFormat="1" ht="18" customHeight="1" x14ac:dyDescent="0.25">
      <c r="A356" s="674"/>
    </row>
    <row r="357" spans="1:10" s="35" customFormat="1" ht="18" customHeight="1" x14ac:dyDescent="0.25">
      <c r="A357" s="674"/>
    </row>
    <row r="358" spans="1:10" s="35" customFormat="1" ht="18" customHeight="1" x14ac:dyDescent="0.25">
      <c r="A358" s="674"/>
    </row>
    <row r="359" spans="1:10" s="35" customFormat="1" ht="18" customHeight="1" x14ac:dyDescent="0.25">
      <c r="A359" s="674"/>
    </row>
    <row r="360" spans="1:10" s="35" customFormat="1" ht="18" customHeight="1" x14ac:dyDescent="0.25">
      <c r="A360" s="674"/>
    </row>
    <row r="361" spans="1:10" ht="18" customHeight="1" x14ac:dyDescent="0.25">
      <c r="B361" s="12"/>
      <c r="F361" s="12"/>
      <c r="G361" s="12"/>
      <c r="H361" s="12"/>
      <c r="I361" s="12"/>
      <c r="J361" s="12"/>
    </row>
    <row r="362" spans="1:10" ht="18" customHeight="1" x14ac:dyDescent="0.25">
      <c r="B362" s="12"/>
      <c r="F362" s="12"/>
      <c r="G362" s="12"/>
      <c r="H362" s="12"/>
      <c r="I362" s="12"/>
      <c r="J362" s="12"/>
    </row>
    <row r="363" spans="1:10" ht="18" customHeight="1" x14ac:dyDescent="0.25">
      <c r="B363" s="12"/>
      <c r="F363" s="12"/>
      <c r="G363" s="12"/>
      <c r="H363" s="12"/>
      <c r="I363" s="12"/>
      <c r="J363" s="12"/>
    </row>
    <row r="364" spans="1:10" ht="18" customHeight="1" x14ac:dyDescent="0.25">
      <c r="B364" s="12"/>
      <c r="F364" s="12"/>
      <c r="G364" s="12"/>
      <c r="H364" s="12"/>
      <c r="I364" s="12"/>
      <c r="J364" s="12"/>
    </row>
    <row r="365" spans="1:10" ht="18" customHeight="1" x14ac:dyDescent="0.25">
      <c r="B365" s="12"/>
      <c r="F365" s="12"/>
      <c r="G365" s="12"/>
      <c r="H365" s="12"/>
      <c r="I365" s="12"/>
      <c r="J365" s="12"/>
    </row>
    <row r="366" spans="1:10" ht="18" customHeight="1" x14ac:dyDescent="0.25">
      <c r="B366" s="12"/>
      <c r="F366" s="12"/>
      <c r="G366" s="12"/>
      <c r="H366" s="12"/>
      <c r="I366" s="12"/>
      <c r="J366" s="12"/>
    </row>
    <row r="367" spans="1:10" ht="18" customHeight="1" x14ac:dyDescent="0.25">
      <c r="B367" s="12"/>
      <c r="F367" s="12"/>
      <c r="G367" s="12"/>
      <c r="H367" s="12"/>
      <c r="I367" s="12"/>
      <c r="J367" s="12"/>
    </row>
    <row r="368" spans="1:10" ht="18" customHeight="1" x14ac:dyDescent="0.25">
      <c r="B368" s="12"/>
      <c r="F368" s="12"/>
      <c r="G368" s="12"/>
      <c r="H368" s="12"/>
      <c r="I368" s="12"/>
      <c r="J368" s="12"/>
    </row>
    <row r="369" spans="1:10" ht="18" customHeight="1" x14ac:dyDescent="0.25">
      <c r="B369" s="12"/>
      <c r="F369" s="12"/>
      <c r="G369" s="12"/>
      <c r="H369" s="12"/>
      <c r="I369" s="12"/>
      <c r="J369" s="12"/>
    </row>
    <row r="370" spans="1:10" ht="18" customHeight="1" x14ac:dyDescent="0.25">
      <c r="B370" s="12"/>
      <c r="F370" s="12"/>
      <c r="G370" s="12"/>
      <c r="H370" s="12"/>
      <c r="I370" s="12"/>
      <c r="J370" s="12"/>
    </row>
    <row r="371" spans="1:10" ht="18" customHeight="1" x14ac:dyDescent="0.25">
      <c r="B371" s="12"/>
      <c r="F371" s="12"/>
      <c r="G371" s="12"/>
      <c r="H371" s="12"/>
      <c r="I371" s="12"/>
      <c r="J371" s="12"/>
    </row>
    <row r="372" spans="1:10" ht="18" customHeight="1" x14ac:dyDescent="0.25">
      <c r="A372" s="12"/>
      <c r="B372" s="12"/>
      <c r="F372" s="12"/>
      <c r="G372" s="12"/>
      <c r="H372" s="12"/>
      <c r="I372" s="12"/>
      <c r="J372" s="12"/>
    </row>
    <row r="373" spans="1:10" ht="18" customHeight="1" x14ac:dyDescent="0.25">
      <c r="A373" s="12"/>
      <c r="B373" s="12"/>
      <c r="F373" s="12"/>
      <c r="G373" s="12"/>
      <c r="H373" s="12"/>
      <c r="I373" s="12"/>
      <c r="J373" s="12"/>
    </row>
    <row r="374" spans="1:10" ht="18" customHeight="1" x14ac:dyDescent="0.25">
      <c r="A374" s="12"/>
      <c r="B374" s="12"/>
      <c r="F374" s="12"/>
      <c r="G374" s="12"/>
      <c r="H374" s="12"/>
      <c r="I374" s="12"/>
      <c r="J374" s="12"/>
    </row>
    <row r="375" spans="1:10" ht="18" customHeight="1" x14ac:dyDescent="0.25">
      <c r="A375" s="12"/>
      <c r="B375" s="12"/>
      <c r="F375" s="12"/>
      <c r="G375" s="12"/>
      <c r="H375" s="12"/>
      <c r="I375" s="12"/>
      <c r="J375" s="12"/>
    </row>
    <row r="376" spans="1:10" ht="18" customHeight="1" x14ac:dyDescent="0.25">
      <c r="A376" s="12"/>
      <c r="B376" s="12"/>
      <c r="F376" s="12"/>
      <c r="G376" s="12"/>
      <c r="H376" s="12"/>
      <c r="I376" s="12"/>
      <c r="J376" s="12"/>
    </row>
    <row r="377" spans="1:10" ht="18" customHeight="1" x14ac:dyDescent="0.25">
      <c r="A377" s="12"/>
      <c r="B377" s="12"/>
      <c r="F377" s="12"/>
      <c r="G377" s="12"/>
      <c r="H377" s="12"/>
      <c r="I377" s="12"/>
      <c r="J377" s="12"/>
    </row>
    <row r="378" spans="1:10" ht="18" customHeight="1" x14ac:dyDescent="0.25">
      <c r="A378" s="12"/>
      <c r="B378" s="12"/>
      <c r="F378" s="12"/>
      <c r="G378" s="12"/>
      <c r="H378" s="12"/>
      <c r="I378" s="12"/>
      <c r="J378" s="12"/>
    </row>
    <row r="379" spans="1:10" ht="18" customHeight="1" x14ac:dyDescent="0.25">
      <c r="A379" s="12"/>
      <c r="B379" s="12"/>
      <c r="F379" s="12"/>
      <c r="G379" s="12"/>
      <c r="H379" s="12"/>
      <c r="I379" s="12"/>
      <c r="J379" s="12"/>
    </row>
    <row r="380" spans="1:10" ht="18" customHeight="1" x14ac:dyDescent="0.25">
      <c r="A380" s="12"/>
      <c r="B380" s="12"/>
      <c r="F380" s="12"/>
      <c r="G380" s="12"/>
      <c r="H380" s="12"/>
      <c r="I380" s="12"/>
      <c r="J380" s="12"/>
    </row>
    <row r="381" spans="1:10" ht="18" customHeight="1" x14ac:dyDescent="0.25">
      <c r="A381" s="12"/>
      <c r="B381" s="12"/>
      <c r="F381" s="12"/>
      <c r="G381" s="12"/>
      <c r="H381" s="12"/>
      <c r="I381" s="12"/>
      <c r="J381" s="12"/>
    </row>
    <row r="382" spans="1:10" ht="18" customHeight="1" x14ac:dyDescent="0.25">
      <c r="A382" s="12"/>
      <c r="B382" s="12"/>
      <c r="F382" s="12"/>
      <c r="G382" s="12"/>
      <c r="H382" s="12"/>
      <c r="I382" s="12"/>
      <c r="J382" s="12"/>
    </row>
    <row r="383" spans="1:10" ht="18" customHeight="1" x14ac:dyDescent="0.25">
      <c r="A383" s="12"/>
      <c r="B383" s="12"/>
      <c r="F383" s="12"/>
      <c r="G383" s="12"/>
      <c r="H383" s="12"/>
      <c r="I383" s="12"/>
      <c r="J383" s="12"/>
    </row>
    <row r="384" spans="1:10" ht="18" customHeight="1" x14ac:dyDescent="0.25">
      <c r="A384" s="12"/>
      <c r="B384" s="12"/>
      <c r="F384" s="12"/>
      <c r="G384" s="12"/>
      <c r="H384" s="12"/>
      <c r="I384" s="12"/>
      <c r="J384" s="12"/>
    </row>
    <row r="385" s="12" customFormat="1" ht="18" customHeight="1" x14ac:dyDescent="0.25"/>
    <row r="386" s="12" customFormat="1" ht="18" customHeight="1" x14ac:dyDescent="0.25"/>
    <row r="387" s="12" customFormat="1" ht="18" customHeight="1" x14ac:dyDescent="0.25"/>
    <row r="388" s="12" customFormat="1" ht="18" customHeight="1" x14ac:dyDescent="0.25"/>
    <row r="389" s="12" customFormat="1" ht="18" customHeight="1" x14ac:dyDescent="0.25"/>
    <row r="390" s="12" customFormat="1" ht="18" customHeight="1" x14ac:dyDescent="0.25"/>
    <row r="391" s="12" customFormat="1" ht="18" customHeight="1" x14ac:dyDescent="0.25"/>
    <row r="392" s="12" customFormat="1" ht="18" customHeight="1" x14ac:dyDescent="0.25"/>
    <row r="393" s="12" customFormat="1" ht="18" customHeight="1" x14ac:dyDescent="0.25"/>
    <row r="394" s="12" customFormat="1" ht="18" customHeight="1" x14ac:dyDescent="0.25"/>
    <row r="395" s="12" customFormat="1" ht="18" customHeight="1" x14ac:dyDescent="0.25"/>
    <row r="396" s="12" customFormat="1" ht="18" customHeight="1" x14ac:dyDescent="0.25"/>
    <row r="397" s="12" customFormat="1" ht="18" customHeight="1" x14ac:dyDescent="0.25"/>
    <row r="398" s="12" customFormat="1" ht="18" customHeight="1" x14ac:dyDescent="0.25"/>
    <row r="399" s="12" customFormat="1" ht="18" customHeight="1" x14ac:dyDescent="0.25"/>
    <row r="400" s="12" customFormat="1" ht="18" customHeight="1" x14ac:dyDescent="0.25"/>
    <row r="401" s="12" customFormat="1" ht="18" customHeight="1" x14ac:dyDescent="0.25"/>
    <row r="402" s="12" customFormat="1" ht="18" customHeight="1" x14ac:dyDescent="0.25"/>
    <row r="403" s="12" customFormat="1" ht="18" customHeight="1" x14ac:dyDescent="0.25"/>
    <row r="404" s="12" customFormat="1" ht="18" customHeight="1" x14ac:dyDescent="0.25"/>
    <row r="405" s="12" customFormat="1" ht="18" customHeight="1" x14ac:dyDescent="0.25"/>
    <row r="406" s="12" customFormat="1" ht="18" customHeight="1" x14ac:dyDescent="0.25"/>
    <row r="407" s="12" customFormat="1" ht="18" customHeight="1" x14ac:dyDescent="0.25"/>
    <row r="408" s="12" customFormat="1" ht="18" customHeight="1" x14ac:dyDescent="0.25"/>
    <row r="409" s="12" customFormat="1" ht="18" customHeight="1" x14ac:dyDescent="0.25"/>
    <row r="410" s="12" customFormat="1" ht="18" customHeight="1" x14ac:dyDescent="0.25"/>
    <row r="411" s="12" customFormat="1" ht="18" customHeight="1" x14ac:dyDescent="0.25"/>
    <row r="412" s="12" customFormat="1" ht="18" customHeight="1" x14ac:dyDescent="0.25"/>
    <row r="413" s="12" customFormat="1" ht="18" customHeight="1" x14ac:dyDescent="0.25"/>
    <row r="414" s="12" customFormat="1" ht="18" customHeight="1" x14ac:dyDescent="0.25"/>
    <row r="415" s="12" customFormat="1" ht="18" customHeight="1" x14ac:dyDescent="0.25"/>
    <row r="416" s="12" customFormat="1" ht="18" customHeight="1" x14ac:dyDescent="0.25"/>
    <row r="417" s="12" customFormat="1" ht="18" customHeight="1" x14ac:dyDescent="0.25"/>
    <row r="418" s="12" customFormat="1" ht="18" customHeight="1" x14ac:dyDescent="0.25"/>
    <row r="419" s="12" customFormat="1" ht="18" customHeight="1" x14ac:dyDescent="0.25"/>
    <row r="420" s="12" customFormat="1" ht="18" customHeight="1" x14ac:dyDescent="0.25"/>
    <row r="421" s="12" customFormat="1" ht="18" customHeight="1" x14ac:dyDescent="0.25"/>
    <row r="422" s="12" customFormat="1" ht="18" customHeight="1" x14ac:dyDescent="0.25"/>
    <row r="423" s="12" customFormat="1" ht="18" customHeight="1" x14ac:dyDescent="0.25"/>
    <row r="424" s="12" customFormat="1" ht="18" customHeight="1" x14ac:dyDescent="0.25"/>
    <row r="425" s="12" customFormat="1" ht="18" customHeight="1" x14ac:dyDescent="0.25"/>
    <row r="426" s="12" customFormat="1" ht="18" customHeight="1" x14ac:dyDescent="0.25"/>
    <row r="427" s="12" customFormat="1" ht="18" customHeight="1" x14ac:dyDescent="0.25"/>
    <row r="428" s="12" customFormat="1" ht="18" customHeight="1" x14ac:dyDescent="0.25"/>
    <row r="429" s="12" customFormat="1" ht="18" customHeight="1" x14ac:dyDescent="0.25"/>
    <row r="430" s="12" customFormat="1" ht="18" customHeight="1" x14ac:dyDescent="0.25"/>
    <row r="431" s="12" customFormat="1" ht="18" customHeight="1" x14ac:dyDescent="0.25"/>
    <row r="432" s="12" customFormat="1" ht="18" customHeight="1" x14ac:dyDescent="0.25"/>
    <row r="433" s="12" customFormat="1" ht="18" customHeight="1" x14ac:dyDescent="0.25"/>
    <row r="434" s="12" customFormat="1" ht="18" customHeight="1" x14ac:dyDescent="0.25"/>
    <row r="435" s="12" customFormat="1" ht="18" customHeight="1" x14ac:dyDescent="0.25"/>
    <row r="436" s="12" customFormat="1" ht="18" customHeight="1" x14ac:dyDescent="0.25"/>
    <row r="437" s="12" customFormat="1" ht="18" customHeight="1" x14ac:dyDescent="0.25"/>
    <row r="438" s="12" customFormat="1" ht="18" customHeight="1" x14ac:dyDescent="0.25"/>
    <row r="439" s="12" customFormat="1" ht="18" customHeight="1" x14ac:dyDescent="0.25"/>
    <row r="440" s="12" customFormat="1" ht="18" customHeight="1" x14ac:dyDescent="0.25"/>
    <row r="441" s="12" customFormat="1" ht="18" customHeight="1" x14ac:dyDescent="0.25"/>
    <row r="442" s="12" customFormat="1" ht="18" customHeight="1" x14ac:dyDescent="0.25"/>
    <row r="443" s="12" customFormat="1" ht="18" customHeight="1" x14ac:dyDescent="0.25"/>
    <row r="444" s="12" customFormat="1" ht="18" customHeight="1" x14ac:dyDescent="0.25"/>
    <row r="445" s="12" customFormat="1" ht="18" customHeight="1" x14ac:dyDescent="0.25"/>
    <row r="446" s="12" customFormat="1" ht="18" customHeight="1" x14ac:dyDescent="0.25"/>
    <row r="447" s="12" customFormat="1" ht="18" customHeight="1" x14ac:dyDescent="0.25"/>
    <row r="448" s="12" customFormat="1" ht="18" customHeight="1" x14ac:dyDescent="0.25"/>
    <row r="449" s="12" customFormat="1" ht="18" customHeight="1" x14ac:dyDescent="0.25"/>
    <row r="450" s="12" customFormat="1" ht="18" customHeight="1" x14ac:dyDescent="0.25"/>
    <row r="451" s="12" customFormat="1" ht="18" customHeight="1" x14ac:dyDescent="0.25"/>
    <row r="452" s="12" customFormat="1" ht="18" customHeight="1" x14ac:dyDescent="0.25"/>
    <row r="453" s="12" customFormat="1" ht="18" customHeight="1" x14ac:dyDescent="0.25"/>
    <row r="454" s="12" customFormat="1" ht="18" customHeight="1" x14ac:dyDescent="0.25"/>
    <row r="455" s="12" customFormat="1" ht="18" customHeight="1" x14ac:dyDescent="0.25"/>
    <row r="456" s="12" customFormat="1" ht="18" customHeight="1" x14ac:dyDescent="0.25"/>
    <row r="457" s="12" customFormat="1" ht="18" customHeight="1" x14ac:dyDescent="0.25"/>
    <row r="458" s="12" customFormat="1" ht="18" customHeight="1" x14ac:dyDescent="0.25"/>
    <row r="459" s="12" customFormat="1" ht="18" customHeight="1" x14ac:dyDescent="0.25"/>
    <row r="460" s="12" customFormat="1" ht="18" customHeight="1" x14ac:dyDescent="0.25"/>
    <row r="461" s="12" customFormat="1" ht="18" customHeight="1" x14ac:dyDescent="0.25"/>
    <row r="462" s="12" customFormat="1" ht="18" customHeight="1" x14ac:dyDescent="0.25"/>
    <row r="463" s="12" customFormat="1" ht="18" customHeight="1" x14ac:dyDescent="0.25"/>
    <row r="464" s="12" customFormat="1" ht="18" customHeight="1" x14ac:dyDescent="0.25"/>
    <row r="465" s="12" customFormat="1" ht="18" customHeight="1" x14ac:dyDescent="0.25"/>
    <row r="466" s="12" customFormat="1" ht="18" customHeight="1" x14ac:dyDescent="0.25"/>
    <row r="467" s="12" customFormat="1" ht="18" customHeight="1" x14ac:dyDescent="0.25"/>
    <row r="468" s="12" customFormat="1" ht="18" customHeight="1" x14ac:dyDescent="0.25"/>
    <row r="469" s="12" customFormat="1" ht="18" customHeight="1" x14ac:dyDescent="0.25"/>
    <row r="470" s="12" customFormat="1" ht="18" customHeight="1" x14ac:dyDescent="0.25"/>
    <row r="471" s="12" customFormat="1" ht="18" customHeight="1" x14ac:dyDescent="0.25"/>
    <row r="472" s="12" customFormat="1" ht="18" customHeight="1" x14ac:dyDescent="0.25"/>
    <row r="473" s="12" customFormat="1" ht="18" customHeight="1" x14ac:dyDescent="0.25"/>
    <row r="474" s="12" customFormat="1" ht="18" customHeight="1" x14ac:dyDescent="0.25"/>
    <row r="475" s="12" customFormat="1" ht="18" customHeight="1" x14ac:dyDescent="0.25"/>
    <row r="476" s="12" customFormat="1" ht="18" customHeight="1" x14ac:dyDescent="0.25"/>
    <row r="477" s="12" customFormat="1" ht="18" customHeight="1" x14ac:dyDescent="0.25"/>
    <row r="478" s="12" customFormat="1" ht="18" customHeight="1" x14ac:dyDescent="0.25"/>
    <row r="479" s="12" customFormat="1" ht="18" customHeight="1" x14ac:dyDescent="0.25"/>
    <row r="480" s="12" customFormat="1" ht="18" customHeight="1" x14ac:dyDescent="0.25"/>
    <row r="481" s="12" customFormat="1" ht="18" customHeight="1" x14ac:dyDescent="0.25"/>
    <row r="482" s="12" customFormat="1" ht="18" customHeight="1" x14ac:dyDescent="0.25"/>
    <row r="483" s="12" customFormat="1" ht="18" customHeight="1" x14ac:dyDescent="0.25"/>
    <row r="484" s="12" customFormat="1" ht="18" customHeight="1" x14ac:dyDescent="0.25"/>
    <row r="485" s="12" customFormat="1" ht="18" customHeight="1" x14ac:dyDescent="0.25"/>
    <row r="486" s="12" customFormat="1" ht="18" customHeight="1" x14ac:dyDescent="0.25"/>
    <row r="487" s="12" customFormat="1" ht="18" customHeight="1" x14ac:dyDescent="0.25"/>
    <row r="488" s="12" customFormat="1" ht="18" customHeight="1" x14ac:dyDescent="0.25"/>
    <row r="489" s="12" customFormat="1" ht="18" customHeight="1" x14ac:dyDescent="0.25"/>
    <row r="490" s="12" customFormat="1" ht="18" customHeight="1" x14ac:dyDescent="0.25"/>
    <row r="491" s="12" customFormat="1" ht="18" customHeight="1" x14ac:dyDescent="0.25"/>
    <row r="492" s="12" customFormat="1" ht="18" customHeight="1" x14ac:dyDescent="0.25"/>
    <row r="493" s="12" customFormat="1" ht="18" customHeight="1" x14ac:dyDescent="0.25"/>
    <row r="494" s="12" customFormat="1" ht="18" customHeight="1" x14ac:dyDescent="0.25"/>
    <row r="495" s="12" customFormat="1" ht="18" customHeight="1" x14ac:dyDescent="0.25"/>
    <row r="496" s="12" customFormat="1" ht="18" customHeight="1" x14ac:dyDescent="0.25"/>
    <row r="497" s="12" customFormat="1" ht="18" customHeight="1" x14ac:dyDescent="0.25"/>
    <row r="498" s="12" customFormat="1" ht="18" customHeight="1" x14ac:dyDescent="0.25"/>
    <row r="499" s="12" customFormat="1" ht="18" customHeight="1" x14ac:dyDescent="0.25"/>
    <row r="500" s="12" customFormat="1" ht="18" customHeight="1" x14ac:dyDescent="0.25"/>
    <row r="501" s="12" customFormat="1" ht="18" customHeight="1" x14ac:dyDescent="0.25"/>
    <row r="502" s="12" customFormat="1" ht="18" customHeight="1" x14ac:dyDescent="0.25"/>
    <row r="503" s="12" customFormat="1" ht="18" customHeight="1" x14ac:dyDescent="0.25"/>
    <row r="504" s="12" customFormat="1" ht="18" customHeight="1" x14ac:dyDescent="0.25"/>
    <row r="505" s="12" customFormat="1" ht="18" customHeight="1" x14ac:dyDescent="0.25"/>
    <row r="506" s="12" customFormat="1" ht="18" customHeight="1" x14ac:dyDescent="0.25"/>
    <row r="507" s="12" customFormat="1" ht="18" customHeight="1" x14ac:dyDescent="0.25"/>
    <row r="508" s="12" customFormat="1" ht="18" customHeight="1" x14ac:dyDescent="0.25"/>
    <row r="509" s="12" customFormat="1" ht="18" customHeight="1" x14ac:dyDescent="0.25"/>
    <row r="510" s="12" customFormat="1" ht="18" customHeight="1" x14ac:dyDescent="0.25"/>
    <row r="511" s="12" customFormat="1" ht="18" customHeight="1" x14ac:dyDescent="0.25"/>
    <row r="512" s="12" customFormat="1" ht="18" customHeight="1" x14ac:dyDescent="0.25"/>
    <row r="513" s="12" customFormat="1" ht="18" customHeight="1" x14ac:dyDescent="0.25"/>
    <row r="514" s="12" customFormat="1" ht="18" customHeight="1" x14ac:dyDescent="0.25"/>
    <row r="515" s="12" customFormat="1" ht="18" customHeight="1" x14ac:dyDescent="0.25"/>
    <row r="516" s="12" customFormat="1" ht="18" customHeight="1" x14ac:dyDescent="0.25"/>
    <row r="517" s="12" customFormat="1" ht="18" customHeight="1" x14ac:dyDescent="0.25"/>
    <row r="518" s="12" customFormat="1" ht="18" customHeight="1" x14ac:dyDescent="0.25"/>
    <row r="519" s="12" customFormat="1" ht="18" customHeight="1" x14ac:dyDescent="0.25"/>
    <row r="520" s="12" customFormat="1" ht="18" customHeight="1" x14ac:dyDescent="0.25"/>
    <row r="521" s="12" customFormat="1" ht="18" customHeight="1" x14ac:dyDescent="0.25"/>
    <row r="522" s="12" customFormat="1" ht="18" customHeight="1" x14ac:dyDescent="0.25"/>
    <row r="523" s="12" customFormat="1" ht="18" customHeight="1" x14ac:dyDescent="0.25"/>
    <row r="524" s="12" customFormat="1" ht="18" customHeight="1" x14ac:dyDescent="0.25"/>
    <row r="525" s="12" customFormat="1" ht="18" customHeight="1" x14ac:dyDescent="0.25"/>
    <row r="526" s="12" customFormat="1" ht="18" customHeight="1" x14ac:dyDescent="0.25"/>
    <row r="527" s="12" customFormat="1" ht="18" customHeight="1" x14ac:dyDescent="0.25"/>
    <row r="528" s="12" customFormat="1" ht="18" customHeight="1" x14ac:dyDescent="0.25"/>
    <row r="529" s="12" customFormat="1" ht="18" customHeight="1" x14ac:dyDescent="0.25"/>
    <row r="530" s="12" customFormat="1" ht="18" customHeight="1" x14ac:dyDescent="0.25"/>
    <row r="531" s="12" customFormat="1" ht="18" customHeight="1" x14ac:dyDescent="0.25"/>
    <row r="532" s="12" customFormat="1" ht="18" customHeight="1" x14ac:dyDescent="0.25"/>
    <row r="533" s="12" customFormat="1" ht="18" customHeight="1" x14ac:dyDescent="0.25"/>
    <row r="534" s="12" customFormat="1" ht="18" customHeight="1" x14ac:dyDescent="0.25"/>
    <row r="535" s="12" customFormat="1" ht="18" customHeight="1" x14ac:dyDescent="0.25"/>
    <row r="536" s="12" customFormat="1" ht="18" customHeight="1" x14ac:dyDescent="0.25"/>
    <row r="537" s="12" customFormat="1" ht="18" customHeight="1" x14ac:dyDescent="0.25"/>
    <row r="538" s="12" customFormat="1" ht="18" customHeight="1" x14ac:dyDescent="0.25"/>
    <row r="539" s="12" customFormat="1" ht="18" customHeight="1" x14ac:dyDescent="0.25"/>
    <row r="540" s="12" customFormat="1" ht="18" customHeight="1" x14ac:dyDescent="0.25"/>
    <row r="541" s="12" customFormat="1" ht="18" customHeight="1" x14ac:dyDescent="0.25"/>
    <row r="542" s="12" customFormat="1" ht="18" customHeight="1" x14ac:dyDescent="0.25"/>
    <row r="543" s="12" customFormat="1" ht="18" customHeight="1" x14ac:dyDescent="0.25"/>
    <row r="544" s="12" customFormat="1" ht="18" customHeight="1" x14ac:dyDescent="0.25"/>
    <row r="545" s="12" customFormat="1" ht="18" customHeight="1" x14ac:dyDescent="0.25"/>
    <row r="546" s="12" customFormat="1" ht="18" customHeight="1" x14ac:dyDescent="0.25"/>
    <row r="547" s="12" customFormat="1" ht="18" customHeight="1" x14ac:dyDescent="0.25"/>
    <row r="548" s="12" customFormat="1" ht="18" customHeight="1" x14ac:dyDescent="0.25"/>
    <row r="549" s="12" customFormat="1" ht="18" customHeight="1" x14ac:dyDescent="0.25"/>
    <row r="550" s="12" customFormat="1" ht="18" customHeight="1" x14ac:dyDescent="0.25"/>
    <row r="551" s="12" customFormat="1" ht="18" customHeight="1" x14ac:dyDescent="0.25"/>
    <row r="552" s="12" customFormat="1" ht="18" customHeight="1" x14ac:dyDescent="0.25"/>
    <row r="553" s="12" customFormat="1" ht="18" customHeight="1" x14ac:dyDescent="0.25"/>
    <row r="554" s="12" customFormat="1" ht="18" customHeight="1" x14ac:dyDescent="0.25"/>
    <row r="555" s="12" customFormat="1" ht="18" customHeight="1" x14ac:dyDescent="0.25"/>
    <row r="556" s="12" customFormat="1" ht="18" customHeight="1" x14ac:dyDescent="0.25"/>
    <row r="557" s="12" customFormat="1" ht="18" customHeight="1" x14ac:dyDescent="0.25"/>
    <row r="558" s="12" customFormat="1" ht="18" customHeight="1" x14ac:dyDescent="0.25"/>
    <row r="559" s="12" customFormat="1" ht="18" customHeight="1" x14ac:dyDescent="0.25"/>
    <row r="560" s="12" customFormat="1" ht="18" customHeight="1" x14ac:dyDescent="0.25"/>
    <row r="561" s="12" customFormat="1" ht="18" customHeight="1" x14ac:dyDescent="0.25"/>
    <row r="562" s="12" customFormat="1" ht="18" customHeight="1" x14ac:dyDescent="0.25"/>
    <row r="563" s="12" customFormat="1" ht="18" customHeight="1" x14ac:dyDescent="0.25"/>
    <row r="564" s="12" customFormat="1" ht="18" customHeight="1" x14ac:dyDescent="0.25"/>
    <row r="565" s="12" customFormat="1" ht="18" customHeight="1" x14ac:dyDescent="0.25"/>
    <row r="566" s="12" customFormat="1" ht="18" customHeight="1" x14ac:dyDescent="0.25"/>
    <row r="567" s="12" customFormat="1" ht="18" customHeight="1" x14ac:dyDescent="0.25"/>
    <row r="568" s="12" customFormat="1" ht="18" customHeight="1" x14ac:dyDescent="0.25"/>
    <row r="569" s="12" customFormat="1" ht="18" customHeight="1" x14ac:dyDescent="0.25"/>
    <row r="570" s="12" customFormat="1" ht="18" customHeight="1" x14ac:dyDescent="0.25"/>
    <row r="571" s="12" customFormat="1" ht="18" customHeight="1" x14ac:dyDescent="0.25"/>
    <row r="572" s="12" customFormat="1" ht="18" customHeight="1" x14ac:dyDescent="0.25"/>
    <row r="573" s="12" customFormat="1" ht="18" customHeight="1" x14ac:dyDescent="0.25"/>
    <row r="574" s="12" customFormat="1" ht="18" customHeight="1" x14ac:dyDescent="0.25"/>
    <row r="575" s="12" customFormat="1" ht="18" customHeight="1" x14ac:dyDescent="0.25"/>
    <row r="576" s="12" customFormat="1" ht="18" customHeight="1" x14ac:dyDescent="0.25"/>
    <row r="577" s="12" customFormat="1" ht="18" customHeight="1" x14ac:dyDescent="0.25"/>
    <row r="578" s="12" customFormat="1" ht="18" customHeight="1" x14ac:dyDescent="0.25"/>
    <row r="579" s="12" customFormat="1" ht="18" customHeight="1" x14ac:dyDescent="0.25"/>
    <row r="580" s="12" customFormat="1" ht="18" customHeight="1" x14ac:dyDescent="0.25"/>
    <row r="581" s="12" customFormat="1" ht="18" customHeight="1" x14ac:dyDescent="0.25"/>
    <row r="582" s="12" customFormat="1" ht="18" customHeight="1" x14ac:dyDescent="0.25"/>
    <row r="583" s="12" customFormat="1" ht="18" customHeight="1" x14ac:dyDescent="0.25"/>
    <row r="584" s="12" customFormat="1" ht="18" customHeight="1" x14ac:dyDescent="0.25"/>
    <row r="585" s="12" customFormat="1" ht="18" customHeight="1" x14ac:dyDescent="0.25"/>
    <row r="586" s="12" customFormat="1" ht="18" customHeight="1" x14ac:dyDescent="0.25"/>
    <row r="587" s="12" customFormat="1" ht="18" customHeight="1" x14ac:dyDescent="0.25"/>
    <row r="588" s="12" customFormat="1" ht="18" customHeight="1" x14ac:dyDescent="0.25"/>
    <row r="589" s="12" customFormat="1" ht="18" customHeight="1" x14ac:dyDescent="0.25"/>
    <row r="590" s="12" customFormat="1" ht="18" customHeight="1" x14ac:dyDescent="0.25"/>
    <row r="591" s="12" customFormat="1" ht="18" customHeight="1" x14ac:dyDescent="0.25"/>
    <row r="592" s="12" customFormat="1" ht="18" customHeight="1" x14ac:dyDescent="0.25"/>
    <row r="593" s="12" customFormat="1" ht="18" customHeight="1" x14ac:dyDescent="0.25"/>
    <row r="594" s="12" customFormat="1" ht="18" customHeight="1" x14ac:dyDescent="0.25"/>
    <row r="595" s="12" customFormat="1" ht="18" customHeight="1" x14ac:dyDescent="0.25"/>
    <row r="596" s="12" customFormat="1" ht="18" customHeight="1" x14ac:dyDescent="0.25"/>
    <row r="597" s="12" customFormat="1" ht="18" customHeight="1" x14ac:dyDescent="0.25"/>
    <row r="598" s="12" customFormat="1" ht="18" customHeight="1" x14ac:dyDescent="0.25"/>
    <row r="599" s="12" customFormat="1" ht="18" customHeight="1" x14ac:dyDescent="0.25"/>
    <row r="600" s="12" customFormat="1" ht="18" customHeight="1" x14ac:dyDescent="0.25"/>
    <row r="601" s="12" customFormat="1" ht="18" customHeight="1" x14ac:dyDescent="0.25"/>
    <row r="602" s="12" customFormat="1" ht="18" customHeight="1" x14ac:dyDescent="0.25"/>
    <row r="603" s="12" customFormat="1" ht="18" customHeight="1" x14ac:dyDescent="0.25"/>
    <row r="604" s="12" customFormat="1" ht="18" customHeight="1" x14ac:dyDescent="0.25"/>
    <row r="605" s="12" customFormat="1" ht="18" customHeight="1" x14ac:dyDescent="0.25"/>
    <row r="606" s="12" customFormat="1" ht="18" customHeight="1" x14ac:dyDescent="0.25"/>
    <row r="607" s="12" customFormat="1" ht="18" customHeight="1" x14ac:dyDescent="0.25"/>
    <row r="608" s="12" customFormat="1" ht="18" customHeight="1" x14ac:dyDescent="0.25"/>
    <row r="609" s="12" customFormat="1" ht="18" customHeight="1" x14ac:dyDescent="0.25"/>
    <row r="610" s="12" customFormat="1" ht="18" customHeight="1" x14ac:dyDescent="0.25"/>
    <row r="611" s="12" customFormat="1" ht="18" customHeight="1" x14ac:dyDescent="0.25"/>
    <row r="612" s="12" customFormat="1" ht="18" customHeight="1" x14ac:dyDescent="0.25"/>
    <row r="613" s="12" customFormat="1" ht="18" customHeight="1" x14ac:dyDescent="0.25"/>
    <row r="614" s="12" customFormat="1" ht="18" customHeight="1" x14ac:dyDescent="0.25"/>
    <row r="615" s="12" customFormat="1" ht="18" customHeight="1" x14ac:dyDescent="0.25"/>
    <row r="616" s="12" customFormat="1" ht="18" customHeight="1" x14ac:dyDescent="0.25"/>
    <row r="617" s="12" customFormat="1" ht="18" customHeight="1" x14ac:dyDescent="0.25"/>
    <row r="618" s="12" customFormat="1" ht="18" customHeight="1" x14ac:dyDescent="0.25"/>
    <row r="619" s="12" customFormat="1" ht="18" customHeight="1" x14ac:dyDescent="0.25"/>
    <row r="620" s="12" customFormat="1" ht="18" customHeight="1" x14ac:dyDescent="0.25"/>
    <row r="621" s="12" customFormat="1" ht="18" customHeight="1" x14ac:dyDescent="0.25"/>
    <row r="622" s="12" customFormat="1" ht="18" customHeight="1" x14ac:dyDescent="0.25"/>
    <row r="623" s="12" customFormat="1" ht="18" customHeight="1" x14ac:dyDescent="0.25"/>
    <row r="624" s="12" customFormat="1" ht="18" customHeight="1" x14ac:dyDescent="0.25"/>
    <row r="625" s="12" customFormat="1" ht="18" customHeight="1" x14ac:dyDescent="0.25"/>
    <row r="626" s="12" customFormat="1" ht="18" customHeight="1" x14ac:dyDescent="0.25"/>
    <row r="627" s="12" customFormat="1" ht="18" customHeight="1" x14ac:dyDescent="0.25"/>
    <row r="628" s="12" customFormat="1" ht="18" customHeight="1" x14ac:dyDescent="0.25"/>
    <row r="629" s="12" customFormat="1" ht="18" customHeight="1" x14ac:dyDescent="0.25"/>
    <row r="630" s="12" customFormat="1" ht="18" customHeight="1" x14ac:dyDescent="0.25"/>
    <row r="631" s="12" customFormat="1" ht="18" customHeight="1" x14ac:dyDescent="0.25"/>
    <row r="632" s="12" customFormat="1" ht="18" customHeight="1" x14ac:dyDescent="0.25"/>
    <row r="633" s="12" customFormat="1" ht="18" customHeight="1" x14ac:dyDescent="0.25"/>
    <row r="634" s="12" customFormat="1" ht="18" customHeight="1" x14ac:dyDescent="0.25"/>
    <row r="635" s="12" customFormat="1" ht="18" customHeight="1" x14ac:dyDescent="0.25"/>
    <row r="636" s="12" customFormat="1" ht="18" customHeight="1" x14ac:dyDescent="0.25"/>
    <row r="637" s="12" customFormat="1" ht="18" customHeight="1" x14ac:dyDescent="0.25"/>
    <row r="638" s="12" customFormat="1" ht="18" customHeight="1" x14ac:dyDescent="0.25"/>
    <row r="639" s="12" customFormat="1" ht="18" customHeight="1" x14ac:dyDescent="0.25"/>
    <row r="640" s="12" customFormat="1" ht="18" customHeight="1" x14ac:dyDescent="0.25"/>
    <row r="641" s="12" customFormat="1" ht="18" customHeight="1" x14ac:dyDescent="0.25"/>
    <row r="642" s="12" customFormat="1" ht="18" customHeight="1" x14ac:dyDescent="0.25"/>
    <row r="643" s="12" customFormat="1" ht="18" customHeight="1" x14ac:dyDescent="0.25"/>
    <row r="644" s="12" customFormat="1" ht="18" customHeight="1" x14ac:dyDescent="0.25"/>
    <row r="645" s="12" customFormat="1" ht="18" customHeight="1" x14ac:dyDescent="0.25"/>
    <row r="646" s="12" customFormat="1" ht="18" customHeight="1" x14ac:dyDescent="0.25"/>
    <row r="647" s="12" customFormat="1" ht="18" customHeight="1" x14ac:dyDescent="0.25"/>
    <row r="648" s="12" customFormat="1" ht="18" customHeight="1" x14ac:dyDescent="0.25"/>
    <row r="649" s="12" customFormat="1" ht="18" customHeight="1" x14ac:dyDescent="0.25"/>
    <row r="650" s="12" customFormat="1" ht="18" customHeight="1" x14ac:dyDescent="0.25"/>
    <row r="651" s="12" customFormat="1" ht="18" customHeight="1" x14ac:dyDescent="0.25"/>
    <row r="652" s="12" customFormat="1" ht="18" customHeight="1" x14ac:dyDescent="0.25"/>
    <row r="653" s="12" customFormat="1" ht="18" customHeight="1" x14ac:dyDescent="0.25"/>
    <row r="654" s="12" customFormat="1" ht="18" customHeight="1" x14ac:dyDescent="0.25"/>
    <row r="655" s="12" customFormat="1" ht="18" customHeight="1" x14ac:dyDescent="0.25"/>
    <row r="656" s="12" customFormat="1" ht="18" customHeight="1" x14ac:dyDescent="0.25"/>
    <row r="657" s="12" customFormat="1" ht="18" customHeight="1" x14ac:dyDescent="0.25"/>
    <row r="658" s="12" customFormat="1" ht="18" customHeight="1" x14ac:dyDescent="0.25"/>
    <row r="659" s="12" customFormat="1" ht="18" customHeight="1" x14ac:dyDescent="0.25"/>
    <row r="660" s="12" customFormat="1" ht="18" customHeight="1" x14ac:dyDescent="0.25"/>
    <row r="661" s="12" customFormat="1" ht="18" customHeight="1" x14ac:dyDescent="0.25"/>
    <row r="662" s="12" customFormat="1" ht="18" customHeight="1" x14ac:dyDescent="0.25"/>
    <row r="663" s="12" customFormat="1" ht="18" customHeight="1" x14ac:dyDescent="0.25"/>
    <row r="664" s="12" customFormat="1" ht="18" customHeight="1" x14ac:dyDescent="0.25"/>
    <row r="665" s="12" customFormat="1" ht="18" customHeight="1" x14ac:dyDescent="0.25"/>
    <row r="666" s="12" customFormat="1" ht="18" customHeight="1" x14ac:dyDescent="0.25"/>
    <row r="667" s="12" customFormat="1" ht="18" customHeight="1" x14ac:dyDescent="0.25"/>
    <row r="668" s="12" customFormat="1" ht="18" customHeight="1" x14ac:dyDescent="0.25"/>
    <row r="669" s="12" customFormat="1" ht="18" customHeight="1" x14ac:dyDescent="0.25"/>
    <row r="670" s="12" customFormat="1" ht="18" customHeight="1" x14ac:dyDescent="0.25"/>
    <row r="671" s="12" customFormat="1" ht="18" customHeight="1" x14ac:dyDescent="0.25"/>
    <row r="672" s="12" customFormat="1" ht="18" customHeight="1" x14ac:dyDescent="0.25"/>
    <row r="673" s="12" customFormat="1" ht="18" customHeight="1" x14ac:dyDescent="0.25"/>
    <row r="674" s="12" customFormat="1" ht="18" customHeight="1" x14ac:dyDescent="0.25"/>
    <row r="675" s="12" customFormat="1" ht="18" customHeight="1" x14ac:dyDescent="0.25"/>
    <row r="676" s="12" customFormat="1" ht="18" customHeight="1" x14ac:dyDescent="0.25"/>
    <row r="677" s="12" customFormat="1" ht="18" customHeight="1" x14ac:dyDescent="0.25"/>
    <row r="678" s="12" customFormat="1" ht="18" customHeight="1" x14ac:dyDescent="0.25"/>
    <row r="679" s="12" customFormat="1" ht="18" customHeight="1" x14ac:dyDescent="0.25"/>
    <row r="680" s="12" customFormat="1" ht="18" customHeight="1" x14ac:dyDescent="0.25"/>
    <row r="681" s="12" customFormat="1" ht="18" customHeight="1" x14ac:dyDescent="0.25"/>
    <row r="682" s="12" customFormat="1" ht="18" customHeight="1" x14ac:dyDescent="0.25"/>
    <row r="683" s="12" customFormat="1" ht="18" customHeight="1" x14ac:dyDescent="0.25"/>
    <row r="684" s="12" customFormat="1" ht="18" customHeight="1" x14ac:dyDescent="0.25"/>
    <row r="685" s="12" customFormat="1" ht="18" customHeight="1" x14ac:dyDescent="0.25"/>
    <row r="686" s="12" customFormat="1" ht="18" customHeight="1" x14ac:dyDescent="0.25"/>
    <row r="687" s="12" customFormat="1" ht="18" customHeight="1" x14ac:dyDescent="0.25"/>
    <row r="688" s="12" customFormat="1" ht="18" customHeight="1" x14ac:dyDescent="0.25"/>
    <row r="689" s="12" customFormat="1" ht="18" customHeight="1" x14ac:dyDescent="0.25"/>
    <row r="690" s="12" customFormat="1" ht="18" customHeight="1" x14ac:dyDescent="0.25"/>
    <row r="691" s="12" customFormat="1" ht="18" customHeight="1" x14ac:dyDescent="0.25"/>
    <row r="692" s="12" customFormat="1" ht="18" customHeight="1" x14ac:dyDescent="0.25"/>
    <row r="693" s="12" customFormat="1" ht="18" customHeight="1" x14ac:dyDescent="0.25"/>
    <row r="694" s="12" customFormat="1" ht="18" customHeight="1" x14ac:dyDescent="0.25"/>
    <row r="695" s="12" customFormat="1" ht="18" customHeight="1" x14ac:dyDescent="0.25"/>
    <row r="696" s="12" customFormat="1" ht="18" customHeight="1" x14ac:dyDescent="0.25"/>
    <row r="697" s="12" customFormat="1" ht="18" customHeight="1" x14ac:dyDescent="0.25"/>
    <row r="698" s="12" customFormat="1" ht="18" customHeight="1" x14ac:dyDescent="0.25"/>
    <row r="699" s="12" customFormat="1" ht="18" customHeight="1" x14ac:dyDescent="0.25"/>
    <row r="700" s="12" customFormat="1" ht="18" customHeight="1" x14ac:dyDescent="0.25"/>
    <row r="701" s="12" customFormat="1" ht="18" customHeight="1" x14ac:dyDescent="0.25"/>
    <row r="702" s="12" customFormat="1" ht="18" customHeight="1" x14ac:dyDescent="0.25"/>
    <row r="703" s="12" customFormat="1" ht="18" customHeight="1" x14ac:dyDescent="0.25"/>
    <row r="704" s="12" customFormat="1" ht="18" customHeight="1" x14ac:dyDescent="0.25"/>
    <row r="705" s="12" customFormat="1" ht="18" customHeight="1" x14ac:dyDescent="0.25"/>
    <row r="706" s="12" customFormat="1" ht="18" customHeight="1" x14ac:dyDescent="0.25"/>
    <row r="707" s="12" customFormat="1" ht="18" customHeight="1" x14ac:dyDescent="0.25"/>
    <row r="708" s="12" customFormat="1" ht="18" customHeight="1" x14ac:dyDescent="0.25"/>
    <row r="709" s="12" customFormat="1" ht="18" customHeight="1" x14ac:dyDescent="0.25"/>
    <row r="710" s="12" customFormat="1" ht="18" customHeight="1" x14ac:dyDescent="0.25"/>
    <row r="711" s="12" customFormat="1" ht="18" customHeight="1" x14ac:dyDescent="0.25"/>
    <row r="712" s="12" customFormat="1" ht="18" customHeight="1" x14ac:dyDescent="0.25"/>
    <row r="713" s="12" customFormat="1" ht="18" customHeight="1" x14ac:dyDescent="0.25"/>
    <row r="714" s="12" customFormat="1" ht="18" customHeight="1" x14ac:dyDescent="0.25"/>
    <row r="715" s="12" customFormat="1" ht="18" customHeight="1" x14ac:dyDescent="0.25"/>
    <row r="716" s="12" customFormat="1" ht="18" customHeight="1" x14ac:dyDescent="0.25"/>
    <row r="717" s="12" customFormat="1" ht="18" customHeight="1" x14ac:dyDescent="0.25"/>
    <row r="718" s="12" customFormat="1" ht="18" customHeight="1" x14ac:dyDescent="0.25"/>
    <row r="719" s="12" customFormat="1" ht="18" customHeight="1" x14ac:dyDescent="0.25"/>
    <row r="720" s="12" customFormat="1" ht="18" customHeight="1" x14ac:dyDescent="0.25"/>
    <row r="721" s="12" customFormat="1" ht="18" customHeight="1" x14ac:dyDescent="0.25"/>
    <row r="722" s="12" customFormat="1" ht="18" customHeight="1" x14ac:dyDescent="0.25"/>
    <row r="723" s="12" customFormat="1" ht="18" customHeight="1" x14ac:dyDescent="0.25"/>
    <row r="724" s="12" customFormat="1" ht="18" customHeight="1" x14ac:dyDescent="0.25"/>
    <row r="725" s="12" customFormat="1" ht="18" customHeight="1" x14ac:dyDescent="0.25"/>
    <row r="726" s="12" customFormat="1" ht="18" customHeight="1" x14ac:dyDescent="0.25"/>
    <row r="727" s="12" customFormat="1" ht="18" customHeight="1" x14ac:dyDescent="0.25"/>
    <row r="728" s="12" customFormat="1" ht="18" customHeight="1" x14ac:dyDescent="0.25"/>
    <row r="729" s="12" customFormat="1" ht="18" customHeight="1" x14ac:dyDescent="0.25"/>
    <row r="730" s="12" customFormat="1" ht="18" customHeight="1" x14ac:dyDescent="0.25"/>
    <row r="731" s="12" customFormat="1" ht="18" customHeight="1" x14ac:dyDescent="0.25"/>
    <row r="732" s="12" customFormat="1" ht="18" customHeight="1" x14ac:dyDescent="0.25"/>
    <row r="733" s="12" customFormat="1" ht="18" customHeight="1" x14ac:dyDescent="0.25"/>
    <row r="734" s="12" customFormat="1" ht="18" customHeight="1" x14ac:dyDescent="0.25"/>
    <row r="735" s="12" customFormat="1" ht="18" customHeight="1" x14ac:dyDescent="0.25"/>
    <row r="736" s="12" customFormat="1" ht="18" customHeight="1" x14ac:dyDescent="0.25"/>
    <row r="737" s="12" customFormat="1" ht="18" customHeight="1" x14ac:dyDescent="0.25"/>
    <row r="738" s="12" customFormat="1" ht="18" customHeight="1" x14ac:dyDescent="0.25"/>
    <row r="739" s="12" customFormat="1" ht="18" customHeight="1" x14ac:dyDescent="0.25"/>
    <row r="740" s="12" customFormat="1" ht="18" customHeight="1" x14ac:dyDescent="0.25"/>
    <row r="741" s="12" customFormat="1" ht="18" customHeight="1" x14ac:dyDescent="0.25"/>
    <row r="742" s="12" customFormat="1" ht="18" customHeight="1" x14ac:dyDescent="0.25"/>
    <row r="743" s="12" customFormat="1" ht="18" customHeight="1" x14ac:dyDescent="0.25"/>
    <row r="744" s="12" customFormat="1" ht="18" customHeight="1" x14ac:dyDescent="0.25"/>
    <row r="745" s="12" customFormat="1" ht="18" customHeight="1" x14ac:dyDescent="0.25"/>
    <row r="746" s="12" customFormat="1" ht="18" customHeight="1" x14ac:dyDescent="0.25"/>
    <row r="747" s="12" customFormat="1" ht="18" customHeight="1" x14ac:dyDescent="0.25"/>
    <row r="748" s="12" customFormat="1" ht="18" customHeight="1" x14ac:dyDescent="0.25"/>
    <row r="749" s="12" customFormat="1" ht="18" customHeight="1" x14ac:dyDescent="0.25"/>
    <row r="750" s="12" customFormat="1" ht="18" customHeight="1" x14ac:dyDescent="0.25"/>
    <row r="751" s="12" customFormat="1" ht="18" customHeight="1" x14ac:dyDescent="0.25"/>
    <row r="752" s="12" customFormat="1" ht="18" customHeight="1" x14ac:dyDescent="0.25"/>
    <row r="753" s="12" customFormat="1" ht="18" customHeight="1" x14ac:dyDescent="0.25"/>
    <row r="754" s="12" customFormat="1" ht="18" customHeight="1" x14ac:dyDescent="0.25"/>
    <row r="755" s="12" customFormat="1" ht="18" customHeight="1" x14ac:dyDescent="0.25"/>
    <row r="756" s="12" customFormat="1" ht="18" customHeight="1" x14ac:dyDescent="0.25"/>
    <row r="757" s="12" customFormat="1" ht="18" customHeight="1" x14ac:dyDescent="0.25"/>
    <row r="758" s="12" customFormat="1" ht="18" customHeight="1" x14ac:dyDescent="0.25"/>
    <row r="759" s="12" customFormat="1" ht="18" customHeight="1" x14ac:dyDescent="0.25"/>
    <row r="760" s="12" customFormat="1" ht="18" customHeight="1" x14ac:dyDescent="0.25"/>
    <row r="761" s="12" customFormat="1" ht="18" customHeight="1" x14ac:dyDescent="0.25"/>
    <row r="762" s="12" customFormat="1" ht="18" customHeight="1" x14ac:dyDescent="0.25"/>
    <row r="763" s="12" customFormat="1" ht="18" customHeight="1" x14ac:dyDescent="0.25"/>
    <row r="764" s="12" customFormat="1" ht="18" customHeight="1" x14ac:dyDescent="0.25"/>
    <row r="765" s="12" customFormat="1" ht="18" customHeight="1" x14ac:dyDescent="0.25"/>
    <row r="766" s="12" customFormat="1" ht="18" customHeight="1" x14ac:dyDescent="0.25"/>
    <row r="767" s="12" customFormat="1" ht="18" customHeight="1" x14ac:dyDescent="0.25"/>
    <row r="768" s="12" customFormat="1" ht="18" customHeight="1" x14ac:dyDescent="0.25"/>
    <row r="769" s="12" customFormat="1" ht="18" customHeight="1" x14ac:dyDescent="0.25"/>
    <row r="770" s="12" customFormat="1" ht="18" customHeight="1" x14ac:dyDescent="0.25"/>
    <row r="771" s="12" customFormat="1" ht="18" customHeight="1" x14ac:dyDescent="0.25"/>
    <row r="772" s="12" customFormat="1" ht="18" customHeight="1" x14ac:dyDescent="0.25"/>
    <row r="773" s="12" customFormat="1" ht="18" customHeight="1" x14ac:dyDescent="0.25"/>
    <row r="774" s="12" customFormat="1" ht="18" customHeight="1" x14ac:dyDescent="0.25"/>
    <row r="775" s="12" customFormat="1" ht="18" customHeight="1" x14ac:dyDescent="0.25"/>
    <row r="776" s="12" customFormat="1" ht="18" customHeight="1" x14ac:dyDescent="0.25"/>
    <row r="777" s="12" customFormat="1" ht="18" customHeight="1" x14ac:dyDescent="0.25"/>
    <row r="778" s="12" customFormat="1" ht="18" customHeight="1" x14ac:dyDescent="0.25"/>
    <row r="779" s="12" customFormat="1" ht="18" customHeight="1" x14ac:dyDescent="0.25"/>
    <row r="780" s="12" customFormat="1" ht="18" customHeight="1" x14ac:dyDescent="0.25"/>
    <row r="781" s="12" customFormat="1" ht="18" customHeight="1" x14ac:dyDescent="0.25"/>
    <row r="782" s="12" customFormat="1" ht="18" customHeight="1" x14ac:dyDescent="0.25"/>
    <row r="783" s="12" customFormat="1" ht="18" customHeight="1" x14ac:dyDescent="0.25"/>
    <row r="784" s="12" customFormat="1" ht="18" customHeight="1" x14ac:dyDescent="0.25"/>
    <row r="785" s="12" customFormat="1" ht="18" customHeight="1" x14ac:dyDescent="0.25"/>
    <row r="786" s="12" customFormat="1" ht="18" customHeight="1" x14ac:dyDescent="0.25"/>
    <row r="787" s="12" customFormat="1" ht="18" customHeight="1" x14ac:dyDescent="0.25"/>
    <row r="788" s="12" customFormat="1" ht="18" customHeight="1" x14ac:dyDescent="0.25"/>
    <row r="789" s="12" customFormat="1" ht="18" customHeight="1" x14ac:dyDescent="0.25"/>
    <row r="790" s="12" customFormat="1" ht="18" customHeight="1" x14ac:dyDescent="0.25"/>
    <row r="791" s="12" customFormat="1" ht="18" customHeight="1" x14ac:dyDescent="0.25"/>
    <row r="792" s="12" customFormat="1" ht="18" customHeight="1" x14ac:dyDescent="0.25"/>
    <row r="793" s="12" customFormat="1" ht="18" customHeight="1" x14ac:dyDescent="0.25"/>
    <row r="794" s="12" customFormat="1" ht="18" customHeight="1" x14ac:dyDescent="0.25"/>
    <row r="795" s="12" customFormat="1" ht="18" customHeight="1" x14ac:dyDescent="0.25"/>
    <row r="796" s="12" customFormat="1" ht="18" customHeight="1" x14ac:dyDescent="0.25"/>
    <row r="797" s="12" customFormat="1" ht="18" customHeight="1" x14ac:dyDescent="0.25"/>
    <row r="798" s="12" customFormat="1" ht="18" customHeight="1" x14ac:dyDescent="0.25"/>
    <row r="799" s="12" customFormat="1" ht="18" customHeight="1" x14ac:dyDescent="0.25"/>
    <row r="800" s="12" customFormat="1" ht="18" customHeight="1" x14ac:dyDescent="0.25"/>
    <row r="801" s="12" customFormat="1" ht="18" customHeight="1" x14ac:dyDescent="0.25"/>
    <row r="802" s="12" customFormat="1" ht="18" customHeight="1" x14ac:dyDescent="0.25"/>
    <row r="803" s="12" customFormat="1" ht="18" customHeight="1" x14ac:dyDescent="0.25"/>
    <row r="804" s="12" customFormat="1" ht="18" customHeight="1" x14ac:dyDescent="0.25"/>
    <row r="805" s="12" customFormat="1" ht="18" customHeight="1" x14ac:dyDescent="0.25"/>
    <row r="806" s="12" customFormat="1" ht="18" customHeight="1" x14ac:dyDescent="0.25"/>
    <row r="807" s="12" customFormat="1" ht="18" customHeight="1" x14ac:dyDescent="0.25"/>
    <row r="808" s="12" customFormat="1" ht="18" customHeight="1" x14ac:dyDescent="0.25"/>
    <row r="809" s="12" customFormat="1" ht="18" customHeight="1" x14ac:dyDescent="0.25"/>
    <row r="810" s="12" customFormat="1" ht="18" customHeight="1" x14ac:dyDescent="0.25"/>
    <row r="811" s="12" customFormat="1" ht="18" customHeight="1" x14ac:dyDescent="0.25"/>
    <row r="812" s="12" customFormat="1" ht="18" customHeight="1" x14ac:dyDescent="0.25"/>
    <row r="813" s="12" customFormat="1" ht="18" customHeight="1" x14ac:dyDescent="0.25"/>
    <row r="814" s="12" customFormat="1" ht="18" customHeight="1" x14ac:dyDescent="0.25"/>
    <row r="815" s="12" customFormat="1" ht="18" customHeight="1" x14ac:dyDescent="0.25"/>
    <row r="816" s="12" customFormat="1" ht="18" customHeight="1" x14ac:dyDescent="0.25"/>
    <row r="817" s="12" customFormat="1" ht="18" customHeight="1" x14ac:dyDescent="0.25"/>
    <row r="818" s="12" customFormat="1" ht="18" customHeight="1" x14ac:dyDescent="0.25"/>
    <row r="819" s="12" customFormat="1" ht="18" customHeight="1" x14ac:dyDescent="0.25"/>
    <row r="820" s="12" customFormat="1" ht="18" customHeight="1" x14ac:dyDescent="0.25"/>
    <row r="821" s="12" customFormat="1" ht="18" customHeight="1" x14ac:dyDescent="0.25"/>
    <row r="822" s="12" customFormat="1" ht="18" customHeight="1" x14ac:dyDescent="0.25"/>
    <row r="823" s="12" customFormat="1" ht="18" customHeight="1" x14ac:dyDescent="0.25"/>
    <row r="824" s="12" customFormat="1" ht="18" customHeight="1" x14ac:dyDescent="0.25"/>
    <row r="825" s="12" customFormat="1" ht="18" customHeight="1" x14ac:dyDescent="0.25"/>
    <row r="826" s="12" customFormat="1" ht="18" customHeight="1" x14ac:dyDescent="0.25"/>
    <row r="827" s="12" customFormat="1" ht="18" customHeight="1" x14ac:dyDescent="0.25"/>
    <row r="828" s="12" customFormat="1" ht="18" customHeight="1" x14ac:dyDescent="0.25"/>
    <row r="829" s="12" customFormat="1" ht="18" customHeight="1" x14ac:dyDescent="0.25"/>
    <row r="830" s="12" customFormat="1" ht="18" customHeight="1" x14ac:dyDescent="0.25"/>
    <row r="831" s="12" customFormat="1" ht="18" customHeight="1" x14ac:dyDescent="0.25"/>
    <row r="832" s="12" customFormat="1" ht="18" customHeight="1" x14ac:dyDescent="0.25"/>
    <row r="833" s="12" customFormat="1" ht="18" customHeight="1" x14ac:dyDescent="0.25"/>
    <row r="834" s="12" customFormat="1" ht="18" customHeight="1" x14ac:dyDescent="0.25"/>
    <row r="835" s="12" customFormat="1" ht="18" customHeight="1" x14ac:dyDescent="0.25"/>
    <row r="836" s="12" customFormat="1" ht="18" customHeight="1" x14ac:dyDescent="0.25"/>
    <row r="837" s="12" customFormat="1" ht="18" customHeight="1" x14ac:dyDescent="0.25"/>
    <row r="838" s="12" customFormat="1" ht="18" customHeight="1" x14ac:dyDescent="0.25"/>
    <row r="839" s="12" customFormat="1" ht="18" customHeight="1" x14ac:dyDescent="0.25"/>
    <row r="840" s="12" customFormat="1" ht="18" customHeight="1" x14ac:dyDescent="0.25"/>
    <row r="841" s="12" customFormat="1" ht="18" customHeight="1" x14ac:dyDescent="0.25"/>
    <row r="842" s="12" customFormat="1" ht="18" customHeight="1" x14ac:dyDescent="0.25"/>
    <row r="843" s="12" customFormat="1" ht="18" customHeight="1" x14ac:dyDescent="0.25"/>
    <row r="844" s="12" customFormat="1" ht="18" customHeight="1" x14ac:dyDescent="0.25"/>
    <row r="845" s="12" customFormat="1" ht="18" customHeight="1" x14ac:dyDescent="0.25"/>
    <row r="846" s="12" customFormat="1" ht="18" customHeight="1" x14ac:dyDescent="0.25"/>
    <row r="847" s="12" customFormat="1" ht="18" customHeight="1" x14ac:dyDescent="0.25"/>
    <row r="848" s="12" customFormat="1" ht="18" customHeight="1" x14ac:dyDescent="0.25"/>
    <row r="849" s="12" customFormat="1" ht="18" customHeight="1" x14ac:dyDescent="0.25"/>
    <row r="850" s="12" customFormat="1" ht="18" customHeight="1" x14ac:dyDescent="0.25"/>
    <row r="851" s="12" customFormat="1" ht="18" customHeight="1" x14ac:dyDescent="0.25"/>
    <row r="852" s="12" customFormat="1" ht="18" customHeight="1" x14ac:dyDescent="0.25"/>
    <row r="853" s="12" customFormat="1" ht="18" customHeight="1" x14ac:dyDescent="0.25"/>
    <row r="854" s="12" customFormat="1" ht="18" customHeight="1" x14ac:dyDescent="0.25"/>
    <row r="855" s="12" customFormat="1" ht="18" customHeight="1" x14ac:dyDescent="0.25"/>
    <row r="856" s="12" customFormat="1" ht="18" customHeight="1" x14ac:dyDescent="0.25"/>
    <row r="857" s="12" customFormat="1" ht="18" customHeight="1" x14ac:dyDescent="0.25"/>
    <row r="858" s="12" customFormat="1" ht="18" customHeight="1" x14ac:dyDescent="0.25"/>
    <row r="859" s="12" customFormat="1" ht="18" customHeight="1" x14ac:dyDescent="0.25"/>
    <row r="860" s="12" customFormat="1" ht="18" customHeight="1" x14ac:dyDescent="0.25"/>
    <row r="861" s="12" customFormat="1" ht="18" customHeight="1" x14ac:dyDescent="0.25"/>
    <row r="862" s="12" customFormat="1" ht="18" customHeight="1" x14ac:dyDescent="0.25"/>
    <row r="863" s="12" customFormat="1" ht="18" customHeight="1" x14ac:dyDescent="0.25"/>
    <row r="864" s="12" customFormat="1" ht="18" customHeight="1" x14ac:dyDescent="0.25"/>
    <row r="865" s="12" customFormat="1" ht="18" customHeight="1" x14ac:dyDescent="0.25"/>
    <row r="866" s="12" customFormat="1" ht="18" customHeight="1" x14ac:dyDescent="0.25"/>
    <row r="867" s="12" customFormat="1" ht="18" customHeight="1" x14ac:dyDescent="0.25"/>
    <row r="868" s="12" customFormat="1" ht="18" customHeight="1" x14ac:dyDescent="0.25"/>
    <row r="869" s="12" customFormat="1" ht="18" customHeight="1" x14ac:dyDescent="0.25"/>
    <row r="870" s="12" customFormat="1" ht="18" customHeight="1" x14ac:dyDescent="0.25"/>
    <row r="871" s="12" customFormat="1" ht="18" customHeight="1" x14ac:dyDescent="0.25"/>
    <row r="872" s="12" customFormat="1" ht="18" customHeight="1" x14ac:dyDescent="0.25"/>
    <row r="873" s="12" customFormat="1" ht="18" customHeight="1" x14ac:dyDescent="0.25"/>
    <row r="874" s="12" customFormat="1" ht="18" customHeight="1" x14ac:dyDescent="0.25"/>
    <row r="875" s="12" customFormat="1" ht="18" customHeight="1" x14ac:dyDescent="0.25"/>
    <row r="876" s="12" customFormat="1" ht="18" customHeight="1" x14ac:dyDescent="0.25"/>
    <row r="877" s="12" customFormat="1" ht="18" customHeight="1" x14ac:dyDescent="0.25"/>
    <row r="878" s="12" customFormat="1" ht="18" customHeight="1" x14ac:dyDescent="0.25"/>
    <row r="879" s="12" customFormat="1" ht="18" customHeight="1" x14ac:dyDescent="0.25"/>
    <row r="880" s="12" customFormat="1" ht="18" customHeight="1" x14ac:dyDescent="0.25"/>
    <row r="881" s="12" customFormat="1" ht="18" customHeight="1" x14ac:dyDescent="0.25"/>
    <row r="882" s="12" customFormat="1" ht="18" customHeight="1" x14ac:dyDescent="0.25"/>
    <row r="883" s="12" customFormat="1" ht="18" customHeight="1" x14ac:dyDescent="0.25"/>
    <row r="884" s="12" customFormat="1" ht="18" customHeight="1" x14ac:dyDescent="0.25"/>
    <row r="885" s="12" customFormat="1" ht="18" customHeight="1" x14ac:dyDescent="0.25"/>
    <row r="886" s="12" customFormat="1" ht="18" customHeight="1" x14ac:dyDescent="0.25"/>
    <row r="887" s="12" customFormat="1" ht="18" customHeight="1" x14ac:dyDescent="0.25"/>
    <row r="888" s="12" customFormat="1" ht="18" customHeight="1" x14ac:dyDescent="0.25"/>
    <row r="889" s="12" customFormat="1" ht="18" customHeight="1" x14ac:dyDescent="0.25"/>
    <row r="890" s="12" customFormat="1" ht="18" customHeight="1" x14ac:dyDescent="0.25"/>
    <row r="891" s="12" customFormat="1" ht="18" customHeight="1" x14ac:dyDescent="0.25"/>
    <row r="892" s="12" customFormat="1" ht="18" customHeight="1" x14ac:dyDescent="0.25"/>
    <row r="893" s="12" customFormat="1" ht="18" customHeight="1" x14ac:dyDescent="0.25"/>
    <row r="894" s="12" customFormat="1" ht="18" customHeight="1" x14ac:dyDescent="0.25"/>
    <row r="895" s="12" customFormat="1" ht="18" customHeight="1" x14ac:dyDescent="0.25"/>
    <row r="896" s="12" customFormat="1" ht="18" customHeight="1" x14ac:dyDescent="0.25"/>
    <row r="897" s="12" customFormat="1" ht="18" customHeight="1" x14ac:dyDescent="0.25"/>
    <row r="898" s="12" customFormat="1" ht="18" customHeight="1" x14ac:dyDescent="0.25"/>
    <row r="899" s="12" customFormat="1" ht="18" customHeight="1" x14ac:dyDescent="0.25"/>
    <row r="900" s="12" customFormat="1" ht="18" customHeight="1" x14ac:dyDescent="0.25"/>
    <row r="901" s="12" customFormat="1" ht="18" customHeight="1" x14ac:dyDescent="0.25"/>
    <row r="902" s="12" customFormat="1" ht="18" customHeight="1" x14ac:dyDescent="0.25"/>
    <row r="903" s="12" customFormat="1" ht="18" customHeight="1" x14ac:dyDescent="0.25"/>
    <row r="904" s="12" customFormat="1" ht="18" customHeight="1" x14ac:dyDescent="0.25"/>
    <row r="905" s="12" customFormat="1" ht="18" customHeight="1" x14ac:dyDescent="0.25"/>
    <row r="906" s="12" customFormat="1" ht="18" customHeight="1" x14ac:dyDescent="0.25"/>
    <row r="907" s="12" customFormat="1" ht="18" customHeight="1" x14ac:dyDescent="0.25"/>
    <row r="908" s="12" customFormat="1" ht="18" customHeight="1" x14ac:dyDescent="0.25"/>
    <row r="909" s="12" customFormat="1" ht="18" customHeight="1" x14ac:dyDescent="0.25"/>
    <row r="910" s="12" customFormat="1" ht="18" customHeight="1" x14ac:dyDescent="0.25"/>
    <row r="911" s="12" customFormat="1" ht="18" customHeight="1" x14ac:dyDescent="0.25"/>
    <row r="912" s="12" customFormat="1" ht="18" customHeight="1" x14ac:dyDescent="0.25"/>
    <row r="913" s="12" customFormat="1" ht="18" customHeight="1" x14ac:dyDescent="0.25"/>
    <row r="914" s="12" customFormat="1" ht="18" customHeight="1" x14ac:dyDescent="0.25"/>
    <row r="915" s="12" customFormat="1" ht="18" customHeight="1" x14ac:dyDescent="0.25"/>
    <row r="916" s="12" customFormat="1" ht="18" customHeight="1" x14ac:dyDescent="0.25"/>
    <row r="917" s="12" customFormat="1" ht="18" customHeight="1" x14ac:dyDescent="0.25"/>
    <row r="918" s="12" customFormat="1" ht="18" customHeight="1" x14ac:dyDescent="0.25"/>
    <row r="919" s="12" customFormat="1" ht="18" customHeight="1" x14ac:dyDescent="0.25"/>
    <row r="920" s="12" customFormat="1" ht="18" customHeight="1" x14ac:dyDescent="0.25"/>
    <row r="921" s="12" customFormat="1" ht="18" customHeight="1" x14ac:dyDescent="0.25"/>
    <row r="922" s="12" customFormat="1" ht="18" customHeight="1" x14ac:dyDescent="0.25"/>
    <row r="923" s="12" customFormat="1" ht="18" customHeight="1" x14ac:dyDescent="0.25"/>
    <row r="924" s="12" customFormat="1" ht="18" customHeight="1" x14ac:dyDescent="0.25"/>
    <row r="925" s="12" customFormat="1" ht="18" customHeight="1" x14ac:dyDescent="0.25"/>
    <row r="926" s="12" customFormat="1" ht="18" customHeight="1" x14ac:dyDescent="0.25"/>
    <row r="927" s="12" customFormat="1" ht="18" customHeight="1" x14ac:dyDescent="0.25"/>
    <row r="928" s="12" customFormat="1" ht="18" customHeight="1" x14ac:dyDescent="0.25"/>
    <row r="929" s="12" customFormat="1" ht="18" customHeight="1" x14ac:dyDescent="0.25"/>
    <row r="930" s="12" customFormat="1" ht="18" customHeight="1" x14ac:dyDescent="0.25"/>
    <row r="931" s="12" customFormat="1" ht="18" customHeight="1" x14ac:dyDescent="0.25"/>
    <row r="932" s="12" customFormat="1" ht="18" customHeight="1" x14ac:dyDescent="0.25"/>
    <row r="933" s="12" customFormat="1" ht="18" customHeight="1" x14ac:dyDescent="0.25"/>
    <row r="934" s="12" customFormat="1" ht="18" customHeight="1" x14ac:dyDescent="0.25"/>
    <row r="935" s="12" customFormat="1" ht="18" customHeight="1" x14ac:dyDescent="0.25"/>
    <row r="936" s="12" customFormat="1" ht="18" customHeight="1" x14ac:dyDescent="0.25"/>
    <row r="937" s="12" customFormat="1" ht="18" customHeight="1" x14ac:dyDescent="0.25"/>
    <row r="938" s="12" customFormat="1" ht="18" customHeight="1" x14ac:dyDescent="0.25"/>
    <row r="939" s="12" customFormat="1" ht="18" customHeight="1" x14ac:dyDescent="0.25"/>
    <row r="940" s="12" customFormat="1" ht="18" customHeight="1" x14ac:dyDescent="0.25"/>
    <row r="941" s="12" customFormat="1" ht="18" customHeight="1" x14ac:dyDescent="0.25"/>
    <row r="942" s="12" customFormat="1" ht="18" customHeight="1" x14ac:dyDescent="0.25"/>
    <row r="943" s="12" customFormat="1" ht="18" customHeight="1" x14ac:dyDescent="0.25"/>
    <row r="944" s="12" customFormat="1" ht="18" customHeight="1" x14ac:dyDescent="0.25"/>
    <row r="945" s="12" customFormat="1" ht="18" customHeight="1" x14ac:dyDescent="0.25"/>
    <row r="946" s="12" customFormat="1" ht="18" customHeight="1" x14ac:dyDescent="0.25"/>
    <row r="947" s="12" customFormat="1" ht="18" customHeight="1" x14ac:dyDescent="0.25"/>
    <row r="948" s="12" customFormat="1" ht="18" customHeight="1" x14ac:dyDescent="0.25"/>
    <row r="949" s="12" customFormat="1" ht="18" customHeight="1" x14ac:dyDescent="0.25"/>
    <row r="950" s="12" customFormat="1" ht="18" customHeight="1" x14ac:dyDescent="0.25"/>
    <row r="951" s="12" customFormat="1" ht="18" customHeight="1" x14ac:dyDescent="0.25"/>
    <row r="952" s="12" customFormat="1" ht="18" customHeight="1" x14ac:dyDescent="0.25"/>
    <row r="953" s="12" customFormat="1" ht="18" customHeight="1" x14ac:dyDescent="0.25"/>
    <row r="954" s="12" customFormat="1" ht="18" customHeight="1" x14ac:dyDescent="0.25"/>
    <row r="955" s="12" customFormat="1" ht="18" customHeight="1" x14ac:dyDescent="0.25"/>
    <row r="956" s="12" customFormat="1" ht="18" customHeight="1" x14ac:dyDescent="0.25"/>
    <row r="957" s="12" customFormat="1" ht="18" customHeight="1" x14ac:dyDescent="0.25"/>
    <row r="958" s="12" customFormat="1" ht="18" customHeight="1" x14ac:dyDescent="0.25"/>
    <row r="959" s="12" customFormat="1" ht="18" customHeight="1" x14ac:dyDescent="0.25"/>
    <row r="960" s="12" customFormat="1" ht="18" customHeight="1" x14ac:dyDescent="0.25"/>
    <row r="961" s="12" customFormat="1" ht="18" customHeight="1" x14ac:dyDescent="0.25"/>
    <row r="962" s="12" customFormat="1" ht="18" customHeight="1" x14ac:dyDescent="0.25"/>
    <row r="963" s="12" customFormat="1" ht="18" customHeight="1" x14ac:dyDescent="0.25"/>
    <row r="964" s="12" customFormat="1" ht="18" customHeight="1" x14ac:dyDescent="0.25"/>
    <row r="965" s="12" customFormat="1" ht="18" customHeight="1" x14ac:dyDescent="0.25"/>
    <row r="966" s="12" customFormat="1" ht="18" customHeight="1" x14ac:dyDescent="0.25"/>
    <row r="967" s="12" customFormat="1" ht="18" customHeight="1" x14ac:dyDescent="0.25"/>
    <row r="968" s="12" customFormat="1" ht="18" customHeight="1" x14ac:dyDescent="0.25"/>
    <row r="969" s="12" customFormat="1" ht="18" customHeight="1" x14ac:dyDescent="0.25"/>
    <row r="970" s="12" customFormat="1" ht="18" customHeight="1" x14ac:dyDescent="0.25"/>
    <row r="971" s="12" customFormat="1" ht="18" customHeight="1" x14ac:dyDescent="0.25"/>
    <row r="972" s="12" customFormat="1" ht="18" customHeight="1" x14ac:dyDescent="0.25"/>
    <row r="973" s="12" customFormat="1" ht="18" customHeight="1" x14ac:dyDescent="0.25"/>
    <row r="974" s="12" customFormat="1" ht="18" customHeight="1" x14ac:dyDescent="0.25"/>
    <row r="975" s="12" customFormat="1" ht="18" customHeight="1" x14ac:dyDescent="0.25"/>
    <row r="976" s="12" customFormat="1" ht="18" customHeight="1" x14ac:dyDescent="0.25"/>
    <row r="977" s="12" customFormat="1" ht="18" customHeight="1" x14ac:dyDescent="0.25"/>
    <row r="978" s="12" customFormat="1" ht="18" customHeight="1" x14ac:dyDescent="0.25"/>
    <row r="979" s="12" customFormat="1" ht="18" customHeight="1" x14ac:dyDescent="0.25"/>
    <row r="980" s="12" customFormat="1" ht="18" customHeight="1" x14ac:dyDescent="0.25"/>
    <row r="981" s="12" customFormat="1" ht="18" customHeight="1" x14ac:dyDescent="0.25"/>
    <row r="982" s="12" customFormat="1" ht="18" customHeight="1" x14ac:dyDescent="0.25"/>
    <row r="983" s="12" customFormat="1" ht="18" customHeight="1" x14ac:dyDescent="0.25"/>
    <row r="984" s="12" customFormat="1" ht="18" customHeight="1" x14ac:dyDescent="0.25"/>
    <row r="985" s="12" customFormat="1" ht="18" customHeight="1" x14ac:dyDescent="0.25"/>
    <row r="986" s="12" customFormat="1" ht="18" customHeight="1" x14ac:dyDescent="0.25"/>
    <row r="987" s="12" customFormat="1" ht="18" customHeight="1" x14ac:dyDescent="0.25"/>
    <row r="988" s="12" customFormat="1" ht="18" customHeight="1" x14ac:dyDescent="0.25"/>
    <row r="989" s="12" customFormat="1" ht="18" customHeight="1" x14ac:dyDescent="0.25"/>
    <row r="990" s="12" customFormat="1" ht="18" customHeight="1" x14ac:dyDescent="0.25"/>
    <row r="991" s="12" customFormat="1" ht="18" customHeight="1" x14ac:dyDescent="0.25"/>
    <row r="992" s="12" customFormat="1" ht="18" customHeight="1" x14ac:dyDescent="0.25"/>
    <row r="993" s="12" customFormat="1" ht="18" customHeight="1" x14ac:dyDescent="0.25"/>
    <row r="994" s="12" customFormat="1" ht="18" customHeight="1" x14ac:dyDescent="0.25"/>
    <row r="995" s="12" customFormat="1" ht="18" customHeight="1" x14ac:dyDescent="0.25"/>
    <row r="996" s="12" customFormat="1" ht="18" customHeight="1" x14ac:dyDescent="0.25"/>
    <row r="997" s="12" customFormat="1" ht="18" customHeight="1" x14ac:dyDescent="0.25"/>
    <row r="998" s="12" customFormat="1" ht="18" customHeight="1" x14ac:dyDescent="0.25"/>
    <row r="999" s="12" customFormat="1" ht="18" customHeight="1" x14ac:dyDescent="0.25"/>
    <row r="1000" s="12" customFormat="1" ht="18" customHeight="1" x14ac:dyDescent="0.25"/>
    <row r="1001" s="12" customFormat="1" ht="18" customHeight="1" x14ac:dyDescent="0.25"/>
    <row r="1002" s="12" customFormat="1" ht="18" customHeight="1" x14ac:dyDescent="0.25"/>
    <row r="1003" s="12" customFormat="1" ht="18" customHeight="1" x14ac:dyDescent="0.25"/>
    <row r="1004" s="12" customFormat="1" ht="18" customHeight="1" x14ac:dyDescent="0.25"/>
    <row r="1005" s="12" customFormat="1" ht="18" customHeight="1" x14ac:dyDescent="0.25"/>
    <row r="1006" s="12" customFormat="1" ht="18" customHeight="1" x14ac:dyDescent="0.25"/>
    <row r="1007" s="12" customFormat="1" ht="18" customHeight="1" x14ac:dyDescent="0.25"/>
    <row r="1008" s="12" customFormat="1" ht="18" customHeight="1" x14ac:dyDescent="0.25"/>
    <row r="1009" s="12" customFormat="1" ht="18" customHeight="1" x14ac:dyDescent="0.25"/>
    <row r="1010" s="12" customFormat="1" ht="18" customHeight="1" x14ac:dyDescent="0.25"/>
    <row r="1011" s="12" customFormat="1" ht="18" customHeight="1" x14ac:dyDescent="0.25"/>
    <row r="1012" s="12" customFormat="1" ht="18" customHeight="1" x14ac:dyDescent="0.25"/>
    <row r="1013" s="12" customFormat="1" ht="18" customHeight="1" x14ac:dyDescent="0.25"/>
    <row r="1014" s="12" customFormat="1" ht="18" customHeight="1" x14ac:dyDescent="0.25"/>
    <row r="1015" s="12" customFormat="1" ht="18" customHeight="1" x14ac:dyDescent="0.25"/>
    <row r="1016" s="12" customFormat="1" ht="18" customHeight="1" x14ac:dyDescent="0.25"/>
    <row r="1017" s="12" customFormat="1" ht="18" customHeight="1" x14ac:dyDescent="0.25"/>
    <row r="1018" s="12" customFormat="1" ht="18" customHeight="1" x14ac:dyDescent="0.25"/>
    <row r="1019" s="12" customFormat="1" ht="18" customHeight="1" x14ac:dyDescent="0.25"/>
    <row r="1020" s="12" customFormat="1" ht="18" customHeight="1" x14ac:dyDescent="0.25"/>
    <row r="1021" s="12" customFormat="1" ht="18" customHeight="1" x14ac:dyDescent="0.25"/>
    <row r="1022" s="12" customFormat="1" ht="18" customHeight="1" x14ac:dyDescent="0.25"/>
    <row r="1023" s="12" customFormat="1" ht="18" customHeight="1" x14ac:dyDescent="0.25"/>
    <row r="1024" s="12" customFormat="1" ht="18" customHeight="1" x14ac:dyDescent="0.25"/>
    <row r="1025" s="12" customFormat="1" ht="18" customHeight="1" x14ac:dyDescent="0.25"/>
    <row r="1026" s="12" customFormat="1" ht="18" customHeight="1" x14ac:dyDescent="0.25"/>
    <row r="1027" s="12" customFormat="1" ht="18" customHeight="1" x14ac:dyDescent="0.25"/>
    <row r="1028" s="12" customFormat="1" ht="18" customHeight="1" x14ac:dyDescent="0.25"/>
    <row r="1029" s="12" customFormat="1" ht="18" customHeight="1" x14ac:dyDescent="0.25"/>
    <row r="1030" s="12" customFormat="1" ht="18" customHeight="1" x14ac:dyDescent="0.25"/>
    <row r="1031" s="12" customFormat="1" ht="18" customHeight="1" x14ac:dyDescent="0.25"/>
    <row r="1032" s="12" customFormat="1" ht="18" customHeight="1" x14ac:dyDescent="0.25"/>
    <row r="1033" s="12" customFormat="1" ht="18" customHeight="1" x14ac:dyDescent="0.25"/>
    <row r="1034" s="12" customFormat="1" ht="18" customHeight="1" x14ac:dyDescent="0.25"/>
    <row r="1035" s="12" customFormat="1" ht="18" customHeight="1" x14ac:dyDescent="0.25"/>
    <row r="1036" s="12" customFormat="1" ht="18" customHeight="1" x14ac:dyDescent="0.25"/>
    <row r="1037" s="12" customFormat="1" ht="18" customHeight="1" x14ac:dyDescent="0.25"/>
    <row r="1038" s="12" customFormat="1" ht="18" customHeight="1" x14ac:dyDescent="0.25"/>
    <row r="1039" s="12" customFormat="1" ht="18" customHeight="1" x14ac:dyDescent="0.25"/>
    <row r="1040" s="12" customFormat="1" ht="18" customHeight="1" x14ac:dyDescent="0.25"/>
    <row r="1041" s="12" customFormat="1" ht="18" customHeight="1" x14ac:dyDescent="0.25"/>
    <row r="1042" s="12" customFormat="1" ht="18" customHeight="1" x14ac:dyDescent="0.25"/>
    <row r="1043" s="12" customFormat="1" ht="18" customHeight="1" x14ac:dyDescent="0.25"/>
    <row r="1044" s="12" customFormat="1" ht="18" customHeight="1" x14ac:dyDescent="0.25"/>
    <row r="1045" s="12" customFormat="1" ht="18" customHeight="1" x14ac:dyDescent="0.25"/>
    <row r="1046" s="12" customFormat="1" ht="18" customHeight="1" x14ac:dyDescent="0.25"/>
    <row r="1047" s="12" customFormat="1" ht="18" customHeight="1" x14ac:dyDescent="0.25"/>
    <row r="1048" s="12" customFormat="1" ht="18" customHeight="1" x14ac:dyDescent="0.25"/>
    <row r="1049" s="12" customFormat="1" ht="18" customHeight="1" x14ac:dyDescent="0.25"/>
    <row r="1050" s="12" customFormat="1" ht="18" customHeight="1" x14ac:dyDescent="0.25"/>
    <row r="1051" s="12" customFormat="1" ht="18" customHeight="1" x14ac:dyDescent="0.25"/>
    <row r="1052" s="12" customFormat="1" ht="18" customHeight="1" x14ac:dyDescent="0.25"/>
    <row r="1053" s="12" customFormat="1" ht="18" customHeight="1" x14ac:dyDescent="0.25"/>
    <row r="1054" s="12" customFormat="1" ht="18" customHeight="1" x14ac:dyDescent="0.25"/>
    <row r="1055" s="12" customFormat="1" ht="18" customHeight="1" x14ac:dyDescent="0.25"/>
    <row r="1056" s="12" customFormat="1" ht="18" customHeight="1" x14ac:dyDescent="0.25"/>
    <row r="1057" s="12" customFormat="1" ht="18" customHeight="1" x14ac:dyDescent="0.25"/>
    <row r="1058" s="12" customFormat="1" ht="18" customHeight="1" x14ac:dyDescent="0.25"/>
    <row r="1059" s="12" customFormat="1" ht="18" customHeight="1" x14ac:dyDescent="0.25"/>
    <row r="1060" s="12" customFormat="1" ht="18" customHeight="1" x14ac:dyDescent="0.25"/>
    <row r="1061" s="12" customFormat="1" ht="18" customHeight="1" x14ac:dyDescent="0.25"/>
    <row r="1062" s="12" customFormat="1" ht="18" customHeight="1" x14ac:dyDescent="0.25"/>
    <row r="1063" s="12" customFormat="1" ht="18" customHeight="1" x14ac:dyDescent="0.25"/>
    <row r="1064" s="12" customFormat="1" ht="18" customHeight="1" x14ac:dyDescent="0.25"/>
    <row r="1065" s="12" customFormat="1" ht="18" customHeight="1" x14ac:dyDescent="0.25"/>
    <row r="1066" s="12" customFormat="1" ht="18" customHeight="1" x14ac:dyDescent="0.25"/>
    <row r="1067" s="12" customFormat="1" ht="18" customHeight="1" x14ac:dyDescent="0.25"/>
    <row r="1068" s="12" customFormat="1" ht="18" customHeight="1" x14ac:dyDescent="0.25"/>
    <row r="1069" s="12" customFormat="1" ht="18" customHeight="1" x14ac:dyDescent="0.25"/>
    <row r="1070" s="12" customFormat="1" ht="18" customHeight="1" x14ac:dyDescent="0.25"/>
    <row r="1071" s="12" customFormat="1" ht="18" customHeight="1" x14ac:dyDescent="0.25"/>
    <row r="1072" s="12" customFormat="1" ht="18" customHeight="1" x14ac:dyDescent="0.25"/>
    <row r="1073" s="12" customFormat="1" ht="18" customHeight="1" x14ac:dyDescent="0.25"/>
    <row r="1074" s="12" customFormat="1" ht="18" customHeight="1" x14ac:dyDescent="0.25"/>
    <row r="1075" s="12" customFormat="1" ht="18" customHeight="1" x14ac:dyDescent="0.25"/>
    <row r="1076" s="12" customFormat="1" ht="18" customHeight="1" x14ac:dyDescent="0.25"/>
    <row r="1077" s="12" customFormat="1" ht="18" customHeight="1" x14ac:dyDescent="0.25"/>
    <row r="1078" s="12" customFormat="1" ht="18" customHeight="1" x14ac:dyDescent="0.25"/>
    <row r="1079" s="12" customFormat="1" ht="18" customHeight="1" x14ac:dyDescent="0.25"/>
    <row r="1080" s="12" customFormat="1" ht="18" customHeight="1" x14ac:dyDescent="0.25"/>
    <row r="1081" s="12" customFormat="1" ht="18" customHeight="1" x14ac:dyDescent="0.25"/>
    <row r="1082" s="12" customFormat="1" ht="18" customHeight="1" x14ac:dyDescent="0.25"/>
    <row r="1083" s="12" customFormat="1" ht="18" customHeight="1" x14ac:dyDescent="0.25"/>
    <row r="1084" s="12" customFormat="1" ht="18" customHeight="1" x14ac:dyDescent="0.25"/>
    <row r="1085" s="12" customFormat="1" ht="18" customHeight="1" x14ac:dyDescent="0.25"/>
    <row r="1086" s="12" customFormat="1" ht="18" customHeight="1" x14ac:dyDescent="0.25"/>
    <row r="1087" s="12" customFormat="1" ht="18" customHeight="1" x14ac:dyDescent="0.25"/>
    <row r="1088" s="12" customFormat="1" ht="18" customHeight="1" x14ac:dyDescent="0.25"/>
    <row r="1089" s="12" customFormat="1" ht="18" customHeight="1" x14ac:dyDescent="0.25"/>
    <row r="1090" s="12" customFormat="1" ht="18" customHeight="1" x14ac:dyDescent="0.25"/>
    <row r="1091" s="12" customFormat="1" ht="18" customHeight="1" x14ac:dyDescent="0.25"/>
    <row r="1092" s="12" customFormat="1" ht="18" customHeight="1" x14ac:dyDescent="0.25"/>
    <row r="1093" s="12" customFormat="1" ht="18" customHeight="1" x14ac:dyDescent="0.25"/>
    <row r="1094" s="12" customFormat="1" ht="18" customHeight="1" x14ac:dyDescent="0.25"/>
    <row r="1095" s="12" customFormat="1" ht="18" customHeight="1" x14ac:dyDescent="0.25"/>
    <row r="1096" s="12" customFormat="1" ht="18" customHeight="1" x14ac:dyDescent="0.25"/>
    <row r="1097" s="12" customFormat="1" ht="18" customHeight="1" x14ac:dyDescent="0.25"/>
    <row r="1098" s="12" customFormat="1" ht="18" customHeight="1" x14ac:dyDescent="0.25"/>
    <row r="1099" s="12" customFormat="1" ht="18" customHeight="1" x14ac:dyDescent="0.25"/>
    <row r="1100" s="12" customFormat="1" ht="18" customHeight="1" x14ac:dyDescent="0.25"/>
    <row r="1101" s="12" customFormat="1" ht="18" customHeight="1" x14ac:dyDescent="0.25"/>
    <row r="1102" s="12" customFormat="1" ht="18" customHeight="1" x14ac:dyDescent="0.25"/>
    <row r="1103" s="12" customFormat="1" ht="18" customHeight="1" x14ac:dyDescent="0.25"/>
    <row r="1104" s="12" customFormat="1" ht="18" customHeight="1" x14ac:dyDescent="0.25"/>
    <row r="1105" s="12" customFormat="1" ht="18" customHeight="1" x14ac:dyDescent="0.25"/>
    <row r="1106" s="12" customFormat="1" ht="18" customHeight="1" x14ac:dyDescent="0.25"/>
    <row r="1107" s="12" customFormat="1" ht="18" customHeight="1" x14ac:dyDescent="0.25"/>
    <row r="1108" s="12" customFormat="1" ht="18" customHeight="1" x14ac:dyDescent="0.25"/>
    <row r="1109" s="12" customFormat="1" ht="18" customHeight="1" x14ac:dyDescent="0.25"/>
    <row r="1110" s="12" customFormat="1" ht="18" customHeight="1" x14ac:dyDescent="0.25"/>
    <row r="1111" s="12" customFormat="1" ht="18" customHeight="1" x14ac:dyDescent="0.25"/>
    <row r="1112" s="12" customFormat="1" ht="18" customHeight="1" x14ac:dyDescent="0.25"/>
    <row r="1113" s="12" customFormat="1" ht="18" customHeight="1" x14ac:dyDescent="0.25"/>
    <row r="1114" s="12" customFormat="1" ht="18" customHeight="1" x14ac:dyDescent="0.25"/>
    <row r="1115" s="12" customFormat="1" ht="18" customHeight="1" x14ac:dyDescent="0.25"/>
    <row r="1116" s="12" customFormat="1" ht="18" customHeight="1" x14ac:dyDescent="0.25"/>
    <row r="1117" s="12" customFormat="1" ht="18" customHeight="1" x14ac:dyDescent="0.25"/>
    <row r="1118" s="12" customFormat="1" ht="18" customHeight="1" x14ac:dyDescent="0.25"/>
    <row r="1119" s="12" customFormat="1" ht="18" customHeight="1" x14ac:dyDescent="0.25"/>
    <row r="1120" s="12" customFormat="1" ht="18" customHeight="1" x14ac:dyDescent="0.25"/>
    <row r="1121" s="12" customFormat="1" ht="18" customHeight="1" x14ac:dyDescent="0.25"/>
    <row r="1122" s="12" customFormat="1" ht="18" customHeight="1" x14ac:dyDescent="0.25"/>
    <row r="1123" s="12" customFormat="1" ht="18" customHeight="1" x14ac:dyDescent="0.25"/>
    <row r="1124" s="12" customFormat="1" ht="18" customHeight="1" x14ac:dyDescent="0.25"/>
    <row r="1125" s="12" customFormat="1" ht="18" customHeight="1" x14ac:dyDescent="0.25"/>
    <row r="1126" s="12" customFormat="1" ht="18" customHeight="1" x14ac:dyDescent="0.25"/>
    <row r="1127" s="12" customFormat="1" ht="18" customHeight="1" x14ac:dyDescent="0.25"/>
    <row r="1128" s="12" customFormat="1" ht="18" customHeight="1" x14ac:dyDescent="0.25"/>
    <row r="1129" s="12" customFormat="1" ht="18" customHeight="1" x14ac:dyDescent="0.25"/>
    <row r="1130" s="12" customFormat="1" ht="18" customHeight="1" x14ac:dyDescent="0.25"/>
    <row r="1131" s="12" customFormat="1" ht="18" customHeight="1" x14ac:dyDescent="0.25"/>
    <row r="1132" s="12" customFormat="1" ht="18" customHeight="1" x14ac:dyDescent="0.25"/>
    <row r="1133" s="12" customFormat="1" ht="18" customHeight="1" x14ac:dyDescent="0.25"/>
    <row r="1134" s="12" customFormat="1" ht="18" customHeight="1" x14ac:dyDescent="0.25"/>
    <row r="1135" s="12" customFormat="1" ht="18" customHeight="1" x14ac:dyDescent="0.25"/>
    <row r="1136" s="12" customFormat="1" ht="18" customHeight="1" x14ac:dyDescent="0.25"/>
    <row r="1137" s="12" customFormat="1" ht="18" customHeight="1" x14ac:dyDescent="0.25"/>
    <row r="1138" s="12" customFormat="1" ht="18" customHeight="1" x14ac:dyDescent="0.25"/>
    <row r="1139" s="12" customFormat="1" ht="18" customHeight="1" x14ac:dyDescent="0.25"/>
    <row r="1140" s="12" customFormat="1" ht="18" customHeight="1" x14ac:dyDescent="0.25"/>
    <row r="1141" s="12" customFormat="1" ht="18" customHeight="1" x14ac:dyDescent="0.25"/>
    <row r="1142" s="12" customFormat="1" ht="18" customHeight="1" x14ac:dyDescent="0.25"/>
    <row r="1143" s="12" customFormat="1" ht="18" customHeight="1" x14ac:dyDescent="0.25"/>
    <row r="1144" s="12" customFormat="1" ht="18" customHeight="1" x14ac:dyDescent="0.25"/>
    <row r="1145" s="12" customFormat="1" ht="18" customHeight="1" x14ac:dyDescent="0.25"/>
    <row r="1146" s="12" customFormat="1" ht="18" customHeight="1" x14ac:dyDescent="0.25"/>
    <row r="1147" s="12" customFormat="1" ht="18" customHeight="1" x14ac:dyDescent="0.25"/>
    <row r="1148" s="12" customFormat="1" ht="18" customHeight="1" x14ac:dyDescent="0.25"/>
    <row r="1149" s="12" customFormat="1" ht="18" customHeight="1" x14ac:dyDescent="0.25"/>
    <row r="1150" s="12" customFormat="1" ht="18" customHeight="1" x14ac:dyDescent="0.25"/>
    <row r="1151" s="12" customFormat="1" ht="18" customHeight="1" x14ac:dyDescent="0.25"/>
    <row r="1152" s="12" customFormat="1" ht="18" customHeight="1" x14ac:dyDescent="0.25"/>
    <row r="1153" s="12" customFormat="1" ht="18" customHeight="1" x14ac:dyDescent="0.25"/>
    <row r="1154" s="12" customFormat="1" ht="18" customHeight="1" x14ac:dyDescent="0.25"/>
    <row r="1155" s="12" customFormat="1" ht="18" customHeight="1" x14ac:dyDescent="0.25"/>
    <row r="1156" s="12" customFormat="1" ht="18" customHeight="1" x14ac:dyDescent="0.25"/>
    <row r="1157" s="12" customFormat="1" ht="18" customHeight="1" x14ac:dyDescent="0.25"/>
    <row r="1158" s="12" customFormat="1" ht="18" customHeight="1" x14ac:dyDescent="0.25"/>
    <row r="1159" s="12" customFormat="1" ht="18" customHeight="1" x14ac:dyDescent="0.25"/>
    <row r="1160" s="12" customFormat="1" ht="18" customHeight="1" x14ac:dyDescent="0.25"/>
    <row r="1161" s="12" customFormat="1" ht="18" customHeight="1" x14ac:dyDescent="0.25"/>
    <row r="1162" s="12" customFormat="1" ht="18" customHeight="1" x14ac:dyDescent="0.25"/>
    <row r="1163" s="12" customFormat="1" ht="18" customHeight="1" x14ac:dyDescent="0.25"/>
    <row r="1164" s="12" customFormat="1" ht="18" customHeight="1" x14ac:dyDescent="0.25"/>
    <row r="1165" s="12" customFormat="1" ht="18" customHeight="1" x14ac:dyDescent="0.25"/>
    <row r="1166" s="12" customFormat="1" ht="18" customHeight="1" x14ac:dyDescent="0.25"/>
    <row r="1167" s="12" customFormat="1" ht="18" customHeight="1" x14ac:dyDescent="0.25"/>
    <row r="1168" s="12" customFormat="1" ht="18" customHeight="1" x14ac:dyDescent="0.25"/>
    <row r="1169" s="12" customFormat="1" ht="18" customHeight="1" x14ac:dyDescent="0.25"/>
    <row r="1170" s="12" customFormat="1" ht="18" customHeight="1" x14ac:dyDescent="0.25"/>
    <row r="1171" s="12" customFormat="1" ht="18" customHeight="1" x14ac:dyDescent="0.25"/>
    <row r="1172" s="12" customFormat="1" ht="18" customHeight="1" x14ac:dyDescent="0.25"/>
    <row r="1173" s="12" customFormat="1" ht="18" customHeight="1" x14ac:dyDescent="0.25"/>
    <row r="1174" s="12" customFormat="1" ht="18" customHeight="1" x14ac:dyDescent="0.25"/>
    <row r="1175" s="12" customFormat="1" ht="18" customHeight="1" x14ac:dyDescent="0.25"/>
    <row r="1176" s="12" customFormat="1" ht="18" customHeight="1" x14ac:dyDescent="0.25"/>
    <row r="1177" s="12" customFormat="1" ht="18" customHeight="1" x14ac:dyDescent="0.25"/>
    <row r="1178" s="12" customFormat="1" ht="18" customHeight="1" x14ac:dyDescent="0.25"/>
    <row r="1179" s="12" customFormat="1" ht="18" customHeight="1" x14ac:dyDescent="0.25"/>
    <row r="1180" s="12" customFormat="1" ht="18" customHeight="1" x14ac:dyDescent="0.25"/>
    <row r="1181" s="12" customFormat="1" ht="18" customHeight="1" x14ac:dyDescent="0.25"/>
    <row r="1182" s="12" customFormat="1" ht="18" customHeight="1" x14ac:dyDescent="0.25"/>
    <row r="1183" s="12" customFormat="1" ht="18" customHeight="1" x14ac:dyDescent="0.25"/>
    <row r="1184" s="12" customFormat="1" ht="18" customHeight="1" x14ac:dyDescent="0.25"/>
    <row r="1185" s="12" customFormat="1" ht="18" customHeight="1" x14ac:dyDescent="0.25"/>
    <row r="1186" s="12" customFormat="1" ht="18" customHeight="1" x14ac:dyDescent="0.25"/>
    <row r="1187" s="12" customFormat="1" ht="18" customHeight="1" x14ac:dyDescent="0.25"/>
    <row r="1188" s="12" customFormat="1" ht="18" customHeight="1" x14ac:dyDescent="0.25"/>
    <row r="1189" s="12" customFormat="1" ht="18" customHeight="1" x14ac:dyDescent="0.25"/>
    <row r="1190" s="12" customFormat="1" ht="18" customHeight="1" x14ac:dyDescent="0.25"/>
    <row r="1191" s="12" customFormat="1" ht="18" customHeight="1" x14ac:dyDescent="0.25"/>
    <row r="1192" s="12" customFormat="1" ht="18" customHeight="1" x14ac:dyDescent="0.25"/>
    <row r="1193" s="12" customFormat="1" ht="18" customHeight="1" x14ac:dyDescent="0.25"/>
    <row r="1194" s="12" customFormat="1" ht="18" customHeight="1" x14ac:dyDescent="0.25"/>
    <row r="1195" s="12" customFormat="1" ht="18" customHeight="1" x14ac:dyDescent="0.25"/>
    <row r="1196" s="12" customFormat="1" ht="18" customHeight="1" x14ac:dyDescent="0.25"/>
    <row r="1197" s="12" customFormat="1" ht="18" customHeight="1" x14ac:dyDescent="0.25"/>
    <row r="1198" s="12" customFormat="1" ht="18" customHeight="1" x14ac:dyDescent="0.25"/>
    <row r="1199" s="12" customFormat="1" ht="18" customHeight="1" x14ac:dyDescent="0.25"/>
    <row r="1200" s="12" customFormat="1" ht="18" customHeight="1" x14ac:dyDescent="0.25"/>
    <row r="1201" s="12" customFormat="1" ht="18" customHeight="1" x14ac:dyDescent="0.25"/>
    <row r="1202" s="12" customFormat="1" ht="18" customHeight="1" x14ac:dyDescent="0.25"/>
    <row r="1203" s="12" customFormat="1" ht="18" customHeight="1" x14ac:dyDescent="0.25"/>
    <row r="1204" s="12" customFormat="1" ht="18" customHeight="1" x14ac:dyDescent="0.25"/>
    <row r="1205" s="12" customFormat="1" ht="18" customHeight="1" x14ac:dyDescent="0.25"/>
    <row r="1206" s="12" customFormat="1" ht="18" customHeight="1" x14ac:dyDescent="0.25"/>
    <row r="1207" s="12" customFormat="1" ht="18" customHeight="1" x14ac:dyDescent="0.25"/>
    <row r="1208" s="12" customFormat="1" ht="18" customHeight="1" x14ac:dyDescent="0.25"/>
    <row r="1209" s="12" customFormat="1" ht="18" customHeight="1" x14ac:dyDescent="0.25"/>
    <row r="1210" s="12" customFormat="1" ht="18" customHeight="1" x14ac:dyDescent="0.25"/>
    <row r="1211" s="12" customFormat="1" ht="18" customHeight="1" x14ac:dyDescent="0.25"/>
    <row r="1212" s="12" customFormat="1" ht="18" customHeight="1" x14ac:dyDescent="0.25"/>
    <row r="1213" s="12" customFormat="1" ht="18" customHeight="1" x14ac:dyDescent="0.25"/>
    <row r="1214" s="12" customFormat="1" ht="18" customHeight="1" x14ac:dyDescent="0.25"/>
    <row r="1215" s="12" customFormat="1" ht="18" customHeight="1" x14ac:dyDescent="0.25"/>
    <row r="1216" s="12" customFormat="1" ht="18" customHeight="1" x14ac:dyDescent="0.25"/>
    <row r="1217" s="12" customFormat="1" ht="18" customHeight="1" x14ac:dyDescent="0.25"/>
    <row r="1218" s="12" customFormat="1" ht="18" customHeight="1" x14ac:dyDescent="0.25"/>
    <row r="1219" s="12" customFormat="1" ht="18" customHeight="1" x14ac:dyDescent="0.25"/>
    <row r="1220" s="12" customFormat="1" ht="18" customHeight="1" x14ac:dyDescent="0.25"/>
    <row r="1221" s="12" customFormat="1" ht="18" customHeight="1" x14ac:dyDescent="0.25"/>
    <row r="1222" s="12" customFormat="1" ht="18" customHeight="1" x14ac:dyDescent="0.25"/>
    <row r="1223" s="12" customFormat="1" ht="18" customHeight="1" x14ac:dyDescent="0.25"/>
    <row r="1224" s="12" customFormat="1" ht="18" customHeight="1" x14ac:dyDescent="0.25"/>
    <row r="1225" s="12" customFormat="1" ht="18" customHeight="1" x14ac:dyDescent="0.25"/>
    <row r="1226" s="12" customFormat="1" ht="18" customHeight="1" x14ac:dyDescent="0.25"/>
    <row r="1227" s="12" customFormat="1" ht="18" customHeight="1" x14ac:dyDescent="0.25"/>
    <row r="1228" s="12" customFormat="1" ht="18" customHeight="1" x14ac:dyDescent="0.25"/>
    <row r="1229" s="12" customFormat="1" ht="18" customHeight="1" x14ac:dyDescent="0.25"/>
    <row r="1230" s="12" customFormat="1" ht="18" customHeight="1" x14ac:dyDescent="0.25"/>
    <row r="1231" s="12" customFormat="1" ht="18" customHeight="1" x14ac:dyDescent="0.25"/>
    <row r="1232" s="12" customFormat="1" ht="18" customHeight="1" x14ac:dyDescent="0.25"/>
    <row r="1233" s="12" customFormat="1" ht="18" customHeight="1" x14ac:dyDescent="0.25"/>
    <row r="1234" s="12" customFormat="1" ht="18" customHeight="1" x14ac:dyDescent="0.25"/>
    <row r="1235" s="12" customFormat="1" ht="18" customHeight="1" x14ac:dyDescent="0.25"/>
    <row r="1236" s="12" customFormat="1" ht="18" customHeight="1" x14ac:dyDescent="0.25"/>
    <row r="1237" s="12" customFormat="1" ht="18" customHeight="1" x14ac:dyDescent="0.25"/>
    <row r="1238" s="12" customFormat="1" ht="18" customHeight="1" x14ac:dyDescent="0.25"/>
    <row r="1239" s="12" customFormat="1" ht="18" customHeight="1" x14ac:dyDescent="0.25"/>
    <row r="1240" s="12" customFormat="1" ht="18" customHeight="1" x14ac:dyDescent="0.25"/>
    <row r="1241" s="12" customFormat="1" ht="18" customHeight="1" x14ac:dyDescent="0.25"/>
    <row r="1242" s="12" customFormat="1" ht="18" customHeight="1" x14ac:dyDescent="0.25"/>
    <row r="1243" s="12" customFormat="1" ht="18" customHeight="1" x14ac:dyDescent="0.25"/>
    <row r="1244" s="12" customFormat="1" ht="18" customHeight="1" x14ac:dyDescent="0.25"/>
    <row r="1245" s="12" customFormat="1" ht="18" customHeight="1" x14ac:dyDescent="0.25"/>
    <row r="1246" s="12" customFormat="1" ht="18" customHeight="1" x14ac:dyDescent="0.25"/>
    <row r="1247" s="12" customFormat="1" ht="18" customHeight="1" x14ac:dyDescent="0.25"/>
    <row r="1248" s="12" customFormat="1" ht="18" customHeight="1" x14ac:dyDescent="0.25"/>
    <row r="1249" s="12" customFormat="1" ht="18" customHeight="1" x14ac:dyDescent="0.25"/>
    <row r="1250" s="12" customFormat="1" ht="18" customHeight="1" x14ac:dyDescent="0.25"/>
    <row r="1251" s="12" customFormat="1" ht="18" customHeight="1" x14ac:dyDescent="0.25"/>
    <row r="1252" s="12" customFormat="1" ht="18" customHeight="1" x14ac:dyDescent="0.25"/>
    <row r="1253" s="12" customFormat="1" ht="18" customHeight="1" x14ac:dyDescent="0.25"/>
    <row r="1254" s="12" customFormat="1" ht="18" customHeight="1" x14ac:dyDescent="0.25"/>
    <row r="1255" s="12" customFormat="1" ht="18" customHeight="1" x14ac:dyDescent="0.25"/>
    <row r="1256" s="12" customFormat="1" ht="18" customHeight="1" x14ac:dyDescent="0.25"/>
    <row r="1257" s="12" customFormat="1" ht="18" customHeight="1" x14ac:dyDescent="0.25"/>
    <row r="1258" s="12" customFormat="1" ht="18" customHeight="1" x14ac:dyDescent="0.25"/>
    <row r="1259" s="12" customFormat="1" ht="18" customHeight="1" x14ac:dyDescent="0.25"/>
    <row r="1260" s="12" customFormat="1" ht="18" customHeight="1" x14ac:dyDescent="0.25"/>
    <row r="1261" s="12" customFormat="1" ht="18" customHeight="1" x14ac:dyDescent="0.25"/>
    <row r="1262" s="12" customFormat="1" ht="18" customHeight="1" x14ac:dyDescent="0.25"/>
    <row r="1263" s="12" customFormat="1" ht="18" customHeight="1" x14ac:dyDescent="0.25"/>
    <row r="1264" s="12" customFormat="1" ht="18" customHeight="1" x14ac:dyDescent="0.25"/>
    <row r="1265" s="12" customFormat="1" ht="18" customHeight="1" x14ac:dyDescent="0.25"/>
    <row r="1266" s="12" customFormat="1" ht="18" customHeight="1" x14ac:dyDescent="0.25"/>
    <row r="1267" s="12" customFormat="1" ht="18" customHeight="1" x14ac:dyDescent="0.25"/>
    <row r="1268" s="12" customFormat="1" ht="18" customHeight="1" x14ac:dyDescent="0.25"/>
    <row r="1269" s="12" customFormat="1" ht="18" customHeight="1" x14ac:dyDescent="0.25"/>
    <row r="1270" s="12" customFormat="1" ht="18" customHeight="1" x14ac:dyDescent="0.25"/>
    <row r="1271" s="12" customFormat="1" ht="18" customHeight="1" x14ac:dyDescent="0.25"/>
    <row r="1272" s="12" customFormat="1" ht="18" customHeight="1" x14ac:dyDescent="0.25"/>
    <row r="1273" s="12" customFormat="1" ht="18" customHeight="1" x14ac:dyDescent="0.25"/>
    <row r="1274" s="12" customFormat="1" ht="18" customHeight="1" x14ac:dyDescent="0.25"/>
    <row r="1275" s="12" customFormat="1" ht="18" customHeight="1" x14ac:dyDescent="0.25"/>
    <row r="1276" s="12" customFormat="1" ht="18" customHeight="1" x14ac:dyDescent="0.25"/>
    <row r="1277" s="12" customFormat="1" ht="18" customHeight="1" x14ac:dyDescent="0.25"/>
    <row r="1278" s="12" customFormat="1" ht="18" customHeight="1" x14ac:dyDescent="0.25"/>
    <row r="1279" s="12" customFormat="1" ht="18" customHeight="1" x14ac:dyDescent="0.25"/>
    <row r="1280" s="12" customFormat="1" ht="18" customHeight="1" x14ac:dyDescent="0.25"/>
    <row r="1281" s="12" customFormat="1" ht="18" customHeight="1" x14ac:dyDescent="0.25"/>
    <row r="1282" s="12" customFormat="1" ht="18" customHeight="1" x14ac:dyDescent="0.25"/>
    <row r="1283" s="12" customFormat="1" ht="18" customHeight="1" x14ac:dyDescent="0.25"/>
    <row r="1284" s="12" customFormat="1" ht="18" customHeight="1" x14ac:dyDescent="0.25"/>
    <row r="1285" s="12" customFormat="1" ht="18" customHeight="1" x14ac:dyDescent="0.25"/>
    <row r="1286" s="12" customFormat="1" ht="18" customHeight="1" x14ac:dyDescent="0.25"/>
    <row r="1287" s="12" customFormat="1" ht="18" customHeight="1" x14ac:dyDescent="0.25"/>
    <row r="1288" s="12" customFormat="1" ht="18" customHeight="1" x14ac:dyDescent="0.25"/>
    <row r="1289" s="12" customFormat="1" ht="18" customHeight="1" x14ac:dyDescent="0.25"/>
    <row r="1290" s="12" customFormat="1" ht="18" customHeight="1" x14ac:dyDescent="0.25"/>
    <row r="1291" s="12" customFormat="1" ht="18" customHeight="1" x14ac:dyDescent="0.25"/>
    <row r="1292" s="12" customFormat="1" ht="18" customHeight="1" x14ac:dyDescent="0.25"/>
    <row r="1293" s="12" customFormat="1" ht="18" customHeight="1" x14ac:dyDescent="0.25"/>
    <row r="1294" s="12" customFormat="1" ht="18" customHeight="1" x14ac:dyDescent="0.25"/>
    <row r="1295" s="12" customFormat="1" ht="18" customHeight="1" x14ac:dyDescent="0.25"/>
    <row r="1296" s="12" customFormat="1" ht="18" customHeight="1" x14ac:dyDescent="0.25"/>
    <row r="1297" s="12" customFormat="1" ht="18" customHeight="1" x14ac:dyDescent="0.25"/>
    <row r="1298" s="12" customFormat="1" ht="18" customHeight="1" x14ac:dyDescent="0.25"/>
    <row r="1299" s="12" customFormat="1" ht="18" customHeight="1" x14ac:dyDescent="0.25"/>
    <row r="1300" s="12" customFormat="1" ht="18" customHeight="1" x14ac:dyDescent="0.25"/>
    <row r="1301" s="12" customFormat="1" ht="18" customHeight="1" x14ac:dyDescent="0.25"/>
    <row r="1302" s="12" customFormat="1" ht="18" customHeight="1" x14ac:dyDescent="0.25"/>
    <row r="1303" s="12" customFormat="1" ht="18" customHeight="1" x14ac:dyDescent="0.25"/>
    <row r="1304" s="12" customFormat="1" ht="18" customHeight="1" x14ac:dyDescent="0.25"/>
    <row r="1305" s="12" customFormat="1" ht="18" customHeight="1" x14ac:dyDescent="0.25"/>
    <row r="1306" s="12" customFormat="1" ht="18" customHeight="1" x14ac:dyDescent="0.25"/>
    <row r="1307" s="12" customFormat="1" ht="18" customHeight="1" x14ac:dyDescent="0.25"/>
    <row r="1308" s="12" customFormat="1" ht="18" customHeight="1" x14ac:dyDescent="0.25"/>
    <row r="1309" s="12" customFormat="1" ht="18" customHeight="1" x14ac:dyDescent="0.25"/>
    <row r="1310" s="12" customFormat="1" ht="18" customHeight="1" x14ac:dyDescent="0.25"/>
    <row r="1311" s="12" customFormat="1" ht="18" customHeight="1" x14ac:dyDescent="0.25"/>
    <row r="1312" s="12" customFormat="1" ht="18" customHeight="1" x14ac:dyDescent="0.25"/>
    <row r="1313" s="12" customFormat="1" ht="18" customHeight="1" x14ac:dyDescent="0.25"/>
    <row r="1314" s="12" customFormat="1" ht="18" customHeight="1" x14ac:dyDescent="0.25"/>
    <row r="1315" s="12" customFormat="1" ht="18" customHeight="1" x14ac:dyDescent="0.25"/>
    <row r="1316" s="12" customFormat="1" ht="18" customHeight="1" x14ac:dyDescent="0.25"/>
    <row r="1317" s="12" customFormat="1" ht="18" customHeight="1" x14ac:dyDescent="0.25"/>
    <row r="1318" s="12" customFormat="1" ht="18" customHeight="1" x14ac:dyDescent="0.25"/>
    <row r="1319" s="12" customFormat="1" ht="18" customHeight="1" x14ac:dyDescent="0.25"/>
    <row r="1320" s="12" customFormat="1" ht="18" customHeight="1" x14ac:dyDescent="0.25"/>
    <row r="1321" s="12" customFormat="1" ht="18" customHeight="1" x14ac:dyDescent="0.25"/>
    <row r="1322" s="12" customFormat="1" ht="18" customHeight="1" x14ac:dyDescent="0.25"/>
    <row r="1323" s="12" customFormat="1" ht="18" customHeight="1" x14ac:dyDescent="0.25"/>
    <row r="1324" s="12" customFormat="1" ht="18" customHeight="1" x14ac:dyDescent="0.25"/>
    <row r="1325" s="12" customFormat="1" ht="18" customHeight="1" x14ac:dyDescent="0.25"/>
    <row r="1326" s="12" customFormat="1" ht="18" customHeight="1" x14ac:dyDescent="0.25"/>
    <row r="1327" s="12" customFormat="1" ht="18" customHeight="1" x14ac:dyDescent="0.25"/>
    <row r="1328" s="12" customFormat="1" ht="18" customHeight="1" x14ac:dyDescent="0.25"/>
    <row r="1329" s="12" customFormat="1" ht="18" customHeight="1" x14ac:dyDescent="0.25"/>
    <row r="1330" s="12" customFormat="1" ht="18" customHeight="1" x14ac:dyDescent="0.25"/>
    <row r="1331" s="12" customFormat="1" ht="18" customHeight="1" x14ac:dyDescent="0.25"/>
    <row r="1332" s="12" customFormat="1" ht="18" customHeight="1" x14ac:dyDescent="0.25"/>
    <row r="1333" s="12" customFormat="1" ht="18" customHeight="1" x14ac:dyDescent="0.25"/>
    <row r="1334" s="12" customFormat="1" ht="18" customHeight="1" x14ac:dyDescent="0.25"/>
    <row r="1335" s="12" customFormat="1" ht="18" customHeight="1" x14ac:dyDescent="0.25"/>
    <row r="1336" s="12" customFormat="1" ht="18" customHeight="1" x14ac:dyDescent="0.25"/>
    <row r="1337" s="12" customFormat="1" ht="18" customHeight="1" x14ac:dyDescent="0.25"/>
    <row r="1338" s="12" customFormat="1" ht="18" customHeight="1" x14ac:dyDescent="0.25"/>
    <row r="1339" s="12" customFormat="1" ht="18" customHeight="1" x14ac:dyDescent="0.25"/>
    <row r="1340" s="12" customFormat="1" ht="18" customHeight="1" x14ac:dyDescent="0.25"/>
    <row r="1341" s="12" customFormat="1" ht="18" customHeight="1" x14ac:dyDescent="0.25"/>
    <row r="1342" s="12" customFormat="1" ht="18" customHeight="1" x14ac:dyDescent="0.25"/>
    <row r="1343" s="12" customFormat="1" ht="18" customHeight="1" x14ac:dyDescent="0.25"/>
    <row r="1344" s="12" customFormat="1" ht="18" customHeight="1" x14ac:dyDescent="0.25"/>
    <row r="1345" s="12" customFormat="1" ht="18" customHeight="1" x14ac:dyDescent="0.25"/>
    <row r="1346" s="12" customFormat="1" ht="18" customHeight="1" x14ac:dyDescent="0.25"/>
    <row r="1347" s="12" customFormat="1" ht="18" customHeight="1" x14ac:dyDescent="0.25"/>
    <row r="1348" s="12" customFormat="1" ht="18" customHeight="1" x14ac:dyDescent="0.25"/>
    <row r="1349" s="12" customFormat="1" ht="18" customHeight="1" x14ac:dyDescent="0.25"/>
    <row r="1350" s="12" customFormat="1" ht="18" customHeight="1" x14ac:dyDescent="0.25"/>
    <row r="1351" s="12" customFormat="1" ht="18" customHeight="1" x14ac:dyDescent="0.25"/>
    <row r="1352" s="12" customFormat="1" ht="18" customHeight="1" x14ac:dyDescent="0.25"/>
    <row r="1353" s="12" customFormat="1" ht="18" customHeight="1" x14ac:dyDescent="0.25"/>
    <row r="1354" s="12" customFormat="1" ht="18" customHeight="1" x14ac:dyDescent="0.25"/>
    <row r="1355" s="12" customFormat="1" ht="18" customHeight="1" x14ac:dyDescent="0.25"/>
    <row r="1356" s="12" customFormat="1" ht="18" customHeight="1" x14ac:dyDescent="0.25"/>
    <row r="1357" s="12" customFormat="1" ht="18" customHeight="1" x14ac:dyDescent="0.25"/>
    <row r="1358" s="12" customFormat="1" ht="18" customHeight="1" x14ac:dyDescent="0.25"/>
    <row r="1359" s="12" customFormat="1" ht="18" customHeight="1" x14ac:dyDescent="0.25"/>
    <row r="1360" s="12" customFormat="1" ht="18" customHeight="1" x14ac:dyDescent="0.25"/>
    <row r="1361" s="12" customFormat="1" ht="18" customHeight="1" x14ac:dyDescent="0.25"/>
    <row r="1362" s="12" customFormat="1" ht="18" customHeight="1" x14ac:dyDescent="0.25"/>
    <row r="1363" s="12" customFormat="1" ht="18" customHeight="1" x14ac:dyDescent="0.25"/>
    <row r="1364" s="12" customFormat="1" ht="18" customHeight="1" x14ac:dyDescent="0.25"/>
    <row r="1365" s="12" customFormat="1" ht="18" customHeight="1" x14ac:dyDescent="0.25"/>
    <row r="1366" s="12" customFormat="1" ht="18" customHeight="1" x14ac:dyDescent="0.25"/>
    <row r="1367" s="12" customFormat="1" ht="18" customHeight="1" x14ac:dyDescent="0.25"/>
    <row r="1368" s="12" customFormat="1" ht="18" customHeight="1" x14ac:dyDescent="0.25"/>
    <row r="1369" s="12" customFormat="1" ht="18" customHeight="1" x14ac:dyDescent="0.25"/>
    <row r="1370" s="12" customFormat="1" ht="18" customHeight="1" x14ac:dyDescent="0.25"/>
    <row r="1371" s="12" customFormat="1" ht="18" customHeight="1" x14ac:dyDescent="0.25"/>
    <row r="1372" s="12" customFormat="1" ht="18" customHeight="1" x14ac:dyDescent="0.25"/>
    <row r="1373" s="12" customFormat="1" ht="18" customHeight="1" x14ac:dyDescent="0.25"/>
    <row r="1374" s="12" customFormat="1" ht="18" customHeight="1" x14ac:dyDescent="0.25"/>
    <row r="1375" s="12" customFormat="1" ht="18" customHeight="1" x14ac:dyDescent="0.25"/>
    <row r="1376" s="12" customFormat="1" ht="18" customHeight="1" x14ac:dyDescent="0.25"/>
    <row r="1377" s="12" customFormat="1" ht="18" customHeight="1" x14ac:dyDescent="0.25"/>
    <row r="1378" s="12" customFormat="1" ht="18" customHeight="1" x14ac:dyDescent="0.25"/>
    <row r="1379" s="12" customFormat="1" ht="18" customHeight="1" x14ac:dyDescent="0.25"/>
    <row r="1380" s="12" customFormat="1" ht="18" customHeight="1" x14ac:dyDescent="0.25"/>
    <row r="1381" s="12" customFormat="1" ht="18" customHeight="1" x14ac:dyDescent="0.25"/>
    <row r="1382" s="12" customFormat="1" ht="18" customHeight="1" x14ac:dyDescent="0.25"/>
    <row r="1383" s="12" customFormat="1" ht="18" customHeight="1" x14ac:dyDescent="0.25"/>
    <row r="1384" s="12" customFormat="1" ht="18" customHeight="1" x14ac:dyDescent="0.25"/>
    <row r="1385" s="12" customFormat="1" ht="18" customHeight="1" x14ac:dyDescent="0.25"/>
    <row r="1386" s="12" customFormat="1" ht="18" customHeight="1" x14ac:dyDescent="0.25"/>
    <row r="1387" s="12" customFormat="1" ht="18" customHeight="1" x14ac:dyDescent="0.25"/>
    <row r="1388" s="12" customFormat="1" ht="18" customHeight="1" x14ac:dyDescent="0.25"/>
    <row r="1389" s="12" customFormat="1" ht="18" customHeight="1" x14ac:dyDescent="0.25"/>
    <row r="1390" s="12" customFormat="1" ht="18" customHeight="1" x14ac:dyDescent="0.25"/>
    <row r="1391" s="12" customFormat="1" ht="18" customHeight="1" x14ac:dyDescent="0.25"/>
    <row r="1392" s="12" customFormat="1" ht="18" customHeight="1" x14ac:dyDescent="0.25"/>
    <row r="1393" s="12" customFormat="1" ht="18" customHeight="1" x14ac:dyDescent="0.25"/>
    <row r="1394" s="12" customFormat="1" ht="18" customHeight="1" x14ac:dyDescent="0.25"/>
    <row r="1395" s="12" customFormat="1" ht="18" customHeight="1" x14ac:dyDescent="0.25"/>
    <row r="1396" s="12" customFormat="1" ht="18" customHeight="1" x14ac:dyDescent="0.25"/>
    <row r="1397" s="12" customFormat="1" ht="18" customHeight="1" x14ac:dyDescent="0.25"/>
    <row r="1398" s="12" customFormat="1" ht="18" customHeight="1" x14ac:dyDescent="0.25"/>
    <row r="1399" s="12" customFormat="1" ht="18" customHeight="1" x14ac:dyDescent="0.25"/>
    <row r="1400" s="12" customFormat="1" ht="18" customHeight="1" x14ac:dyDescent="0.25"/>
    <row r="1401" s="12" customFormat="1" ht="18" customHeight="1" x14ac:dyDescent="0.25"/>
    <row r="1402" s="12" customFormat="1" ht="18" customHeight="1" x14ac:dyDescent="0.25"/>
    <row r="1403" s="12" customFormat="1" ht="18" customHeight="1" x14ac:dyDescent="0.25"/>
    <row r="1404" s="12" customFormat="1" ht="18" customHeight="1" x14ac:dyDescent="0.25"/>
    <row r="1405" s="12" customFormat="1" ht="18" customHeight="1" x14ac:dyDescent="0.25"/>
    <row r="1406" s="12" customFormat="1" ht="18" customHeight="1" x14ac:dyDescent="0.25"/>
    <row r="1407" s="12" customFormat="1" ht="18" customHeight="1" x14ac:dyDescent="0.25"/>
    <row r="1408" s="12" customFormat="1" ht="18" customHeight="1" x14ac:dyDescent="0.25"/>
    <row r="1409" s="12" customFormat="1" ht="18" customHeight="1" x14ac:dyDescent="0.25"/>
    <row r="1410" s="12" customFormat="1" ht="18" customHeight="1" x14ac:dyDescent="0.25"/>
    <row r="1411" s="12" customFormat="1" ht="18" customHeight="1" x14ac:dyDescent="0.25"/>
    <row r="1412" s="12" customFormat="1" ht="18" customHeight="1" x14ac:dyDescent="0.25"/>
    <row r="1413" s="12" customFormat="1" ht="18" customHeight="1" x14ac:dyDescent="0.25"/>
    <row r="1414" s="12" customFormat="1" ht="18" customHeight="1" x14ac:dyDescent="0.25"/>
    <row r="1415" s="12" customFormat="1" ht="18" customHeight="1" x14ac:dyDescent="0.25"/>
    <row r="1416" s="12" customFormat="1" ht="18" customHeight="1" x14ac:dyDescent="0.25"/>
    <row r="1417" s="12" customFormat="1" ht="18" customHeight="1" x14ac:dyDescent="0.25"/>
    <row r="1418" s="12" customFormat="1" ht="18" customHeight="1" x14ac:dyDescent="0.25"/>
    <row r="1419" s="12" customFormat="1" ht="18" customHeight="1" x14ac:dyDescent="0.25"/>
    <row r="1420" s="12" customFormat="1" ht="18" customHeight="1" x14ac:dyDescent="0.25"/>
    <row r="1421" s="12" customFormat="1" ht="18" customHeight="1" x14ac:dyDescent="0.25"/>
    <row r="1422" s="12" customFormat="1" ht="18" customHeight="1" x14ac:dyDescent="0.25"/>
    <row r="1423" s="12" customFormat="1" ht="18" customHeight="1" x14ac:dyDescent="0.25"/>
    <row r="1424" s="12" customFormat="1" ht="18" customHeight="1" x14ac:dyDescent="0.25"/>
    <row r="1425" s="12" customFormat="1" ht="18" customHeight="1" x14ac:dyDescent="0.25"/>
    <row r="1426" s="12" customFormat="1" ht="18" customHeight="1" x14ac:dyDescent="0.25"/>
    <row r="1427" s="12" customFormat="1" ht="18" customHeight="1" x14ac:dyDescent="0.25"/>
    <row r="1428" s="12" customFormat="1" ht="18" customHeight="1" x14ac:dyDescent="0.25"/>
    <row r="1429" s="12" customFormat="1" ht="18" customHeight="1" x14ac:dyDescent="0.25"/>
    <row r="1430" s="12" customFormat="1" ht="18" customHeight="1" x14ac:dyDescent="0.25"/>
    <row r="1431" s="12" customFormat="1" ht="18" customHeight="1" x14ac:dyDescent="0.25"/>
    <row r="1432" s="12" customFormat="1" ht="18" customHeight="1" x14ac:dyDescent="0.25"/>
    <row r="1433" s="12" customFormat="1" ht="18" customHeight="1" x14ac:dyDescent="0.25"/>
    <row r="1434" s="12" customFormat="1" ht="18" customHeight="1" x14ac:dyDescent="0.25"/>
    <row r="1435" s="12" customFormat="1" ht="18" customHeight="1" x14ac:dyDescent="0.25"/>
    <row r="1436" s="12" customFormat="1" ht="18" customHeight="1" x14ac:dyDescent="0.25"/>
    <row r="1437" s="12" customFormat="1" ht="18" customHeight="1" x14ac:dyDescent="0.25"/>
    <row r="1438" s="12" customFormat="1" ht="18" customHeight="1" x14ac:dyDescent="0.25"/>
    <row r="1439" s="12" customFormat="1" ht="18" customHeight="1" x14ac:dyDescent="0.25"/>
    <row r="1440" s="12" customFormat="1" ht="18" customHeight="1" x14ac:dyDescent="0.25"/>
    <row r="1441" s="12" customFormat="1" ht="18" customHeight="1" x14ac:dyDescent="0.25"/>
    <row r="1442" s="12" customFormat="1" ht="18" customHeight="1" x14ac:dyDescent="0.25"/>
    <row r="1443" s="12" customFormat="1" ht="18" customHeight="1" x14ac:dyDescent="0.25"/>
    <row r="1444" s="12" customFormat="1" ht="18" customHeight="1" x14ac:dyDescent="0.25"/>
    <row r="1445" s="12" customFormat="1" ht="18" customHeight="1" x14ac:dyDescent="0.25"/>
    <row r="1446" s="12" customFormat="1" ht="18" customHeight="1" x14ac:dyDescent="0.25"/>
    <row r="1447" s="12" customFormat="1" ht="18" customHeight="1" x14ac:dyDescent="0.25"/>
    <row r="1448" s="12" customFormat="1" ht="18" customHeight="1" x14ac:dyDescent="0.25"/>
    <row r="1449" s="12" customFormat="1" ht="18" customHeight="1" x14ac:dyDescent="0.25"/>
    <row r="1450" s="12" customFormat="1" ht="18" customHeight="1" x14ac:dyDescent="0.25"/>
    <row r="1451" s="12" customFormat="1" ht="18" customHeight="1" x14ac:dyDescent="0.25"/>
    <row r="1452" s="12" customFormat="1" ht="18" customHeight="1" x14ac:dyDescent="0.25"/>
    <row r="1453" s="12" customFormat="1" ht="18" customHeight="1" x14ac:dyDescent="0.25"/>
    <row r="1454" s="12" customFormat="1" ht="18" customHeight="1" x14ac:dyDescent="0.25"/>
    <row r="1455" s="12" customFormat="1" ht="18" customHeight="1" x14ac:dyDescent="0.25"/>
    <row r="1456" s="12" customFormat="1" ht="18" customHeight="1" x14ac:dyDescent="0.25"/>
    <row r="1457" s="12" customFormat="1" ht="18" customHeight="1" x14ac:dyDescent="0.25"/>
    <row r="1458" s="12" customFormat="1" ht="18" customHeight="1" x14ac:dyDescent="0.25"/>
    <row r="1459" s="12" customFormat="1" ht="18" customHeight="1" x14ac:dyDescent="0.25"/>
    <row r="1460" s="12" customFormat="1" ht="18" customHeight="1" x14ac:dyDescent="0.25"/>
    <row r="1461" s="12" customFormat="1" ht="18" customHeight="1" x14ac:dyDescent="0.25"/>
    <row r="1462" s="12" customFormat="1" ht="18" customHeight="1" x14ac:dyDescent="0.25"/>
    <row r="1463" s="12" customFormat="1" ht="18" customHeight="1" x14ac:dyDescent="0.25"/>
    <row r="1464" s="12" customFormat="1" ht="18" customHeight="1" x14ac:dyDescent="0.25"/>
    <row r="1465" s="12" customFormat="1" ht="18" customHeight="1" x14ac:dyDescent="0.25"/>
    <row r="1466" s="12" customFormat="1" ht="18" customHeight="1" x14ac:dyDescent="0.25"/>
    <row r="1467" s="12" customFormat="1" ht="18" customHeight="1" x14ac:dyDescent="0.25"/>
    <row r="1468" s="12" customFormat="1" ht="18" customHeight="1" x14ac:dyDescent="0.25"/>
    <row r="1469" s="12" customFormat="1" ht="18" customHeight="1" x14ac:dyDescent="0.25"/>
    <row r="1470" s="12" customFormat="1" ht="18" customHeight="1" x14ac:dyDescent="0.25"/>
    <row r="1471" s="12" customFormat="1" ht="18" customHeight="1" x14ac:dyDescent="0.25"/>
    <row r="1472" s="12" customFormat="1" ht="18" customHeight="1" x14ac:dyDescent="0.25"/>
    <row r="1473" s="12" customFormat="1" ht="18" customHeight="1" x14ac:dyDescent="0.25"/>
    <row r="1474" s="12" customFormat="1" ht="18" customHeight="1" x14ac:dyDescent="0.25"/>
    <row r="1475" s="12" customFormat="1" ht="18" customHeight="1" x14ac:dyDescent="0.25"/>
    <row r="1476" s="12" customFormat="1" ht="18" customHeight="1" x14ac:dyDescent="0.25"/>
    <row r="1477" s="12" customFormat="1" ht="18" customHeight="1" x14ac:dyDescent="0.25"/>
    <row r="1478" s="12" customFormat="1" ht="18" customHeight="1" x14ac:dyDescent="0.25"/>
    <row r="1479" s="12" customFormat="1" ht="18" customHeight="1" x14ac:dyDescent="0.25"/>
    <row r="1480" s="12" customFormat="1" ht="18" customHeight="1" x14ac:dyDescent="0.25"/>
    <row r="1481" s="12" customFormat="1" ht="18" customHeight="1" x14ac:dyDescent="0.25"/>
    <row r="1482" s="12" customFormat="1" ht="18" customHeight="1" x14ac:dyDescent="0.25"/>
    <row r="1483" s="12" customFormat="1" ht="18" customHeight="1" x14ac:dyDescent="0.25"/>
    <row r="1484" s="12" customFormat="1" ht="18" customHeight="1" x14ac:dyDescent="0.25"/>
    <row r="1485" s="12" customFormat="1" ht="18" customHeight="1" x14ac:dyDescent="0.25"/>
    <row r="1486" s="12" customFormat="1" ht="18" customHeight="1" x14ac:dyDescent="0.25"/>
    <row r="1487" s="12" customFormat="1" ht="18" customHeight="1" x14ac:dyDescent="0.25"/>
    <row r="1488" s="12" customFormat="1" ht="18" customHeight="1" x14ac:dyDescent="0.25"/>
    <row r="1489" s="12" customFormat="1" ht="18" customHeight="1" x14ac:dyDescent="0.25"/>
    <row r="1490" s="12" customFormat="1" ht="18" customHeight="1" x14ac:dyDescent="0.25"/>
    <row r="1491" s="12" customFormat="1" ht="18" customHeight="1" x14ac:dyDescent="0.25"/>
    <row r="1492" s="12" customFormat="1" ht="18" customHeight="1" x14ac:dyDescent="0.25"/>
    <row r="1493" s="12" customFormat="1" ht="18" customHeight="1" x14ac:dyDescent="0.25"/>
    <row r="1494" s="12" customFormat="1" ht="18" customHeight="1" x14ac:dyDescent="0.25"/>
    <row r="1495" s="12" customFormat="1" ht="18" customHeight="1" x14ac:dyDescent="0.25"/>
    <row r="1496" s="12" customFormat="1" ht="18" customHeight="1" x14ac:dyDescent="0.25"/>
    <row r="1497" s="12" customFormat="1" ht="18" customHeight="1" x14ac:dyDescent="0.25"/>
    <row r="1498" s="12" customFormat="1" ht="18" customHeight="1" x14ac:dyDescent="0.25"/>
    <row r="1499" s="12" customFormat="1" ht="18" customHeight="1" x14ac:dyDescent="0.25"/>
    <row r="1500" s="12" customFormat="1" ht="18" customHeight="1" x14ac:dyDescent="0.25"/>
    <row r="1501" s="12" customFormat="1" ht="18" customHeight="1" x14ac:dyDescent="0.25"/>
    <row r="1502" s="12" customFormat="1" ht="18" customHeight="1" x14ac:dyDescent="0.25"/>
    <row r="1503" s="12" customFormat="1" ht="18" customHeight="1" x14ac:dyDescent="0.25"/>
    <row r="1504" s="12" customFormat="1" ht="18" customHeight="1" x14ac:dyDescent="0.25"/>
    <row r="1505" s="12" customFormat="1" ht="18" customHeight="1" x14ac:dyDescent="0.25"/>
    <row r="1506" s="12" customFormat="1" ht="18" customHeight="1" x14ac:dyDescent="0.25"/>
    <row r="1507" s="12" customFormat="1" ht="18" customHeight="1" x14ac:dyDescent="0.25"/>
    <row r="1508" s="12" customFormat="1" ht="18" customHeight="1" x14ac:dyDescent="0.25"/>
    <row r="1509" s="12" customFormat="1" ht="18" customHeight="1" x14ac:dyDescent="0.25"/>
    <row r="1510" s="12" customFormat="1" ht="18" customHeight="1" x14ac:dyDescent="0.25"/>
    <row r="1511" s="12" customFormat="1" ht="18" customHeight="1" x14ac:dyDescent="0.25"/>
    <row r="1512" s="12" customFormat="1" ht="18" customHeight="1" x14ac:dyDescent="0.25"/>
    <row r="1513" s="12" customFormat="1" ht="18" customHeight="1" x14ac:dyDescent="0.25"/>
    <row r="1514" s="12" customFormat="1" ht="18" customHeight="1" x14ac:dyDescent="0.25"/>
    <row r="1515" s="12" customFormat="1" ht="18" customHeight="1" x14ac:dyDescent="0.25"/>
    <row r="1516" s="12" customFormat="1" ht="18" customHeight="1" x14ac:dyDescent="0.25"/>
    <row r="1517" s="12" customFormat="1" ht="18" customHeight="1" x14ac:dyDescent="0.25"/>
    <row r="1518" s="12" customFormat="1" ht="18" customHeight="1" x14ac:dyDescent="0.25"/>
    <row r="1519" s="12" customFormat="1" ht="18" customHeight="1" x14ac:dyDescent="0.25"/>
    <row r="1520" s="12" customFormat="1" ht="18" customHeight="1" x14ac:dyDescent="0.25"/>
    <row r="1521" s="12" customFormat="1" ht="18" customHeight="1" x14ac:dyDescent="0.25"/>
    <row r="1522" s="12" customFormat="1" ht="18" customHeight="1" x14ac:dyDescent="0.25"/>
    <row r="1523" s="12" customFormat="1" ht="18" customHeight="1" x14ac:dyDescent="0.25"/>
    <row r="1524" s="12" customFormat="1" ht="18" customHeight="1" x14ac:dyDescent="0.25"/>
    <row r="1525" s="12" customFormat="1" ht="18" customHeight="1" x14ac:dyDescent="0.25"/>
    <row r="1526" s="12" customFormat="1" ht="18" customHeight="1" x14ac:dyDescent="0.25"/>
    <row r="1527" s="12" customFormat="1" ht="18" customHeight="1" x14ac:dyDescent="0.25"/>
    <row r="1528" s="12" customFormat="1" ht="18" customHeight="1" x14ac:dyDescent="0.25"/>
    <row r="1529" s="12" customFormat="1" ht="18" customHeight="1" x14ac:dyDescent="0.25"/>
    <row r="1530" s="12" customFormat="1" ht="18" customHeight="1" x14ac:dyDescent="0.25"/>
    <row r="1531" s="12" customFormat="1" ht="18" customHeight="1" x14ac:dyDescent="0.25"/>
    <row r="1532" s="12" customFormat="1" ht="18" customHeight="1" x14ac:dyDescent="0.25"/>
    <row r="1533" s="12" customFormat="1" ht="18" customHeight="1" x14ac:dyDescent="0.25"/>
    <row r="1534" s="12" customFormat="1" ht="18" customHeight="1" x14ac:dyDescent="0.25"/>
    <row r="1535" s="12" customFormat="1" ht="18" customHeight="1" x14ac:dyDescent="0.25"/>
    <row r="1536" s="12" customFormat="1" ht="18" customHeight="1" x14ac:dyDescent="0.25"/>
    <row r="1537" s="12" customFormat="1" ht="18" customHeight="1" x14ac:dyDescent="0.25"/>
    <row r="1538" s="12" customFormat="1" ht="18" customHeight="1" x14ac:dyDescent="0.25"/>
    <row r="1539" s="12" customFormat="1" ht="18" customHeight="1" x14ac:dyDescent="0.25"/>
    <row r="1540" s="12" customFormat="1" ht="18" customHeight="1" x14ac:dyDescent="0.25"/>
    <row r="1541" s="12" customFormat="1" ht="18" customHeight="1" x14ac:dyDescent="0.25"/>
    <row r="1542" s="12" customFormat="1" ht="18" customHeight="1" x14ac:dyDescent="0.25"/>
    <row r="1543" s="12" customFormat="1" ht="18" customHeight="1" x14ac:dyDescent="0.25"/>
    <row r="1544" s="12" customFormat="1" ht="18" customHeight="1" x14ac:dyDescent="0.25"/>
    <row r="1545" s="12" customFormat="1" ht="18" customHeight="1" x14ac:dyDescent="0.25"/>
    <row r="1546" s="12" customFormat="1" ht="18" customHeight="1" x14ac:dyDescent="0.25"/>
    <row r="1547" s="12" customFormat="1" ht="18" customHeight="1" x14ac:dyDescent="0.25"/>
    <row r="1548" s="12" customFormat="1" ht="18" customHeight="1" x14ac:dyDescent="0.25"/>
    <row r="1549" s="12" customFormat="1" ht="18" customHeight="1" x14ac:dyDescent="0.25"/>
    <row r="1550" s="12" customFormat="1" ht="18" customHeight="1" x14ac:dyDescent="0.25"/>
    <row r="1551" s="12" customFormat="1" ht="18" customHeight="1" x14ac:dyDescent="0.25"/>
    <row r="1552" s="12" customFormat="1" ht="18" customHeight="1" x14ac:dyDescent="0.25"/>
    <row r="1553" s="12" customFormat="1" ht="18" customHeight="1" x14ac:dyDescent="0.25"/>
    <row r="1554" s="12" customFormat="1" ht="18" customHeight="1" x14ac:dyDescent="0.25"/>
    <row r="1555" s="12" customFormat="1" ht="18" customHeight="1" x14ac:dyDescent="0.25"/>
    <row r="1556" s="12" customFormat="1" ht="18" customHeight="1" x14ac:dyDescent="0.25"/>
    <row r="1557" s="12" customFormat="1" ht="18" customHeight="1" x14ac:dyDescent="0.25"/>
    <row r="1558" s="12" customFormat="1" ht="18" customHeight="1" x14ac:dyDescent="0.25"/>
    <row r="1559" s="12" customFormat="1" ht="18" customHeight="1" x14ac:dyDescent="0.25"/>
    <row r="1560" s="12" customFormat="1" ht="18" customHeight="1" x14ac:dyDescent="0.25"/>
    <row r="1561" s="12" customFormat="1" ht="18" customHeight="1" x14ac:dyDescent="0.25"/>
    <row r="1562" s="12" customFormat="1" ht="18" customHeight="1" x14ac:dyDescent="0.25"/>
    <row r="1563" s="12" customFormat="1" ht="18" customHeight="1" x14ac:dyDescent="0.25"/>
    <row r="1564" s="12" customFormat="1" ht="18" customHeight="1" x14ac:dyDescent="0.25"/>
    <row r="1565" s="12" customFormat="1" ht="18" customHeight="1" x14ac:dyDescent="0.25"/>
    <row r="1566" s="12" customFormat="1" ht="18" customHeight="1" x14ac:dyDescent="0.25"/>
    <row r="1567" s="12" customFormat="1" ht="18" customHeight="1" x14ac:dyDescent="0.25"/>
    <row r="1568" s="12" customFormat="1" ht="18" customHeight="1" x14ac:dyDescent="0.25"/>
    <row r="1569" s="12" customFormat="1" ht="18" customHeight="1" x14ac:dyDescent="0.25"/>
    <row r="1570" s="12" customFormat="1" ht="18" customHeight="1" x14ac:dyDescent="0.25"/>
    <row r="1571" s="12" customFormat="1" ht="18" customHeight="1" x14ac:dyDescent="0.25"/>
    <row r="1572" s="12" customFormat="1" ht="18" customHeight="1" x14ac:dyDescent="0.25"/>
    <row r="1573" s="12" customFormat="1" ht="18" customHeight="1" x14ac:dyDescent="0.25"/>
    <row r="1574" s="12" customFormat="1" ht="18" customHeight="1" x14ac:dyDescent="0.25"/>
    <row r="1575" s="12" customFormat="1" ht="18" customHeight="1" x14ac:dyDescent="0.25"/>
    <row r="1576" s="12" customFormat="1" ht="18" customHeight="1" x14ac:dyDescent="0.25"/>
    <row r="1577" s="12" customFormat="1" ht="18" customHeight="1" x14ac:dyDescent="0.25"/>
    <row r="1578" s="12" customFormat="1" ht="18" customHeight="1" x14ac:dyDescent="0.25"/>
    <row r="1579" s="12" customFormat="1" ht="18" customHeight="1" x14ac:dyDescent="0.25"/>
    <row r="1580" s="12" customFormat="1" ht="18" customHeight="1" x14ac:dyDescent="0.25"/>
    <row r="1581" s="12" customFormat="1" ht="18" customHeight="1" x14ac:dyDescent="0.25"/>
    <row r="1582" s="12" customFormat="1" ht="18" customHeight="1" x14ac:dyDescent="0.25"/>
    <row r="1583" s="12" customFormat="1" ht="18" customHeight="1" x14ac:dyDescent="0.25"/>
    <row r="1584" s="12" customFormat="1" ht="18" customHeight="1" x14ac:dyDescent="0.25"/>
    <row r="1585" s="12" customFormat="1" ht="18" customHeight="1" x14ac:dyDescent="0.25"/>
    <row r="1586" s="12" customFormat="1" ht="18" customHeight="1" x14ac:dyDescent="0.25"/>
    <row r="1587" s="12" customFormat="1" ht="18" customHeight="1" x14ac:dyDescent="0.25"/>
    <row r="1588" s="12" customFormat="1" ht="18" customHeight="1" x14ac:dyDescent="0.25"/>
    <row r="1589" s="12" customFormat="1" ht="18" customHeight="1" x14ac:dyDescent="0.25"/>
    <row r="1590" s="12" customFormat="1" ht="18" customHeight="1" x14ac:dyDescent="0.25"/>
    <row r="1591" s="12" customFormat="1" ht="18" customHeight="1" x14ac:dyDescent="0.25"/>
    <row r="1592" s="12" customFormat="1" ht="18" customHeight="1" x14ac:dyDescent="0.25"/>
    <row r="1593" s="12" customFormat="1" x14ac:dyDescent="0.25"/>
    <row r="1594" s="12" customFormat="1" x14ac:dyDescent="0.25"/>
    <row r="1595" s="12" customFormat="1" x14ac:dyDescent="0.25"/>
    <row r="1596" s="12" customFormat="1" x14ac:dyDescent="0.25"/>
  </sheetData>
  <mergeCells count="61">
    <mergeCell ref="G266:H266"/>
    <mergeCell ref="G269:H269"/>
    <mergeCell ref="G272:H272"/>
    <mergeCell ref="G275:H275"/>
    <mergeCell ref="G251:H251"/>
    <mergeCell ref="G254:H254"/>
    <mergeCell ref="G257:H257"/>
    <mergeCell ref="G260:H260"/>
    <mergeCell ref="G263:H263"/>
    <mergeCell ref="I8:J8"/>
    <mergeCell ref="I9:J9"/>
    <mergeCell ref="I10:J10"/>
    <mergeCell ref="B173:C173"/>
    <mergeCell ref="H312:J312"/>
    <mergeCell ref="H311:J311"/>
    <mergeCell ref="I38:J38"/>
    <mergeCell ref="I49:J49"/>
    <mergeCell ref="I169:J169"/>
    <mergeCell ref="I310:J310"/>
    <mergeCell ref="I56:J56"/>
    <mergeCell ref="I67:J67"/>
    <mergeCell ref="I68:J68"/>
    <mergeCell ref="I130:J130"/>
    <mergeCell ref="I37:J37"/>
    <mergeCell ref="I50:J50"/>
    <mergeCell ref="I6:J7"/>
    <mergeCell ref="A1:H1"/>
    <mergeCell ref="A6:A7"/>
    <mergeCell ref="B6:D7"/>
    <mergeCell ref="E6:E7"/>
    <mergeCell ref="F6:F7"/>
    <mergeCell ref="A2:F2"/>
    <mergeCell ref="A4:J4"/>
    <mergeCell ref="A3:B3"/>
    <mergeCell ref="I55:J55"/>
    <mergeCell ref="I88:J88"/>
    <mergeCell ref="I181:J181"/>
    <mergeCell ref="I160:J160"/>
    <mergeCell ref="I137:J137"/>
    <mergeCell ref="I145:J145"/>
    <mergeCell ref="I146:J146"/>
    <mergeCell ref="I159:J159"/>
    <mergeCell ref="I136:J136"/>
    <mergeCell ref="I89:J89"/>
    <mergeCell ref="I129:J129"/>
    <mergeCell ref="I188:J188"/>
    <mergeCell ref="B297:C297"/>
    <mergeCell ref="B218:C218"/>
    <mergeCell ref="I243:J243"/>
    <mergeCell ref="B245:C245"/>
    <mergeCell ref="B203:C203"/>
    <mergeCell ref="I207:J207"/>
    <mergeCell ref="I211:J211"/>
    <mergeCell ref="B213:C213"/>
    <mergeCell ref="I216:J216"/>
    <mergeCell ref="I295:J295"/>
    <mergeCell ref="B196:C196"/>
    <mergeCell ref="B202:C202"/>
    <mergeCell ref="I200:J200"/>
    <mergeCell ref="I194:J194"/>
    <mergeCell ref="G248:H248"/>
  </mergeCells>
  <printOptions horizontalCentered="1"/>
  <pageMargins left="0" right="0" top="0.74803149606299213" bottom="0" header="0.51181102362204722" footer="0"/>
  <pageSetup paperSize="9" scale="58" orientation="portrait" horizontalDpi="4294967293" verticalDpi="4294967293" r:id="rId1"/>
  <headerFooter alignWithMargins="0"/>
  <rowBreaks count="2" manualBreakCount="2">
    <brk id="169" max="9" man="1"/>
    <brk id="237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K44"/>
  <sheetViews>
    <sheetView view="pageBreakPreview" topLeftCell="A16" zoomScale="110" zoomScaleNormal="100" zoomScaleSheetLayoutView="110" workbookViewId="0">
      <selection activeCell="I29" sqref="I29"/>
    </sheetView>
  </sheetViews>
  <sheetFormatPr defaultColWidth="14.42578125" defaultRowHeight="16.5" x14ac:dyDescent="0.3"/>
  <cols>
    <col min="1" max="1" width="2.42578125" style="309" customWidth="1"/>
    <col min="2" max="2" width="6.42578125" style="309" customWidth="1"/>
    <col min="3" max="3" width="3.5703125" style="309" customWidth="1"/>
    <col min="4" max="4" width="6.42578125" style="309" customWidth="1"/>
    <col min="5" max="5" width="53.140625" style="309" customWidth="1"/>
    <col min="6" max="6" width="21" style="309" customWidth="1"/>
    <col min="7" max="7" width="29.85546875" style="309" customWidth="1"/>
    <col min="8" max="8" width="19" style="309" customWidth="1"/>
    <col min="9" max="11" width="12.5703125" style="309" customWidth="1"/>
    <col min="12" max="256" width="14.42578125" style="309"/>
    <col min="257" max="257" width="2.42578125" style="309" customWidth="1"/>
    <col min="258" max="258" width="7.85546875" style="309" customWidth="1"/>
    <col min="259" max="259" width="4.140625" style="309" customWidth="1"/>
    <col min="260" max="260" width="2.85546875" style="309" customWidth="1"/>
    <col min="261" max="261" width="47.5703125" style="309" customWidth="1"/>
    <col min="262" max="262" width="22.140625" style="309" customWidth="1"/>
    <col min="263" max="263" width="33.5703125" style="309" customWidth="1"/>
    <col min="264" max="264" width="19" style="309" customWidth="1"/>
    <col min="265" max="267" width="12.5703125" style="309" customWidth="1"/>
    <col min="268" max="512" width="14.42578125" style="309"/>
    <col min="513" max="513" width="2.42578125" style="309" customWidth="1"/>
    <col min="514" max="514" width="7.85546875" style="309" customWidth="1"/>
    <col min="515" max="515" width="4.140625" style="309" customWidth="1"/>
    <col min="516" max="516" width="2.85546875" style="309" customWidth="1"/>
    <col min="517" max="517" width="47.5703125" style="309" customWidth="1"/>
    <col min="518" max="518" width="22.140625" style="309" customWidth="1"/>
    <col min="519" max="519" width="33.5703125" style="309" customWidth="1"/>
    <col min="520" max="520" width="19" style="309" customWidth="1"/>
    <col min="521" max="523" width="12.5703125" style="309" customWidth="1"/>
    <col min="524" max="768" width="14.42578125" style="309"/>
    <col min="769" max="769" width="2.42578125" style="309" customWidth="1"/>
    <col min="770" max="770" width="7.85546875" style="309" customWidth="1"/>
    <col min="771" max="771" width="4.140625" style="309" customWidth="1"/>
    <col min="772" max="772" width="2.85546875" style="309" customWidth="1"/>
    <col min="773" max="773" width="47.5703125" style="309" customWidth="1"/>
    <col min="774" max="774" width="22.140625" style="309" customWidth="1"/>
    <col min="775" max="775" width="33.5703125" style="309" customWidth="1"/>
    <col min="776" max="776" width="19" style="309" customWidth="1"/>
    <col min="777" max="779" width="12.5703125" style="309" customWidth="1"/>
    <col min="780" max="1024" width="14.42578125" style="309"/>
    <col min="1025" max="1025" width="2.42578125" style="309" customWidth="1"/>
    <col min="1026" max="1026" width="7.85546875" style="309" customWidth="1"/>
    <col min="1027" max="1027" width="4.140625" style="309" customWidth="1"/>
    <col min="1028" max="1028" width="2.85546875" style="309" customWidth="1"/>
    <col min="1029" max="1029" width="47.5703125" style="309" customWidth="1"/>
    <col min="1030" max="1030" width="22.140625" style="309" customWidth="1"/>
    <col min="1031" max="1031" width="33.5703125" style="309" customWidth="1"/>
    <col min="1032" max="1032" width="19" style="309" customWidth="1"/>
    <col min="1033" max="1035" width="12.5703125" style="309" customWidth="1"/>
    <col min="1036" max="1280" width="14.42578125" style="309"/>
    <col min="1281" max="1281" width="2.42578125" style="309" customWidth="1"/>
    <col min="1282" max="1282" width="7.85546875" style="309" customWidth="1"/>
    <col min="1283" max="1283" width="4.140625" style="309" customWidth="1"/>
    <col min="1284" max="1284" width="2.85546875" style="309" customWidth="1"/>
    <col min="1285" max="1285" width="47.5703125" style="309" customWidth="1"/>
    <col min="1286" max="1286" width="22.140625" style="309" customWidth="1"/>
    <col min="1287" max="1287" width="33.5703125" style="309" customWidth="1"/>
    <col min="1288" max="1288" width="19" style="309" customWidth="1"/>
    <col min="1289" max="1291" width="12.5703125" style="309" customWidth="1"/>
    <col min="1292" max="1536" width="14.42578125" style="309"/>
    <col min="1537" max="1537" width="2.42578125" style="309" customWidth="1"/>
    <col min="1538" max="1538" width="7.85546875" style="309" customWidth="1"/>
    <col min="1539" max="1539" width="4.140625" style="309" customWidth="1"/>
    <col min="1540" max="1540" width="2.85546875" style="309" customWidth="1"/>
    <col min="1541" max="1541" width="47.5703125" style="309" customWidth="1"/>
    <col min="1542" max="1542" width="22.140625" style="309" customWidth="1"/>
    <col min="1543" max="1543" width="33.5703125" style="309" customWidth="1"/>
    <col min="1544" max="1544" width="19" style="309" customWidth="1"/>
    <col min="1545" max="1547" width="12.5703125" style="309" customWidth="1"/>
    <col min="1548" max="1792" width="14.42578125" style="309"/>
    <col min="1793" max="1793" width="2.42578125" style="309" customWidth="1"/>
    <col min="1794" max="1794" width="7.85546875" style="309" customWidth="1"/>
    <col min="1795" max="1795" width="4.140625" style="309" customWidth="1"/>
    <col min="1796" max="1796" width="2.85546875" style="309" customWidth="1"/>
    <col min="1797" max="1797" width="47.5703125" style="309" customWidth="1"/>
    <col min="1798" max="1798" width="22.140625" style="309" customWidth="1"/>
    <col min="1799" max="1799" width="33.5703125" style="309" customWidth="1"/>
    <col min="1800" max="1800" width="19" style="309" customWidth="1"/>
    <col min="1801" max="1803" width="12.5703125" style="309" customWidth="1"/>
    <col min="1804" max="2048" width="14.42578125" style="309"/>
    <col min="2049" max="2049" width="2.42578125" style="309" customWidth="1"/>
    <col min="2050" max="2050" width="7.85546875" style="309" customWidth="1"/>
    <col min="2051" max="2051" width="4.140625" style="309" customWidth="1"/>
    <col min="2052" max="2052" width="2.85546875" style="309" customWidth="1"/>
    <col min="2053" max="2053" width="47.5703125" style="309" customWidth="1"/>
    <col min="2054" max="2054" width="22.140625" style="309" customWidth="1"/>
    <col min="2055" max="2055" width="33.5703125" style="309" customWidth="1"/>
    <col min="2056" max="2056" width="19" style="309" customWidth="1"/>
    <col min="2057" max="2059" width="12.5703125" style="309" customWidth="1"/>
    <col min="2060" max="2304" width="14.42578125" style="309"/>
    <col min="2305" max="2305" width="2.42578125" style="309" customWidth="1"/>
    <col min="2306" max="2306" width="7.85546875" style="309" customWidth="1"/>
    <col min="2307" max="2307" width="4.140625" style="309" customWidth="1"/>
    <col min="2308" max="2308" width="2.85546875" style="309" customWidth="1"/>
    <col min="2309" max="2309" width="47.5703125" style="309" customWidth="1"/>
    <col min="2310" max="2310" width="22.140625" style="309" customWidth="1"/>
    <col min="2311" max="2311" width="33.5703125" style="309" customWidth="1"/>
    <col min="2312" max="2312" width="19" style="309" customWidth="1"/>
    <col min="2313" max="2315" width="12.5703125" style="309" customWidth="1"/>
    <col min="2316" max="2560" width="14.42578125" style="309"/>
    <col min="2561" max="2561" width="2.42578125" style="309" customWidth="1"/>
    <col min="2562" max="2562" width="7.85546875" style="309" customWidth="1"/>
    <col min="2563" max="2563" width="4.140625" style="309" customWidth="1"/>
    <col min="2564" max="2564" width="2.85546875" style="309" customWidth="1"/>
    <col min="2565" max="2565" width="47.5703125" style="309" customWidth="1"/>
    <col min="2566" max="2566" width="22.140625" style="309" customWidth="1"/>
    <col min="2567" max="2567" width="33.5703125" style="309" customWidth="1"/>
    <col min="2568" max="2568" width="19" style="309" customWidth="1"/>
    <col min="2569" max="2571" width="12.5703125" style="309" customWidth="1"/>
    <col min="2572" max="2816" width="14.42578125" style="309"/>
    <col min="2817" max="2817" width="2.42578125" style="309" customWidth="1"/>
    <col min="2818" max="2818" width="7.85546875" style="309" customWidth="1"/>
    <col min="2819" max="2819" width="4.140625" style="309" customWidth="1"/>
    <col min="2820" max="2820" width="2.85546875" style="309" customWidth="1"/>
    <col min="2821" max="2821" width="47.5703125" style="309" customWidth="1"/>
    <col min="2822" max="2822" width="22.140625" style="309" customWidth="1"/>
    <col min="2823" max="2823" width="33.5703125" style="309" customWidth="1"/>
    <col min="2824" max="2824" width="19" style="309" customWidth="1"/>
    <col min="2825" max="2827" width="12.5703125" style="309" customWidth="1"/>
    <col min="2828" max="3072" width="14.42578125" style="309"/>
    <col min="3073" max="3073" width="2.42578125" style="309" customWidth="1"/>
    <col min="3074" max="3074" width="7.85546875" style="309" customWidth="1"/>
    <col min="3075" max="3075" width="4.140625" style="309" customWidth="1"/>
    <col min="3076" max="3076" width="2.85546875" style="309" customWidth="1"/>
    <col min="3077" max="3077" width="47.5703125" style="309" customWidth="1"/>
    <col min="3078" max="3078" width="22.140625" style="309" customWidth="1"/>
    <col min="3079" max="3079" width="33.5703125" style="309" customWidth="1"/>
    <col min="3080" max="3080" width="19" style="309" customWidth="1"/>
    <col min="3081" max="3083" width="12.5703125" style="309" customWidth="1"/>
    <col min="3084" max="3328" width="14.42578125" style="309"/>
    <col min="3329" max="3329" width="2.42578125" style="309" customWidth="1"/>
    <col min="3330" max="3330" width="7.85546875" style="309" customWidth="1"/>
    <col min="3331" max="3331" width="4.140625" style="309" customWidth="1"/>
    <col min="3332" max="3332" width="2.85546875" style="309" customWidth="1"/>
    <col min="3333" max="3333" width="47.5703125" style="309" customWidth="1"/>
    <col min="3334" max="3334" width="22.140625" style="309" customWidth="1"/>
    <col min="3335" max="3335" width="33.5703125" style="309" customWidth="1"/>
    <col min="3336" max="3336" width="19" style="309" customWidth="1"/>
    <col min="3337" max="3339" width="12.5703125" style="309" customWidth="1"/>
    <col min="3340" max="3584" width="14.42578125" style="309"/>
    <col min="3585" max="3585" width="2.42578125" style="309" customWidth="1"/>
    <col min="3586" max="3586" width="7.85546875" style="309" customWidth="1"/>
    <col min="3587" max="3587" width="4.140625" style="309" customWidth="1"/>
    <col min="3588" max="3588" width="2.85546875" style="309" customWidth="1"/>
    <col min="3589" max="3589" width="47.5703125" style="309" customWidth="1"/>
    <col min="3590" max="3590" width="22.140625" style="309" customWidth="1"/>
    <col min="3591" max="3591" width="33.5703125" style="309" customWidth="1"/>
    <col min="3592" max="3592" width="19" style="309" customWidth="1"/>
    <col min="3593" max="3595" width="12.5703125" style="309" customWidth="1"/>
    <col min="3596" max="3840" width="14.42578125" style="309"/>
    <col min="3841" max="3841" width="2.42578125" style="309" customWidth="1"/>
    <col min="3842" max="3842" width="7.85546875" style="309" customWidth="1"/>
    <col min="3843" max="3843" width="4.140625" style="309" customWidth="1"/>
    <col min="3844" max="3844" width="2.85546875" style="309" customWidth="1"/>
    <col min="3845" max="3845" width="47.5703125" style="309" customWidth="1"/>
    <col min="3846" max="3846" width="22.140625" style="309" customWidth="1"/>
    <col min="3847" max="3847" width="33.5703125" style="309" customWidth="1"/>
    <col min="3848" max="3848" width="19" style="309" customWidth="1"/>
    <col min="3849" max="3851" width="12.5703125" style="309" customWidth="1"/>
    <col min="3852" max="4096" width="14.42578125" style="309"/>
    <col min="4097" max="4097" width="2.42578125" style="309" customWidth="1"/>
    <col min="4098" max="4098" width="7.85546875" style="309" customWidth="1"/>
    <col min="4099" max="4099" width="4.140625" style="309" customWidth="1"/>
    <col min="4100" max="4100" width="2.85546875" style="309" customWidth="1"/>
    <col min="4101" max="4101" width="47.5703125" style="309" customWidth="1"/>
    <col min="4102" max="4102" width="22.140625" style="309" customWidth="1"/>
    <col min="4103" max="4103" width="33.5703125" style="309" customWidth="1"/>
    <col min="4104" max="4104" width="19" style="309" customWidth="1"/>
    <col min="4105" max="4107" width="12.5703125" style="309" customWidth="1"/>
    <col min="4108" max="4352" width="14.42578125" style="309"/>
    <col min="4353" max="4353" width="2.42578125" style="309" customWidth="1"/>
    <col min="4354" max="4354" width="7.85546875" style="309" customWidth="1"/>
    <col min="4355" max="4355" width="4.140625" style="309" customWidth="1"/>
    <col min="4356" max="4356" width="2.85546875" style="309" customWidth="1"/>
    <col min="4357" max="4357" width="47.5703125" style="309" customWidth="1"/>
    <col min="4358" max="4358" width="22.140625" style="309" customWidth="1"/>
    <col min="4359" max="4359" width="33.5703125" style="309" customWidth="1"/>
    <col min="4360" max="4360" width="19" style="309" customWidth="1"/>
    <col min="4361" max="4363" width="12.5703125" style="309" customWidth="1"/>
    <col min="4364" max="4608" width="14.42578125" style="309"/>
    <col min="4609" max="4609" width="2.42578125" style="309" customWidth="1"/>
    <col min="4610" max="4610" width="7.85546875" style="309" customWidth="1"/>
    <col min="4611" max="4611" width="4.140625" style="309" customWidth="1"/>
    <col min="4612" max="4612" width="2.85546875" style="309" customWidth="1"/>
    <col min="4613" max="4613" width="47.5703125" style="309" customWidth="1"/>
    <col min="4614" max="4614" width="22.140625" style="309" customWidth="1"/>
    <col min="4615" max="4615" width="33.5703125" style="309" customWidth="1"/>
    <col min="4616" max="4616" width="19" style="309" customWidth="1"/>
    <col min="4617" max="4619" width="12.5703125" style="309" customWidth="1"/>
    <col min="4620" max="4864" width="14.42578125" style="309"/>
    <col min="4865" max="4865" width="2.42578125" style="309" customWidth="1"/>
    <col min="4866" max="4866" width="7.85546875" style="309" customWidth="1"/>
    <col min="4867" max="4867" width="4.140625" style="309" customWidth="1"/>
    <col min="4868" max="4868" width="2.85546875" style="309" customWidth="1"/>
    <col min="4869" max="4869" width="47.5703125" style="309" customWidth="1"/>
    <col min="4870" max="4870" width="22.140625" style="309" customWidth="1"/>
    <col min="4871" max="4871" width="33.5703125" style="309" customWidth="1"/>
    <col min="4872" max="4872" width="19" style="309" customWidth="1"/>
    <col min="4873" max="4875" width="12.5703125" style="309" customWidth="1"/>
    <col min="4876" max="5120" width="14.42578125" style="309"/>
    <col min="5121" max="5121" width="2.42578125" style="309" customWidth="1"/>
    <col min="5122" max="5122" width="7.85546875" style="309" customWidth="1"/>
    <col min="5123" max="5123" width="4.140625" style="309" customWidth="1"/>
    <col min="5124" max="5124" width="2.85546875" style="309" customWidth="1"/>
    <col min="5125" max="5125" width="47.5703125" style="309" customWidth="1"/>
    <col min="5126" max="5126" width="22.140625" style="309" customWidth="1"/>
    <col min="5127" max="5127" width="33.5703125" style="309" customWidth="1"/>
    <col min="5128" max="5128" width="19" style="309" customWidth="1"/>
    <col min="5129" max="5131" width="12.5703125" style="309" customWidth="1"/>
    <col min="5132" max="5376" width="14.42578125" style="309"/>
    <col min="5377" max="5377" width="2.42578125" style="309" customWidth="1"/>
    <col min="5378" max="5378" width="7.85546875" style="309" customWidth="1"/>
    <col min="5379" max="5379" width="4.140625" style="309" customWidth="1"/>
    <col min="5380" max="5380" width="2.85546875" style="309" customWidth="1"/>
    <col min="5381" max="5381" width="47.5703125" style="309" customWidth="1"/>
    <col min="5382" max="5382" width="22.140625" style="309" customWidth="1"/>
    <col min="5383" max="5383" width="33.5703125" style="309" customWidth="1"/>
    <col min="5384" max="5384" width="19" style="309" customWidth="1"/>
    <col min="5385" max="5387" width="12.5703125" style="309" customWidth="1"/>
    <col min="5388" max="5632" width="14.42578125" style="309"/>
    <col min="5633" max="5633" width="2.42578125" style="309" customWidth="1"/>
    <col min="5634" max="5634" width="7.85546875" style="309" customWidth="1"/>
    <col min="5635" max="5635" width="4.140625" style="309" customWidth="1"/>
    <col min="5636" max="5636" width="2.85546875" style="309" customWidth="1"/>
    <col min="5637" max="5637" width="47.5703125" style="309" customWidth="1"/>
    <col min="5638" max="5638" width="22.140625" style="309" customWidth="1"/>
    <col min="5639" max="5639" width="33.5703125" style="309" customWidth="1"/>
    <col min="5640" max="5640" width="19" style="309" customWidth="1"/>
    <col min="5641" max="5643" width="12.5703125" style="309" customWidth="1"/>
    <col min="5644" max="5888" width="14.42578125" style="309"/>
    <col min="5889" max="5889" width="2.42578125" style="309" customWidth="1"/>
    <col min="5890" max="5890" width="7.85546875" style="309" customWidth="1"/>
    <col min="5891" max="5891" width="4.140625" style="309" customWidth="1"/>
    <col min="5892" max="5892" width="2.85546875" style="309" customWidth="1"/>
    <col min="5893" max="5893" width="47.5703125" style="309" customWidth="1"/>
    <col min="5894" max="5894" width="22.140625" style="309" customWidth="1"/>
    <col min="5895" max="5895" width="33.5703125" style="309" customWidth="1"/>
    <col min="5896" max="5896" width="19" style="309" customWidth="1"/>
    <col min="5897" max="5899" width="12.5703125" style="309" customWidth="1"/>
    <col min="5900" max="6144" width="14.42578125" style="309"/>
    <col min="6145" max="6145" width="2.42578125" style="309" customWidth="1"/>
    <col min="6146" max="6146" width="7.85546875" style="309" customWidth="1"/>
    <col min="6147" max="6147" width="4.140625" style="309" customWidth="1"/>
    <col min="6148" max="6148" width="2.85546875" style="309" customWidth="1"/>
    <col min="6149" max="6149" width="47.5703125" style="309" customWidth="1"/>
    <col min="6150" max="6150" width="22.140625" style="309" customWidth="1"/>
    <col min="6151" max="6151" width="33.5703125" style="309" customWidth="1"/>
    <col min="6152" max="6152" width="19" style="309" customWidth="1"/>
    <col min="6153" max="6155" width="12.5703125" style="309" customWidth="1"/>
    <col min="6156" max="6400" width="14.42578125" style="309"/>
    <col min="6401" max="6401" width="2.42578125" style="309" customWidth="1"/>
    <col min="6402" max="6402" width="7.85546875" style="309" customWidth="1"/>
    <col min="6403" max="6403" width="4.140625" style="309" customWidth="1"/>
    <col min="6404" max="6404" width="2.85546875" style="309" customWidth="1"/>
    <col min="6405" max="6405" width="47.5703125" style="309" customWidth="1"/>
    <col min="6406" max="6406" width="22.140625" style="309" customWidth="1"/>
    <col min="6407" max="6407" width="33.5703125" style="309" customWidth="1"/>
    <col min="6408" max="6408" width="19" style="309" customWidth="1"/>
    <col min="6409" max="6411" width="12.5703125" style="309" customWidth="1"/>
    <col min="6412" max="6656" width="14.42578125" style="309"/>
    <col min="6657" max="6657" width="2.42578125" style="309" customWidth="1"/>
    <col min="6658" max="6658" width="7.85546875" style="309" customWidth="1"/>
    <col min="6659" max="6659" width="4.140625" style="309" customWidth="1"/>
    <col min="6660" max="6660" width="2.85546875" style="309" customWidth="1"/>
    <col min="6661" max="6661" width="47.5703125" style="309" customWidth="1"/>
    <col min="6662" max="6662" width="22.140625" style="309" customWidth="1"/>
    <col min="6663" max="6663" width="33.5703125" style="309" customWidth="1"/>
    <col min="6664" max="6664" width="19" style="309" customWidth="1"/>
    <col min="6665" max="6667" width="12.5703125" style="309" customWidth="1"/>
    <col min="6668" max="6912" width="14.42578125" style="309"/>
    <col min="6913" max="6913" width="2.42578125" style="309" customWidth="1"/>
    <col min="6914" max="6914" width="7.85546875" style="309" customWidth="1"/>
    <col min="6915" max="6915" width="4.140625" style="309" customWidth="1"/>
    <col min="6916" max="6916" width="2.85546875" style="309" customWidth="1"/>
    <col min="6917" max="6917" width="47.5703125" style="309" customWidth="1"/>
    <col min="6918" max="6918" width="22.140625" style="309" customWidth="1"/>
    <col min="6919" max="6919" width="33.5703125" style="309" customWidth="1"/>
    <col min="6920" max="6920" width="19" style="309" customWidth="1"/>
    <col min="6921" max="6923" width="12.5703125" style="309" customWidth="1"/>
    <col min="6924" max="7168" width="14.42578125" style="309"/>
    <col min="7169" max="7169" width="2.42578125" style="309" customWidth="1"/>
    <col min="7170" max="7170" width="7.85546875" style="309" customWidth="1"/>
    <col min="7171" max="7171" width="4.140625" style="309" customWidth="1"/>
    <col min="7172" max="7172" width="2.85546875" style="309" customWidth="1"/>
    <col min="7173" max="7173" width="47.5703125" style="309" customWidth="1"/>
    <col min="7174" max="7174" width="22.140625" style="309" customWidth="1"/>
    <col min="7175" max="7175" width="33.5703125" style="309" customWidth="1"/>
    <col min="7176" max="7176" width="19" style="309" customWidth="1"/>
    <col min="7177" max="7179" width="12.5703125" style="309" customWidth="1"/>
    <col min="7180" max="7424" width="14.42578125" style="309"/>
    <col min="7425" max="7425" width="2.42578125" style="309" customWidth="1"/>
    <col min="7426" max="7426" width="7.85546875" style="309" customWidth="1"/>
    <col min="7427" max="7427" width="4.140625" style="309" customWidth="1"/>
    <col min="7428" max="7428" width="2.85546875" style="309" customWidth="1"/>
    <col min="7429" max="7429" width="47.5703125" style="309" customWidth="1"/>
    <col min="7430" max="7430" width="22.140625" style="309" customWidth="1"/>
    <col min="7431" max="7431" width="33.5703125" style="309" customWidth="1"/>
    <col min="7432" max="7432" width="19" style="309" customWidth="1"/>
    <col min="7433" max="7435" width="12.5703125" style="309" customWidth="1"/>
    <col min="7436" max="7680" width="14.42578125" style="309"/>
    <col min="7681" max="7681" width="2.42578125" style="309" customWidth="1"/>
    <col min="7682" max="7682" width="7.85546875" style="309" customWidth="1"/>
    <col min="7683" max="7683" width="4.140625" style="309" customWidth="1"/>
    <col min="7684" max="7684" width="2.85546875" style="309" customWidth="1"/>
    <col min="7685" max="7685" width="47.5703125" style="309" customWidth="1"/>
    <col min="7686" max="7686" width="22.140625" style="309" customWidth="1"/>
    <col min="7687" max="7687" width="33.5703125" style="309" customWidth="1"/>
    <col min="7688" max="7688" width="19" style="309" customWidth="1"/>
    <col min="7689" max="7691" width="12.5703125" style="309" customWidth="1"/>
    <col min="7692" max="7936" width="14.42578125" style="309"/>
    <col min="7937" max="7937" width="2.42578125" style="309" customWidth="1"/>
    <col min="7938" max="7938" width="7.85546875" style="309" customWidth="1"/>
    <col min="7939" max="7939" width="4.140625" style="309" customWidth="1"/>
    <col min="7940" max="7940" width="2.85546875" style="309" customWidth="1"/>
    <col min="7941" max="7941" width="47.5703125" style="309" customWidth="1"/>
    <col min="7942" max="7942" width="22.140625" style="309" customWidth="1"/>
    <col min="7943" max="7943" width="33.5703125" style="309" customWidth="1"/>
    <col min="7944" max="7944" width="19" style="309" customWidth="1"/>
    <col min="7945" max="7947" width="12.5703125" style="309" customWidth="1"/>
    <col min="7948" max="8192" width="14.42578125" style="309"/>
    <col min="8193" max="8193" width="2.42578125" style="309" customWidth="1"/>
    <col min="8194" max="8194" width="7.85546875" style="309" customWidth="1"/>
    <col min="8195" max="8195" width="4.140625" style="309" customWidth="1"/>
    <col min="8196" max="8196" width="2.85546875" style="309" customWidth="1"/>
    <col min="8197" max="8197" width="47.5703125" style="309" customWidth="1"/>
    <col min="8198" max="8198" width="22.140625" style="309" customWidth="1"/>
    <col min="8199" max="8199" width="33.5703125" style="309" customWidth="1"/>
    <col min="8200" max="8200" width="19" style="309" customWidth="1"/>
    <col min="8201" max="8203" width="12.5703125" style="309" customWidth="1"/>
    <col min="8204" max="8448" width="14.42578125" style="309"/>
    <col min="8449" max="8449" width="2.42578125" style="309" customWidth="1"/>
    <col min="8450" max="8450" width="7.85546875" style="309" customWidth="1"/>
    <col min="8451" max="8451" width="4.140625" style="309" customWidth="1"/>
    <col min="8452" max="8452" width="2.85546875" style="309" customWidth="1"/>
    <col min="8453" max="8453" width="47.5703125" style="309" customWidth="1"/>
    <col min="8454" max="8454" width="22.140625" style="309" customWidth="1"/>
    <col min="8455" max="8455" width="33.5703125" style="309" customWidth="1"/>
    <col min="8456" max="8456" width="19" style="309" customWidth="1"/>
    <col min="8457" max="8459" width="12.5703125" style="309" customWidth="1"/>
    <col min="8460" max="8704" width="14.42578125" style="309"/>
    <col min="8705" max="8705" width="2.42578125" style="309" customWidth="1"/>
    <col min="8706" max="8706" width="7.85546875" style="309" customWidth="1"/>
    <col min="8707" max="8707" width="4.140625" style="309" customWidth="1"/>
    <col min="8708" max="8708" width="2.85546875" style="309" customWidth="1"/>
    <col min="8709" max="8709" width="47.5703125" style="309" customWidth="1"/>
    <col min="8710" max="8710" width="22.140625" style="309" customWidth="1"/>
    <col min="8711" max="8711" width="33.5703125" style="309" customWidth="1"/>
    <col min="8712" max="8712" width="19" style="309" customWidth="1"/>
    <col min="8713" max="8715" width="12.5703125" style="309" customWidth="1"/>
    <col min="8716" max="8960" width="14.42578125" style="309"/>
    <col min="8961" max="8961" width="2.42578125" style="309" customWidth="1"/>
    <col min="8962" max="8962" width="7.85546875" style="309" customWidth="1"/>
    <col min="8963" max="8963" width="4.140625" style="309" customWidth="1"/>
    <col min="8964" max="8964" width="2.85546875" style="309" customWidth="1"/>
    <col min="8965" max="8965" width="47.5703125" style="309" customWidth="1"/>
    <col min="8966" max="8966" width="22.140625" style="309" customWidth="1"/>
    <col min="8967" max="8967" width="33.5703125" style="309" customWidth="1"/>
    <col min="8968" max="8968" width="19" style="309" customWidth="1"/>
    <col min="8969" max="8971" width="12.5703125" style="309" customWidth="1"/>
    <col min="8972" max="9216" width="14.42578125" style="309"/>
    <col min="9217" max="9217" width="2.42578125" style="309" customWidth="1"/>
    <col min="9218" max="9218" width="7.85546875" style="309" customWidth="1"/>
    <col min="9219" max="9219" width="4.140625" style="309" customWidth="1"/>
    <col min="9220" max="9220" width="2.85546875" style="309" customWidth="1"/>
    <col min="9221" max="9221" width="47.5703125" style="309" customWidth="1"/>
    <col min="9222" max="9222" width="22.140625" style="309" customWidth="1"/>
    <col min="9223" max="9223" width="33.5703125" style="309" customWidth="1"/>
    <col min="9224" max="9224" width="19" style="309" customWidth="1"/>
    <col min="9225" max="9227" width="12.5703125" style="309" customWidth="1"/>
    <col min="9228" max="9472" width="14.42578125" style="309"/>
    <col min="9473" max="9473" width="2.42578125" style="309" customWidth="1"/>
    <col min="9474" max="9474" width="7.85546875" style="309" customWidth="1"/>
    <col min="9475" max="9475" width="4.140625" style="309" customWidth="1"/>
    <col min="9476" max="9476" width="2.85546875" style="309" customWidth="1"/>
    <col min="9477" max="9477" width="47.5703125" style="309" customWidth="1"/>
    <col min="9478" max="9478" width="22.140625" style="309" customWidth="1"/>
    <col min="9479" max="9479" width="33.5703125" style="309" customWidth="1"/>
    <col min="9480" max="9480" width="19" style="309" customWidth="1"/>
    <col min="9481" max="9483" width="12.5703125" style="309" customWidth="1"/>
    <col min="9484" max="9728" width="14.42578125" style="309"/>
    <col min="9729" max="9729" width="2.42578125" style="309" customWidth="1"/>
    <col min="9730" max="9730" width="7.85546875" style="309" customWidth="1"/>
    <col min="9731" max="9731" width="4.140625" style="309" customWidth="1"/>
    <col min="9732" max="9732" width="2.85546875" style="309" customWidth="1"/>
    <col min="9733" max="9733" width="47.5703125" style="309" customWidth="1"/>
    <col min="9734" max="9734" width="22.140625" style="309" customWidth="1"/>
    <col min="9735" max="9735" width="33.5703125" style="309" customWidth="1"/>
    <col min="9736" max="9736" width="19" style="309" customWidth="1"/>
    <col min="9737" max="9739" width="12.5703125" style="309" customWidth="1"/>
    <col min="9740" max="9984" width="14.42578125" style="309"/>
    <col min="9985" max="9985" width="2.42578125" style="309" customWidth="1"/>
    <col min="9986" max="9986" width="7.85546875" style="309" customWidth="1"/>
    <col min="9987" max="9987" width="4.140625" style="309" customWidth="1"/>
    <col min="9988" max="9988" width="2.85546875" style="309" customWidth="1"/>
    <col min="9989" max="9989" width="47.5703125" style="309" customWidth="1"/>
    <col min="9990" max="9990" width="22.140625" style="309" customWidth="1"/>
    <col min="9991" max="9991" width="33.5703125" style="309" customWidth="1"/>
    <col min="9992" max="9992" width="19" style="309" customWidth="1"/>
    <col min="9993" max="9995" width="12.5703125" style="309" customWidth="1"/>
    <col min="9996" max="10240" width="14.42578125" style="309"/>
    <col min="10241" max="10241" width="2.42578125" style="309" customWidth="1"/>
    <col min="10242" max="10242" width="7.85546875" style="309" customWidth="1"/>
    <col min="10243" max="10243" width="4.140625" style="309" customWidth="1"/>
    <col min="10244" max="10244" width="2.85546875" style="309" customWidth="1"/>
    <col min="10245" max="10245" width="47.5703125" style="309" customWidth="1"/>
    <col min="10246" max="10246" width="22.140625" style="309" customWidth="1"/>
    <col min="10247" max="10247" width="33.5703125" style="309" customWidth="1"/>
    <col min="10248" max="10248" width="19" style="309" customWidth="1"/>
    <col min="10249" max="10251" width="12.5703125" style="309" customWidth="1"/>
    <col min="10252" max="10496" width="14.42578125" style="309"/>
    <col min="10497" max="10497" width="2.42578125" style="309" customWidth="1"/>
    <col min="10498" max="10498" width="7.85546875" style="309" customWidth="1"/>
    <col min="10499" max="10499" width="4.140625" style="309" customWidth="1"/>
    <col min="10500" max="10500" width="2.85546875" style="309" customWidth="1"/>
    <col min="10501" max="10501" width="47.5703125" style="309" customWidth="1"/>
    <col min="10502" max="10502" width="22.140625" style="309" customWidth="1"/>
    <col min="10503" max="10503" width="33.5703125" style="309" customWidth="1"/>
    <col min="10504" max="10504" width="19" style="309" customWidth="1"/>
    <col min="10505" max="10507" width="12.5703125" style="309" customWidth="1"/>
    <col min="10508" max="10752" width="14.42578125" style="309"/>
    <col min="10753" max="10753" width="2.42578125" style="309" customWidth="1"/>
    <col min="10754" max="10754" width="7.85546875" style="309" customWidth="1"/>
    <col min="10755" max="10755" width="4.140625" style="309" customWidth="1"/>
    <col min="10756" max="10756" width="2.85546875" style="309" customWidth="1"/>
    <col min="10757" max="10757" width="47.5703125" style="309" customWidth="1"/>
    <col min="10758" max="10758" width="22.140625" style="309" customWidth="1"/>
    <col min="10759" max="10759" width="33.5703125" style="309" customWidth="1"/>
    <col min="10760" max="10760" width="19" style="309" customWidth="1"/>
    <col min="10761" max="10763" width="12.5703125" style="309" customWidth="1"/>
    <col min="10764" max="11008" width="14.42578125" style="309"/>
    <col min="11009" max="11009" width="2.42578125" style="309" customWidth="1"/>
    <col min="11010" max="11010" width="7.85546875" style="309" customWidth="1"/>
    <col min="11011" max="11011" width="4.140625" style="309" customWidth="1"/>
    <col min="11012" max="11012" width="2.85546875" style="309" customWidth="1"/>
    <col min="11013" max="11013" width="47.5703125" style="309" customWidth="1"/>
    <col min="11014" max="11014" width="22.140625" style="309" customWidth="1"/>
    <col min="11015" max="11015" width="33.5703125" style="309" customWidth="1"/>
    <col min="11016" max="11016" width="19" style="309" customWidth="1"/>
    <col min="11017" max="11019" width="12.5703125" style="309" customWidth="1"/>
    <col min="11020" max="11264" width="14.42578125" style="309"/>
    <col min="11265" max="11265" width="2.42578125" style="309" customWidth="1"/>
    <col min="11266" max="11266" width="7.85546875" style="309" customWidth="1"/>
    <col min="11267" max="11267" width="4.140625" style="309" customWidth="1"/>
    <col min="11268" max="11268" width="2.85546875" style="309" customWidth="1"/>
    <col min="11269" max="11269" width="47.5703125" style="309" customWidth="1"/>
    <col min="11270" max="11270" width="22.140625" style="309" customWidth="1"/>
    <col min="11271" max="11271" width="33.5703125" style="309" customWidth="1"/>
    <col min="11272" max="11272" width="19" style="309" customWidth="1"/>
    <col min="11273" max="11275" width="12.5703125" style="309" customWidth="1"/>
    <col min="11276" max="11520" width="14.42578125" style="309"/>
    <col min="11521" max="11521" width="2.42578125" style="309" customWidth="1"/>
    <col min="11522" max="11522" width="7.85546875" style="309" customWidth="1"/>
    <col min="11523" max="11523" width="4.140625" style="309" customWidth="1"/>
    <col min="11524" max="11524" width="2.85546875" style="309" customWidth="1"/>
    <col min="11525" max="11525" width="47.5703125" style="309" customWidth="1"/>
    <col min="11526" max="11526" width="22.140625" style="309" customWidth="1"/>
    <col min="11527" max="11527" width="33.5703125" style="309" customWidth="1"/>
    <col min="11528" max="11528" width="19" style="309" customWidth="1"/>
    <col min="11529" max="11531" width="12.5703125" style="309" customWidth="1"/>
    <col min="11532" max="11776" width="14.42578125" style="309"/>
    <col min="11777" max="11777" width="2.42578125" style="309" customWidth="1"/>
    <col min="11778" max="11778" width="7.85546875" style="309" customWidth="1"/>
    <col min="11779" max="11779" width="4.140625" style="309" customWidth="1"/>
    <col min="11780" max="11780" width="2.85546875" style="309" customWidth="1"/>
    <col min="11781" max="11781" width="47.5703125" style="309" customWidth="1"/>
    <col min="11782" max="11782" width="22.140625" style="309" customWidth="1"/>
    <col min="11783" max="11783" width="33.5703125" style="309" customWidth="1"/>
    <col min="11784" max="11784" width="19" style="309" customWidth="1"/>
    <col min="11785" max="11787" width="12.5703125" style="309" customWidth="1"/>
    <col min="11788" max="12032" width="14.42578125" style="309"/>
    <col min="12033" max="12033" width="2.42578125" style="309" customWidth="1"/>
    <col min="12034" max="12034" width="7.85546875" style="309" customWidth="1"/>
    <col min="12035" max="12035" width="4.140625" style="309" customWidth="1"/>
    <col min="12036" max="12036" width="2.85546875" style="309" customWidth="1"/>
    <col min="12037" max="12037" width="47.5703125" style="309" customWidth="1"/>
    <col min="12038" max="12038" width="22.140625" style="309" customWidth="1"/>
    <col min="12039" max="12039" width="33.5703125" style="309" customWidth="1"/>
    <col min="12040" max="12040" width="19" style="309" customWidth="1"/>
    <col min="12041" max="12043" width="12.5703125" style="309" customWidth="1"/>
    <col min="12044" max="12288" width="14.42578125" style="309"/>
    <col min="12289" max="12289" width="2.42578125" style="309" customWidth="1"/>
    <col min="12290" max="12290" width="7.85546875" style="309" customWidth="1"/>
    <col min="12291" max="12291" width="4.140625" style="309" customWidth="1"/>
    <col min="12292" max="12292" width="2.85546875" style="309" customWidth="1"/>
    <col min="12293" max="12293" width="47.5703125" style="309" customWidth="1"/>
    <col min="12294" max="12294" width="22.140625" style="309" customWidth="1"/>
    <col min="12295" max="12295" width="33.5703125" style="309" customWidth="1"/>
    <col min="12296" max="12296" width="19" style="309" customWidth="1"/>
    <col min="12297" max="12299" width="12.5703125" style="309" customWidth="1"/>
    <col min="12300" max="12544" width="14.42578125" style="309"/>
    <col min="12545" max="12545" width="2.42578125" style="309" customWidth="1"/>
    <col min="12546" max="12546" width="7.85546875" style="309" customWidth="1"/>
    <col min="12547" max="12547" width="4.140625" style="309" customWidth="1"/>
    <col min="12548" max="12548" width="2.85546875" style="309" customWidth="1"/>
    <col min="12549" max="12549" width="47.5703125" style="309" customWidth="1"/>
    <col min="12550" max="12550" width="22.140625" style="309" customWidth="1"/>
    <col min="12551" max="12551" width="33.5703125" style="309" customWidth="1"/>
    <col min="12552" max="12552" width="19" style="309" customWidth="1"/>
    <col min="12553" max="12555" width="12.5703125" style="309" customWidth="1"/>
    <col min="12556" max="12800" width="14.42578125" style="309"/>
    <col min="12801" max="12801" width="2.42578125" style="309" customWidth="1"/>
    <col min="12802" max="12802" width="7.85546875" style="309" customWidth="1"/>
    <col min="12803" max="12803" width="4.140625" style="309" customWidth="1"/>
    <col min="12804" max="12804" width="2.85546875" style="309" customWidth="1"/>
    <col min="12805" max="12805" width="47.5703125" style="309" customWidth="1"/>
    <col min="12806" max="12806" width="22.140625" style="309" customWidth="1"/>
    <col min="12807" max="12807" width="33.5703125" style="309" customWidth="1"/>
    <col min="12808" max="12808" width="19" style="309" customWidth="1"/>
    <col min="12809" max="12811" width="12.5703125" style="309" customWidth="1"/>
    <col min="12812" max="13056" width="14.42578125" style="309"/>
    <col min="13057" max="13057" width="2.42578125" style="309" customWidth="1"/>
    <col min="13058" max="13058" width="7.85546875" style="309" customWidth="1"/>
    <col min="13059" max="13059" width="4.140625" style="309" customWidth="1"/>
    <col min="13060" max="13060" width="2.85546875" style="309" customWidth="1"/>
    <col min="13061" max="13061" width="47.5703125" style="309" customWidth="1"/>
    <col min="13062" max="13062" width="22.140625" style="309" customWidth="1"/>
    <col min="13063" max="13063" width="33.5703125" style="309" customWidth="1"/>
    <col min="13064" max="13064" width="19" style="309" customWidth="1"/>
    <col min="13065" max="13067" width="12.5703125" style="309" customWidth="1"/>
    <col min="13068" max="13312" width="14.42578125" style="309"/>
    <col min="13313" max="13313" width="2.42578125" style="309" customWidth="1"/>
    <col min="13314" max="13314" width="7.85546875" style="309" customWidth="1"/>
    <col min="13315" max="13315" width="4.140625" style="309" customWidth="1"/>
    <col min="13316" max="13316" width="2.85546875" style="309" customWidth="1"/>
    <col min="13317" max="13317" width="47.5703125" style="309" customWidth="1"/>
    <col min="13318" max="13318" width="22.140625" style="309" customWidth="1"/>
    <col min="13319" max="13319" width="33.5703125" style="309" customWidth="1"/>
    <col min="13320" max="13320" width="19" style="309" customWidth="1"/>
    <col min="13321" max="13323" width="12.5703125" style="309" customWidth="1"/>
    <col min="13324" max="13568" width="14.42578125" style="309"/>
    <col min="13569" max="13569" width="2.42578125" style="309" customWidth="1"/>
    <col min="13570" max="13570" width="7.85546875" style="309" customWidth="1"/>
    <col min="13571" max="13571" width="4.140625" style="309" customWidth="1"/>
    <col min="13572" max="13572" width="2.85546875" style="309" customWidth="1"/>
    <col min="13573" max="13573" width="47.5703125" style="309" customWidth="1"/>
    <col min="13574" max="13574" width="22.140625" style="309" customWidth="1"/>
    <col min="13575" max="13575" width="33.5703125" style="309" customWidth="1"/>
    <col min="13576" max="13576" width="19" style="309" customWidth="1"/>
    <col min="13577" max="13579" width="12.5703125" style="309" customWidth="1"/>
    <col min="13580" max="13824" width="14.42578125" style="309"/>
    <col min="13825" max="13825" width="2.42578125" style="309" customWidth="1"/>
    <col min="13826" max="13826" width="7.85546875" style="309" customWidth="1"/>
    <col min="13827" max="13827" width="4.140625" style="309" customWidth="1"/>
    <col min="13828" max="13828" width="2.85546875" style="309" customWidth="1"/>
    <col min="13829" max="13829" width="47.5703125" style="309" customWidth="1"/>
    <col min="13830" max="13830" width="22.140625" style="309" customWidth="1"/>
    <col min="13831" max="13831" width="33.5703125" style="309" customWidth="1"/>
    <col min="13832" max="13832" width="19" style="309" customWidth="1"/>
    <col min="13833" max="13835" width="12.5703125" style="309" customWidth="1"/>
    <col min="13836" max="14080" width="14.42578125" style="309"/>
    <col min="14081" max="14081" width="2.42578125" style="309" customWidth="1"/>
    <col min="14082" max="14082" width="7.85546875" style="309" customWidth="1"/>
    <col min="14083" max="14083" width="4.140625" style="309" customWidth="1"/>
    <col min="14084" max="14084" width="2.85546875" style="309" customWidth="1"/>
    <col min="14085" max="14085" width="47.5703125" style="309" customWidth="1"/>
    <col min="14086" max="14086" width="22.140625" style="309" customWidth="1"/>
    <col min="14087" max="14087" width="33.5703125" style="309" customWidth="1"/>
    <col min="14088" max="14088" width="19" style="309" customWidth="1"/>
    <col min="14089" max="14091" width="12.5703125" style="309" customWidth="1"/>
    <col min="14092" max="14336" width="14.42578125" style="309"/>
    <col min="14337" max="14337" width="2.42578125" style="309" customWidth="1"/>
    <col min="14338" max="14338" width="7.85546875" style="309" customWidth="1"/>
    <col min="14339" max="14339" width="4.140625" style="309" customWidth="1"/>
    <col min="14340" max="14340" width="2.85546875" style="309" customWidth="1"/>
    <col min="14341" max="14341" width="47.5703125" style="309" customWidth="1"/>
    <col min="14342" max="14342" width="22.140625" style="309" customWidth="1"/>
    <col min="14343" max="14343" width="33.5703125" style="309" customWidth="1"/>
    <col min="14344" max="14344" width="19" style="309" customWidth="1"/>
    <col min="14345" max="14347" width="12.5703125" style="309" customWidth="1"/>
    <col min="14348" max="14592" width="14.42578125" style="309"/>
    <col min="14593" max="14593" width="2.42578125" style="309" customWidth="1"/>
    <col min="14594" max="14594" width="7.85546875" style="309" customWidth="1"/>
    <col min="14595" max="14595" width="4.140625" style="309" customWidth="1"/>
    <col min="14596" max="14596" width="2.85546875" style="309" customWidth="1"/>
    <col min="14597" max="14597" width="47.5703125" style="309" customWidth="1"/>
    <col min="14598" max="14598" width="22.140625" style="309" customWidth="1"/>
    <col min="14599" max="14599" width="33.5703125" style="309" customWidth="1"/>
    <col min="14600" max="14600" width="19" style="309" customWidth="1"/>
    <col min="14601" max="14603" width="12.5703125" style="309" customWidth="1"/>
    <col min="14604" max="14848" width="14.42578125" style="309"/>
    <col min="14849" max="14849" width="2.42578125" style="309" customWidth="1"/>
    <col min="14850" max="14850" width="7.85546875" style="309" customWidth="1"/>
    <col min="14851" max="14851" width="4.140625" style="309" customWidth="1"/>
    <col min="14852" max="14852" width="2.85546875" style="309" customWidth="1"/>
    <col min="14853" max="14853" width="47.5703125" style="309" customWidth="1"/>
    <col min="14854" max="14854" width="22.140625" style="309" customWidth="1"/>
    <col min="14855" max="14855" width="33.5703125" style="309" customWidth="1"/>
    <col min="14856" max="14856" width="19" style="309" customWidth="1"/>
    <col min="14857" max="14859" width="12.5703125" style="309" customWidth="1"/>
    <col min="14860" max="15104" width="14.42578125" style="309"/>
    <col min="15105" max="15105" width="2.42578125" style="309" customWidth="1"/>
    <col min="15106" max="15106" width="7.85546875" style="309" customWidth="1"/>
    <col min="15107" max="15107" width="4.140625" style="309" customWidth="1"/>
    <col min="15108" max="15108" width="2.85546875" style="309" customWidth="1"/>
    <col min="15109" max="15109" width="47.5703125" style="309" customWidth="1"/>
    <col min="15110" max="15110" width="22.140625" style="309" customWidth="1"/>
    <col min="15111" max="15111" width="33.5703125" style="309" customWidth="1"/>
    <col min="15112" max="15112" width="19" style="309" customWidth="1"/>
    <col min="15113" max="15115" width="12.5703125" style="309" customWidth="1"/>
    <col min="15116" max="15360" width="14.42578125" style="309"/>
    <col min="15361" max="15361" width="2.42578125" style="309" customWidth="1"/>
    <col min="15362" max="15362" width="7.85546875" style="309" customWidth="1"/>
    <col min="15363" max="15363" width="4.140625" style="309" customWidth="1"/>
    <col min="15364" max="15364" width="2.85546875" style="309" customWidth="1"/>
    <col min="15365" max="15365" width="47.5703125" style="309" customWidth="1"/>
    <col min="15366" max="15366" width="22.140625" style="309" customWidth="1"/>
    <col min="15367" max="15367" width="33.5703125" style="309" customWidth="1"/>
    <col min="15368" max="15368" width="19" style="309" customWidth="1"/>
    <col min="15369" max="15371" width="12.5703125" style="309" customWidth="1"/>
    <col min="15372" max="15616" width="14.42578125" style="309"/>
    <col min="15617" max="15617" width="2.42578125" style="309" customWidth="1"/>
    <col min="15618" max="15618" width="7.85546875" style="309" customWidth="1"/>
    <col min="15619" max="15619" width="4.140625" style="309" customWidth="1"/>
    <col min="15620" max="15620" width="2.85546875" style="309" customWidth="1"/>
    <col min="15621" max="15621" width="47.5703125" style="309" customWidth="1"/>
    <col min="15622" max="15622" width="22.140625" style="309" customWidth="1"/>
    <col min="15623" max="15623" width="33.5703125" style="309" customWidth="1"/>
    <col min="15624" max="15624" width="19" style="309" customWidth="1"/>
    <col min="15625" max="15627" width="12.5703125" style="309" customWidth="1"/>
    <col min="15628" max="15872" width="14.42578125" style="309"/>
    <col min="15873" max="15873" width="2.42578125" style="309" customWidth="1"/>
    <col min="15874" max="15874" width="7.85546875" style="309" customWidth="1"/>
    <col min="15875" max="15875" width="4.140625" style="309" customWidth="1"/>
    <col min="15876" max="15876" width="2.85546875" style="309" customWidth="1"/>
    <col min="15877" max="15877" width="47.5703125" style="309" customWidth="1"/>
    <col min="15878" max="15878" width="22.140625" style="309" customWidth="1"/>
    <col min="15879" max="15879" width="33.5703125" style="309" customWidth="1"/>
    <col min="15880" max="15880" width="19" style="309" customWidth="1"/>
    <col min="15881" max="15883" width="12.5703125" style="309" customWidth="1"/>
    <col min="15884" max="16128" width="14.42578125" style="309"/>
    <col min="16129" max="16129" width="2.42578125" style="309" customWidth="1"/>
    <col min="16130" max="16130" width="7.85546875" style="309" customWidth="1"/>
    <col min="16131" max="16131" width="4.140625" style="309" customWidth="1"/>
    <col min="16132" max="16132" width="2.85546875" style="309" customWidth="1"/>
    <col min="16133" max="16133" width="47.5703125" style="309" customWidth="1"/>
    <col min="16134" max="16134" width="22.140625" style="309" customWidth="1"/>
    <col min="16135" max="16135" width="33.5703125" style="309" customWidth="1"/>
    <col min="16136" max="16136" width="19" style="309" customWidth="1"/>
    <col min="16137" max="16139" width="12.5703125" style="309" customWidth="1"/>
    <col min="16140" max="16384" width="14.42578125" style="309"/>
  </cols>
  <sheetData>
    <row r="1" spans="1:11" ht="18" customHeight="1" x14ac:dyDescent="0.3">
      <c r="A1" s="305"/>
      <c r="B1" s="306" t="s">
        <v>31</v>
      </c>
      <c r="C1" s="307"/>
      <c r="D1" s="307"/>
      <c r="E1" s="307"/>
      <c r="F1" s="308"/>
      <c r="G1" s="308"/>
      <c r="H1" s="305"/>
      <c r="I1" s="305"/>
      <c r="J1" s="305"/>
      <c r="K1" s="305"/>
    </row>
    <row r="2" spans="1:11" ht="17.25" customHeight="1" x14ac:dyDescent="0.3">
      <c r="A2" s="305"/>
      <c r="B2" s="310" t="s">
        <v>32</v>
      </c>
      <c r="C2" s="40"/>
      <c r="D2" s="41" t="s">
        <v>33</v>
      </c>
      <c r="E2" s="700" t="s">
        <v>602</v>
      </c>
      <c r="F2" s="700"/>
      <c r="G2" s="700"/>
      <c r="H2" s="700"/>
      <c r="I2" s="700"/>
      <c r="J2" s="700"/>
      <c r="K2" s="305"/>
    </row>
    <row r="3" spans="1:11" ht="17.25" customHeight="1" x14ac:dyDescent="0.3">
      <c r="A3" s="305"/>
      <c r="B3" s="310" t="s">
        <v>54</v>
      </c>
      <c r="C3" s="40"/>
      <c r="D3" s="41" t="s">
        <v>33</v>
      </c>
      <c r="E3" s="42" t="s">
        <v>103</v>
      </c>
      <c r="F3" s="37"/>
      <c r="G3" s="37"/>
      <c r="H3" s="36"/>
      <c r="I3" s="36"/>
      <c r="J3" s="36"/>
      <c r="K3" s="305"/>
    </row>
    <row r="4" spans="1:11" ht="17.25" customHeight="1" x14ac:dyDescent="0.3">
      <c r="A4" s="305"/>
      <c r="B4" s="310" t="s">
        <v>34</v>
      </c>
      <c r="C4" s="40"/>
      <c r="D4" s="41" t="s">
        <v>33</v>
      </c>
      <c r="E4" s="39" t="s">
        <v>444</v>
      </c>
      <c r="F4" s="37"/>
      <c r="G4" s="37"/>
      <c r="H4" s="36"/>
      <c r="I4" s="36"/>
      <c r="J4" s="36"/>
      <c r="K4" s="305"/>
    </row>
    <row r="5" spans="1:11" ht="13.5" customHeight="1" thickBot="1" x14ac:dyDescent="0.35">
      <c r="A5" s="305"/>
      <c r="B5" s="310"/>
      <c r="C5" s="40"/>
      <c r="D5" s="310"/>
      <c r="E5" s="310"/>
      <c r="F5" s="308"/>
      <c r="G5" s="308"/>
      <c r="H5" s="305"/>
      <c r="I5" s="305"/>
      <c r="J5" s="305"/>
      <c r="K5" s="305"/>
    </row>
    <row r="6" spans="1:11" ht="18.75" customHeight="1" x14ac:dyDescent="0.3">
      <c r="A6" s="305"/>
      <c r="B6" s="701" t="s">
        <v>35</v>
      </c>
      <c r="C6" s="703" t="s">
        <v>1</v>
      </c>
      <c r="D6" s="704"/>
      <c r="E6" s="705"/>
      <c r="F6" s="137" t="s">
        <v>36</v>
      </c>
      <c r="G6" s="138" t="s">
        <v>37</v>
      </c>
      <c r="H6" s="305"/>
      <c r="I6" s="305"/>
      <c r="J6" s="305"/>
      <c r="K6" s="305"/>
    </row>
    <row r="7" spans="1:11" ht="21" customHeight="1" thickBot="1" x14ac:dyDescent="0.35">
      <c r="A7" s="305"/>
      <c r="B7" s="702"/>
      <c r="C7" s="706"/>
      <c r="D7" s="707"/>
      <c r="E7" s="708"/>
      <c r="F7" s="139" t="s">
        <v>38</v>
      </c>
      <c r="G7" s="140" t="s">
        <v>38</v>
      </c>
      <c r="H7" s="305"/>
      <c r="I7" s="305"/>
      <c r="J7" s="305"/>
      <c r="K7" s="305"/>
    </row>
    <row r="8" spans="1:11" x14ac:dyDescent="0.3">
      <c r="A8" s="305"/>
      <c r="B8" s="43"/>
      <c r="C8" s="308"/>
      <c r="D8" s="308"/>
      <c r="E8" s="44"/>
      <c r="F8" s="44"/>
      <c r="G8" s="45"/>
      <c r="H8" s="305"/>
      <c r="I8" s="305"/>
      <c r="J8" s="305"/>
      <c r="K8" s="305"/>
    </row>
    <row r="9" spans="1:11" x14ac:dyDescent="0.3">
      <c r="A9" s="305"/>
      <c r="B9" s="76" t="s">
        <v>198</v>
      </c>
      <c r="C9" s="86"/>
      <c r="D9" s="77" t="s">
        <v>441</v>
      </c>
      <c r="E9" s="78"/>
      <c r="F9" s="79"/>
      <c r="G9" s="80">
        <f>SUM(F10:F19)</f>
        <v>0</v>
      </c>
      <c r="H9" s="305"/>
      <c r="I9" s="305"/>
      <c r="J9" s="305"/>
      <c r="K9" s="305"/>
    </row>
    <row r="10" spans="1:11" x14ac:dyDescent="0.3">
      <c r="A10" s="305"/>
      <c r="B10" s="81"/>
      <c r="C10" s="82"/>
      <c r="D10" s="83" t="s">
        <v>201</v>
      </c>
      <c r="E10" s="84" t="str">
        <f>'[367]ARS-INTERIOR'!B25</f>
        <v>LOBBY LIFT LT. 2</v>
      </c>
      <c r="F10" s="452">
        <f>'INT-ME LT,2'!H27</f>
        <v>0</v>
      </c>
      <c r="G10" s="85"/>
      <c r="H10" s="305"/>
      <c r="I10" s="305"/>
      <c r="J10" s="305"/>
      <c r="K10" s="305"/>
    </row>
    <row r="11" spans="1:11" x14ac:dyDescent="0.3">
      <c r="A11" s="305"/>
      <c r="B11" s="317"/>
      <c r="C11" s="329"/>
      <c r="D11" s="330" t="s">
        <v>202</v>
      </c>
      <c r="E11" s="346" t="str">
        <f>'INT-ME LT,2'!B28</f>
        <v xml:space="preserve">RUANG STAFF </v>
      </c>
      <c r="F11" s="453">
        <f>'INT-ME LT,2'!H48</f>
        <v>0</v>
      </c>
      <c r="G11" s="328"/>
      <c r="H11" s="305"/>
      <c r="I11" s="305"/>
      <c r="J11" s="305"/>
      <c r="K11" s="305"/>
    </row>
    <row r="12" spans="1:11" x14ac:dyDescent="0.3">
      <c r="A12" s="305"/>
      <c r="B12" s="317"/>
      <c r="C12" s="329"/>
      <c r="D12" s="330" t="s">
        <v>203</v>
      </c>
      <c r="E12" s="346" t="str">
        <f>'INT-ME LT,2'!B49</f>
        <v>AREA KOLABORASI</v>
      </c>
      <c r="F12" s="453">
        <f>'INT-ME LT,2'!H55</f>
        <v>0</v>
      </c>
      <c r="G12" s="328"/>
      <c r="H12" s="305"/>
      <c r="I12" s="305"/>
      <c r="J12" s="305"/>
      <c r="K12" s="305"/>
    </row>
    <row r="13" spans="1:11" x14ac:dyDescent="0.3">
      <c r="A13" s="305"/>
      <c r="B13" s="317"/>
      <c r="C13" s="329"/>
      <c r="D13" s="330" t="s">
        <v>204</v>
      </c>
      <c r="E13" s="346" t="str">
        <f>'INT-ME LT,2'!B56</f>
        <v>RUANG KEPALA CABANG</v>
      </c>
      <c r="F13" s="453">
        <f>'INT-ME LT,2'!H80</f>
        <v>0</v>
      </c>
      <c r="G13" s="328"/>
      <c r="H13" s="305"/>
      <c r="I13" s="305"/>
      <c r="J13" s="305"/>
      <c r="K13" s="305"/>
    </row>
    <row r="14" spans="1:11" x14ac:dyDescent="0.3">
      <c r="A14" s="305"/>
      <c r="B14" s="317"/>
      <c r="C14" s="329"/>
      <c r="D14" s="330" t="s">
        <v>205</v>
      </c>
      <c r="E14" s="346" t="str">
        <f>'INT-ME LT,2'!B81</f>
        <v>KM/WC KEPALA CABANG</v>
      </c>
      <c r="F14" s="453">
        <f>'INT-ME LT,2'!H105</f>
        <v>0</v>
      </c>
      <c r="G14" s="328"/>
      <c r="H14" s="305"/>
      <c r="I14" s="305"/>
      <c r="J14" s="305"/>
      <c r="K14" s="305"/>
    </row>
    <row r="15" spans="1:11" x14ac:dyDescent="0.3">
      <c r="A15" s="305"/>
      <c r="B15" s="317"/>
      <c r="C15" s="329"/>
      <c r="D15" s="330" t="s">
        <v>206</v>
      </c>
      <c r="E15" s="346" t="str">
        <f>'INT-ME LT,2'!B106</f>
        <v xml:space="preserve">RUANG SERVER DAN LAKTASI </v>
      </c>
      <c r="F15" s="453">
        <f>'INT-ME LT,2'!H120</f>
        <v>0</v>
      </c>
      <c r="G15" s="328"/>
      <c r="H15" s="305"/>
      <c r="I15" s="305"/>
      <c r="J15" s="305"/>
      <c r="K15" s="305"/>
    </row>
    <row r="16" spans="1:11" x14ac:dyDescent="0.3">
      <c r="A16" s="305"/>
      <c r="B16" s="317"/>
      <c r="C16" s="329"/>
      <c r="D16" s="330" t="s">
        <v>207</v>
      </c>
      <c r="E16" s="346" t="str">
        <f>'INT-ME LT,2'!B121</f>
        <v>RUANG MUSHOLA</v>
      </c>
      <c r="F16" s="453">
        <f>'INT-ME LT,2'!H133</f>
        <v>0</v>
      </c>
      <c r="G16" s="328"/>
      <c r="H16" s="305"/>
      <c r="I16" s="305"/>
      <c r="J16" s="305"/>
      <c r="K16" s="305"/>
    </row>
    <row r="17" spans="1:11" x14ac:dyDescent="0.3">
      <c r="A17" s="305"/>
      <c r="B17" s="317"/>
      <c r="C17" s="329"/>
      <c r="D17" s="330" t="s">
        <v>208</v>
      </c>
      <c r="E17" s="346" t="str">
        <f>'INT-ME LT,2'!B134</f>
        <v>DAPUR DAN RUANG SERVICE</v>
      </c>
      <c r="F17" s="453">
        <f>'INT-ME LT,2'!H157</f>
        <v>0</v>
      </c>
      <c r="G17" s="328"/>
      <c r="H17" s="305"/>
      <c r="I17" s="305"/>
      <c r="J17" s="305"/>
      <c r="K17" s="305"/>
    </row>
    <row r="18" spans="1:11" x14ac:dyDescent="0.3">
      <c r="A18" s="305"/>
      <c r="B18" s="317"/>
      <c r="C18" s="329"/>
      <c r="D18" s="330" t="s">
        <v>379</v>
      </c>
      <c r="E18" s="346" t="str">
        <f>'INT-ME LT,2'!B158</f>
        <v>KM/WC DAN RUANG WUDHU</v>
      </c>
      <c r="F18" s="453">
        <f>'INT-ME LT,2'!H198</f>
        <v>0</v>
      </c>
      <c r="G18" s="328"/>
      <c r="H18" s="305"/>
      <c r="I18" s="305"/>
      <c r="J18" s="305"/>
      <c r="K18" s="305"/>
    </row>
    <row r="19" spans="1:11" x14ac:dyDescent="0.3">
      <c r="A19" s="305"/>
      <c r="B19" s="317"/>
      <c r="C19" s="329"/>
      <c r="D19" s="330" t="s">
        <v>382</v>
      </c>
      <c r="E19" s="346" t="str">
        <f>'INT-ME LT,2'!B199</f>
        <v>RUANG MAKAN</v>
      </c>
      <c r="F19" s="453">
        <f>'INT-ME LT,2'!H213</f>
        <v>0</v>
      </c>
      <c r="G19" s="328"/>
      <c r="H19" s="305"/>
      <c r="I19" s="305"/>
      <c r="J19" s="305"/>
      <c r="K19" s="305"/>
    </row>
    <row r="20" spans="1:11" x14ac:dyDescent="0.3">
      <c r="A20" s="305"/>
      <c r="B20" s="322"/>
      <c r="C20" s="347"/>
      <c r="D20" s="348"/>
      <c r="E20" s="75"/>
      <c r="F20" s="349"/>
      <c r="G20" s="350"/>
      <c r="H20" s="305"/>
      <c r="I20" s="305"/>
      <c r="J20" s="305"/>
      <c r="K20" s="305"/>
    </row>
    <row r="21" spans="1:11" x14ac:dyDescent="0.3">
      <c r="A21" s="305"/>
      <c r="B21" s="76" t="s">
        <v>199</v>
      </c>
      <c r="C21" s="86"/>
      <c r="D21" s="77" t="s">
        <v>192</v>
      </c>
      <c r="E21" s="78"/>
      <c r="F21" s="79"/>
      <c r="G21" s="80">
        <f>'INT-ME LT,2'!H223</f>
        <v>0</v>
      </c>
      <c r="H21" s="305"/>
      <c r="I21" s="305"/>
      <c r="J21" s="305"/>
      <c r="K21" s="305"/>
    </row>
    <row r="22" spans="1:11" x14ac:dyDescent="0.3">
      <c r="A22" s="305"/>
      <c r="B22" s="196"/>
      <c r="C22" s="308"/>
      <c r="D22" s="351"/>
      <c r="E22" s="198"/>
      <c r="F22" s="55"/>
      <c r="G22" s="56"/>
      <c r="H22" s="305"/>
      <c r="I22" s="305"/>
      <c r="J22" s="305"/>
      <c r="K22" s="305"/>
    </row>
    <row r="23" spans="1:11" x14ac:dyDescent="0.3">
      <c r="A23" s="305"/>
      <c r="B23" s="76" t="s">
        <v>200</v>
      </c>
      <c r="C23" s="86"/>
      <c r="D23" s="77" t="s">
        <v>194</v>
      </c>
      <c r="E23" s="78"/>
      <c r="F23" s="79"/>
      <c r="G23" s="80">
        <f>SUM(F24:F33)</f>
        <v>0</v>
      </c>
      <c r="H23" s="305"/>
      <c r="I23" s="305"/>
      <c r="J23" s="305"/>
      <c r="K23" s="305"/>
    </row>
    <row r="24" spans="1:11" ht="18" customHeight="1" x14ac:dyDescent="0.3">
      <c r="A24" s="305"/>
      <c r="B24" s="81"/>
      <c r="C24" s="82"/>
      <c r="D24" s="83" t="s">
        <v>230</v>
      </c>
      <c r="E24" s="355" t="s">
        <v>231</v>
      </c>
      <c r="F24" s="454">
        <f>'INT-ME LT,2'!H235</f>
        <v>0</v>
      </c>
      <c r="G24" s="85"/>
      <c r="H24" s="305"/>
      <c r="I24" s="305"/>
      <c r="J24" s="305"/>
      <c r="K24" s="305"/>
    </row>
    <row r="25" spans="1:11" ht="18" customHeight="1" x14ac:dyDescent="0.3">
      <c r="A25" s="305"/>
      <c r="B25" s="81"/>
      <c r="C25" s="82"/>
      <c r="D25" s="83" t="s">
        <v>233</v>
      </c>
      <c r="E25" s="354" t="s">
        <v>234</v>
      </c>
      <c r="F25" s="455">
        <f>'INT-ME LT,2'!H241</f>
        <v>0</v>
      </c>
      <c r="G25" s="85"/>
      <c r="H25" s="305"/>
      <c r="I25" s="305"/>
      <c r="J25" s="305"/>
      <c r="K25" s="305"/>
    </row>
    <row r="26" spans="1:11" ht="18" customHeight="1" x14ac:dyDescent="0.3">
      <c r="A26" s="305"/>
      <c r="B26" s="81"/>
      <c r="C26" s="82"/>
      <c r="D26" s="83" t="s">
        <v>236</v>
      </c>
      <c r="E26" s="226" t="s">
        <v>237</v>
      </c>
      <c r="F26" s="455">
        <f>'INT-ME LT,2'!H247</f>
        <v>0</v>
      </c>
      <c r="G26" s="85"/>
      <c r="H26" s="305"/>
      <c r="I26" s="305"/>
      <c r="J26" s="305"/>
      <c r="K26" s="305"/>
    </row>
    <row r="27" spans="1:11" ht="18" customHeight="1" x14ac:dyDescent="0.3">
      <c r="A27" s="305"/>
      <c r="B27" s="81"/>
      <c r="C27" s="82"/>
      <c r="D27" s="83" t="s">
        <v>239</v>
      </c>
      <c r="E27" s="226" t="s">
        <v>240</v>
      </c>
      <c r="F27" s="455">
        <f>'INT-ME LT,2'!H254</f>
        <v>0</v>
      </c>
      <c r="G27" s="85"/>
      <c r="H27" s="305"/>
      <c r="I27" s="305"/>
      <c r="J27" s="305"/>
      <c r="K27" s="305"/>
    </row>
    <row r="28" spans="1:11" ht="18" customHeight="1" x14ac:dyDescent="0.3">
      <c r="A28" s="305"/>
      <c r="B28" s="81"/>
      <c r="C28" s="82"/>
      <c r="D28" s="83" t="s">
        <v>242</v>
      </c>
      <c r="E28" s="226" t="s">
        <v>243</v>
      </c>
      <c r="F28" s="455">
        <f>'INT-ME LT,2'!H258</f>
        <v>0</v>
      </c>
      <c r="G28" s="85"/>
      <c r="H28" s="305"/>
      <c r="I28" s="305"/>
      <c r="J28" s="305"/>
      <c r="K28" s="305"/>
    </row>
    <row r="29" spans="1:11" ht="18" customHeight="1" x14ac:dyDescent="0.3">
      <c r="A29" s="305"/>
      <c r="B29" s="81"/>
      <c r="C29" s="82"/>
      <c r="D29" s="83" t="s">
        <v>245</v>
      </c>
      <c r="E29" s="226" t="s">
        <v>246</v>
      </c>
      <c r="F29" s="455">
        <f>'INT-ME LT,2'!H263</f>
        <v>0</v>
      </c>
      <c r="G29" s="85"/>
      <c r="H29" s="305"/>
      <c r="I29" s="305"/>
      <c r="J29" s="305"/>
      <c r="K29" s="305"/>
    </row>
    <row r="30" spans="1:11" ht="18.75" customHeight="1" x14ac:dyDescent="0.3">
      <c r="A30" s="305"/>
      <c r="B30" s="317"/>
      <c r="C30" s="329"/>
      <c r="D30" s="83" t="s">
        <v>248</v>
      </c>
      <c r="E30" s="226" t="s">
        <v>261</v>
      </c>
      <c r="F30" s="453">
        <f>'INT-ME LT,2'!H271</f>
        <v>0</v>
      </c>
      <c r="G30" s="328"/>
      <c r="H30" s="305"/>
      <c r="I30" s="305"/>
      <c r="J30" s="305"/>
      <c r="K30" s="305"/>
    </row>
    <row r="31" spans="1:11" x14ac:dyDescent="0.3">
      <c r="A31" s="305"/>
      <c r="B31" s="317"/>
      <c r="C31" s="329"/>
      <c r="D31" s="83" t="s">
        <v>249</v>
      </c>
      <c r="E31" s="226" t="s">
        <v>341</v>
      </c>
      <c r="F31" s="453">
        <f>'INT-ME LT,2'!H326</f>
        <v>0</v>
      </c>
      <c r="G31" s="328"/>
      <c r="H31" s="305"/>
      <c r="I31" s="305"/>
      <c r="J31" s="305"/>
      <c r="K31" s="305"/>
    </row>
    <row r="32" spans="1:11" x14ac:dyDescent="0.3">
      <c r="A32" s="305"/>
      <c r="B32" s="317"/>
      <c r="C32" s="329"/>
      <c r="D32" s="83" t="s">
        <v>250</v>
      </c>
      <c r="E32" s="226" t="s">
        <v>257</v>
      </c>
      <c r="F32" s="453">
        <f>'INT-ME LT,2'!H347</f>
        <v>0</v>
      </c>
      <c r="G32" s="328"/>
      <c r="H32" s="305"/>
      <c r="I32" s="305"/>
      <c r="J32" s="305"/>
      <c r="K32" s="305"/>
    </row>
    <row r="33" spans="1:11" x14ac:dyDescent="0.3">
      <c r="A33" s="305"/>
      <c r="B33" s="317"/>
      <c r="C33" s="329"/>
      <c r="D33" s="83" t="s">
        <v>585</v>
      </c>
      <c r="E33" s="226" t="s">
        <v>590</v>
      </c>
      <c r="F33" s="453">
        <f>'INT-ME LT,2'!H355</f>
        <v>0</v>
      </c>
      <c r="G33" s="328"/>
      <c r="H33" s="305"/>
      <c r="I33" s="305"/>
      <c r="J33" s="305"/>
      <c r="K33" s="305"/>
    </row>
    <row r="34" spans="1:11" ht="19.5" customHeight="1" thickBot="1" x14ac:dyDescent="0.35">
      <c r="A34" s="305"/>
      <c r="B34" s="333"/>
      <c r="C34" s="334"/>
      <c r="D34" s="335"/>
      <c r="E34" s="336"/>
      <c r="F34" s="337"/>
      <c r="G34" s="338"/>
      <c r="H34" s="305"/>
      <c r="I34" s="305"/>
      <c r="J34" s="305"/>
      <c r="K34" s="305"/>
    </row>
    <row r="35" spans="1:11" ht="21" customHeight="1" thickBot="1" x14ac:dyDescent="0.35">
      <c r="A35" s="305"/>
      <c r="B35" s="141" t="s">
        <v>197</v>
      </c>
      <c r="C35" s="352"/>
      <c r="D35" s="352"/>
      <c r="E35" s="353"/>
      <c r="F35" s="142"/>
      <c r="G35" s="143">
        <f>SUM(G9:G34)</f>
        <v>0</v>
      </c>
      <c r="H35" s="339"/>
      <c r="I35" s="305"/>
      <c r="J35" s="305"/>
      <c r="K35" s="305"/>
    </row>
    <row r="36" spans="1:11" ht="13.5" customHeight="1" x14ac:dyDescent="0.3">
      <c r="A36" s="305"/>
      <c r="B36" s="305"/>
      <c r="C36" s="305"/>
      <c r="D36" s="305"/>
      <c r="E36" s="305"/>
      <c r="F36" s="305"/>
      <c r="G36" s="305"/>
      <c r="H36" s="305"/>
      <c r="I36" s="305"/>
      <c r="J36" s="305"/>
      <c r="K36" s="305"/>
    </row>
    <row r="37" spans="1:11" ht="13.5" customHeight="1" x14ac:dyDescent="0.3">
      <c r="A37" s="305"/>
      <c r="B37" s="305"/>
      <c r="C37" s="305"/>
      <c r="D37" s="305"/>
      <c r="E37" s="305"/>
      <c r="F37" s="305"/>
      <c r="G37" s="305"/>
      <c r="H37" s="305"/>
      <c r="I37" s="305"/>
      <c r="J37" s="305"/>
      <c r="K37" s="305"/>
    </row>
    <row r="38" spans="1:11" ht="13.5" customHeight="1" x14ac:dyDescent="0.3">
      <c r="A38" s="305"/>
      <c r="B38" s="305"/>
      <c r="C38" s="305"/>
      <c r="D38" s="305"/>
      <c r="E38" s="305"/>
      <c r="F38" s="305"/>
      <c r="G38" s="305"/>
      <c r="H38" s="305"/>
      <c r="I38" s="305"/>
      <c r="J38" s="305"/>
      <c r="K38" s="305"/>
    </row>
    <row r="39" spans="1:11" ht="13.5" customHeight="1" x14ac:dyDescent="0.3">
      <c r="A39" s="305"/>
      <c r="B39" s="305"/>
      <c r="C39" s="305"/>
      <c r="D39" s="305"/>
      <c r="E39" s="305"/>
      <c r="F39" s="305"/>
      <c r="G39" s="305"/>
      <c r="H39" s="305"/>
      <c r="I39" s="305"/>
      <c r="J39" s="305"/>
      <c r="K39" s="305"/>
    </row>
    <row r="40" spans="1:11" ht="13.5" customHeight="1" x14ac:dyDescent="0.3">
      <c r="A40" s="305"/>
      <c r="B40" s="305"/>
      <c r="C40" s="305"/>
      <c r="D40" s="305"/>
      <c r="E40" s="305"/>
      <c r="F40" s="305"/>
      <c r="G40" s="305"/>
      <c r="H40" s="305"/>
      <c r="I40" s="305"/>
      <c r="J40" s="305"/>
      <c r="K40" s="305"/>
    </row>
    <row r="41" spans="1:11" ht="13.5" customHeight="1" x14ac:dyDescent="0.3">
      <c r="A41" s="305"/>
      <c r="B41" s="305"/>
      <c r="C41" s="305"/>
      <c r="D41" s="305"/>
      <c r="E41" s="305"/>
      <c r="F41" s="305"/>
      <c r="G41" s="305"/>
      <c r="H41" s="305"/>
      <c r="I41" s="305"/>
      <c r="J41" s="305"/>
      <c r="K41" s="305"/>
    </row>
    <row r="42" spans="1:11" ht="13.5" customHeight="1" x14ac:dyDescent="0.3">
      <c r="A42" s="305"/>
      <c r="B42" s="305"/>
      <c r="C42" s="305"/>
      <c r="D42" s="305"/>
      <c r="E42" s="305"/>
      <c r="F42" s="305"/>
      <c r="G42" s="305"/>
      <c r="H42" s="305"/>
      <c r="I42" s="305"/>
      <c r="J42" s="305"/>
      <c r="K42" s="305"/>
    </row>
    <row r="43" spans="1:11" ht="13.5" customHeight="1" x14ac:dyDescent="0.3">
      <c r="A43" s="305"/>
      <c r="B43" s="305"/>
      <c r="C43" s="305"/>
      <c r="D43" s="305"/>
      <c r="E43" s="305"/>
      <c r="F43" s="305"/>
      <c r="G43" s="305"/>
      <c r="H43" s="305"/>
      <c r="I43" s="305"/>
      <c r="J43" s="305"/>
      <c r="K43" s="305"/>
    </row>
    <row r="44" spans="1:11" ht="13.5" customHeight="1" x14ac:dyDescent="0.3">
      <c r="A44" s="305"/>
      <c r="B44" s="305"/>
      <c r="C44" s="305"/>
      <c r="D44" s="305"/>
      <c r="E44" s="305"/>
      <c r="F44" s="305"/>
      <c r="G44" s="305"/>
      <c r="H44" s="305"/>
      <c r="I44" s="305"/>
      <c r="J44" s="305"/>
      <c r="K44" s="305"/>
    </row>
  </sheetData>
  <mergeCells count="3">
    <mergeCell ref="B6:B7"/>
    <mergeCell ref="C6:E7"/>
    <mergeCell ref="E2:J2"/>
  </mergeCells>
  <pageMargins left="0.7" right="0.7" top="0.75" bottom="0.75" header="0.3" footer="0.3"/>
  <pageSetup paperSize="9" scale="7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377"/>
  <sheetViews>
    <sheetView view="pageBreakPreview" zoomScale="110" zoomScaleNormal="100" zoomScaleSheetLayoutView="110" workbookViewId="0">
      <selection activeCell="P14" sqref="P14"/>
    </sheetView>
  </sheetViews>
  <sheetFormatPr defaultColWidth="9.140625" defaultRowHeight="18" x14ac:dyDescent="0.25"/>
  <cols>
    <col min="1" max="1" width="6.5703125" style="10" customWidth="1"/>
    <col min="2" max="2" width="53.5703125" style="11" customWidth="1"/>
    <col min="3" max="3" width="8.140625" style="12" bestFit="1" customWidth="1"/>
    <col min="4" max="4" width="5.42578125" style="12" customWidth="1"/>
    <col min="5" max="5" width="5.85546875" style="12" customWidth="1"/>
    <col min="6" max="6" width="9.42578125" style="13" bestFit="1" customWidth="1"/>
    <col min="7" max="7" width="18.140625" style="13" bestFit="1" customWidth="1"/>
    <col min="8" max="8" width="16.5703125" style="13" customWidth="1"/>
    <col min="9" max="9" width="4.140625" style="13" customWidth="1"/>
    <col min="10" max="10" width="23.42578125" style="13" customWidth="1"/>
    <col min="11" max="11" width="9.140625" style="12"/>
    <col min="12" max="12" width="14.5703125" style="12" bestFit="1" customWidth="1"/>
    <col min="13" max="13" width="15.5703125" style="12" bestFit="1" customWidth="1"/>
    <col min="14" max="16384" width="9.140625" style="12"/>
  </cols>
  <sheetData>
    <row r="1" spans="1:10" ht="19.5" customHeight="1" x14ac:dyDescent="0.3">
      <c r="A1" s="709" t="s">
        <v>674</v>
      </c>
      <c r="B1" s="709"/>
      <c r="C1" s="709"/>
      <c r="D1" s="709"/>
      <c r="E1" s="709"/>
      <c r="F1" s="709"/>
      <c r="G1" s="709"/>
      <c r="H1" s="709"/>
      <c r="I1" s="12"/>
      <c r="J1" s="12"/>
    </row>
    <row r="2" spans="1:10" s="1" customFormat="1" ht="18.75" customHeight="1" x14ac:dyDescent="0.3">
      <c r="A2" s="700" t="s">
        <v>603</v>
      </c>
      <c r="B2" s="700"/>
      <c r="C2" s="700"/>
      <c r="D2" s="700"/>
      <c r="E2" s="700"/>
      <c r="F2" s="700"/>
      <c r="G2" s="18"/>
      <c r="H2" s="72"/>
      <c r="I2" s="72"/>
      <c r="J2" s="72"/>
    </row>
    <row r="3" spans="1:10" s="1" customFormat="1" ht="18.75" customHeight="1" x14ac:dyDescent="0.3">
      <c r="A3" s="700" t="s">
        <v>103</v>
      </c>
      <c r="B3" s="700"/>
      <c r="C3" s="207"/>
      <c r="D3" s="207"/>
      <c r="E3" s="207"/>
      <c r="F3" s="207"/>
      <c r="G3" s="18"/>
      <c r="H3" s="72"/>
      <c r="I3" s="72"/>
      <c r="J3" s="72"/>
    </row>
    <row r="4" spans="1:10" s="1" customFormat="1" ht="20.100000000000001" customHeight="1" x14ac:dyDescent="0.3">
      <c r="A4" s="700" t="s">
        <v>445</v>
      </c>
      <c r="B4" s="700"/>
      <c r="C4" s="700"/>
      <c r="D4" s="700"/>
      <c r="E4" s="700"/>
      <c r="F4" s="700"/>
      <c r="G4" s="700"/>
      <c r="H4" s="700"/>
      <c r="I4" s="700"/>
      <c r="J4" s="700"/>
    </row>
    <row r="5" spans="1:10" s="1" customFormat="1" ht="14.25" customHeight="1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20.100000000000001" customHeight="1" x14ac:dyDescent="0.3">
      <c r="A6" s="710" t="s">
        <v>0</v>
      </c>
      <c r="B6" s="712" t="s">
        <v>1</v>
      </c>
      <c r="C6" s="712"/>
      <c r="D6" s="712"/>
      <c r="E6" s="712" t="s">
        <v>6</v>
      </c>
      <c r="F6" s="714" t="s">
        <v>7</v>
      </c>
      <c r="G6" s="133" t="s">
        <v>2</v>
      </c>
      <c r="H6" s="134" t="s">
        <v>3</v>
      </c>
      <c r="I6" s="716" t="s">
        <v>12</v>
      </c>
      <c r="J6" s="717"/>
    </row>
    <row r="7" spans="1:10" s="1" customFormat="1" ht="20.100000000000001" customHeight="1" thickBot="1" x14ac:dyDescent="0.35">
      <c r="A7" s="711"/>
      <c r="B7" s="713"/>
      <c r="C7" s="713"/>
      <c r="D7" s="713"/>
      <c r="E7" s="713"/>
      <c r="F7" s="715"/>
      <c r="G7" s="135" t="s">
        <v>4</v>
      </c>
      <c r="H7" s="136" t="s">
        <v>5</v>
      </c>
      <c r="I7" s="718"/>
      <c r="J7" s="719"/>
    </row>
    <row r="8" spans="1:10" s="1" customFormat="1" ht="18" customHeight="1" x14ac:dyDescent="0.3">
      <c r="A8" s="117"/>
      <c r="B8" s="118"/>
      <c r="C8" s="119"/>
      <c r="D8" s="119"/>
      <c r="E8" s="4"/>
      <c r="F8" s="5"/>
      <c r="G8" s="3"/>
      <c r="H8" s="3"/>
      <c r="I8" s="725"/>
      <c r="J8" s="726"/>
    </row>
    <row r="9" spans="1:10" s="296" customFormat="1" ht="18" customHeight="1" x14ac:dyDescent="0.3">
      <c r="A9" s="364" t="s">
        <v>198</v>
      </c>
      <c r="B9" s="365" t="s">
        <v>441</v>
      </c>
      <c r="C9" s="366"/>
      <c r="D9" s="367"/>
      <c r="E9" s="358"/>
      <c r="F9" s="359"/>
      <c r="G9" s="360"/>
      <c r="H9" s="361"/>
      <c r="I9" s="760"/>
      <c r="J9" s="759"/>
    </row>
    <row r="10" spans="1:10" s="296" customFormat="1" ht="18" customHeight="1" x14ac:dyDescent="0.3">
      <c r="A10" s="368" t="s">
        <v>201</v>
      </c>
      <c r="B10" s="369" t="s">
        <v>209</v>
      </c>
      <c r="C10" s="370" t="s">
        <v>13</v>
      </c>
      <c r="D10" s="367"/>
      <c r="E10" s="358"/>
      <c r="F10" s="371"/>
      <c r="G10" s="361"/>
      <c r="H10" s="372"/>
      <c r="I10" s="758"/>
      <c r="J10" s="759"/>
    </row>
    <row r="11" spans="1:10" s="296" customFormat="1" ht="18" customHeight="1" x14ac:dyDescent="0.3">
      <c r="A11" s="356">
        <v>1</v>
      </c>
      <c r="B11" s="373" t="s">
        <v>607</v>
      </c>
      <c r="C11" s="218" t="s">
        <v>62</v>
      </c>
      <c r="D11" s="236"/>
      <c r="E11" s="358" t="s">
        <v>17</v>
      </c>
      <c r="F11" s="372">
        <f>22*1.05</f>
        <v>23.1</v>
      </c>
      <c r="G11" s="360"/>
      <c r="H11" s="361"/>
      <c r="I11" s="362" t="s">
        <v>10</v>
      </c>
      <c r="J11" s="363" t="s">
        <v>599</v>
      </c>
    </row>
    <row r="12" spans="1:10" s="296" customFormat="1" x14ac:dyDescent="0.3">
      <c r="A12" s="356">
        <f>A11+1</f>
        <v>2</v>
      </c>
      <c r="B12" s="374" t="s">
        <v>606</v>
      </c>
      <c r="C12" s="218" t="s">
        <v>62</v>
      </c>
      <c r="D12" s="236"/>
      <c r="E12" s="358" t="s">
        <v>17</v>
      </c>
      <c r="F12" s="372">
        <v>21.5</v>
      </c>
      <c r="G12" s="360"/>
      <c r="H12" s="361"/>
      <c r="I12" s="362" t="s">
        <v>10</v>
      </c>
      <c r="J12" s="363" t="s">
        <v>599</v>
      </c>
    </row>
    <row r="13" spans="1:10" s="296" customFormat="1" ht="19.5" customHeight="1" x14ac:dyDescent="0.3">
      <c r="A13" s="356">
        <f t="shared" ref="A13:A14" si="0">A12+1</f>
        <v>3</v>
      </c>
      <c r="B13" s="373" t="s">
        <v>65</v>
      </c>
      <c r="C13" s="218" t="s">
        <v>16</v>
      </c>
      <c r="D13" s="236"/>
      <c r="E13" s="358" t="s">
        <v>17</v>
      </c>
      <c r="F13" s="372">
        <v>3.3</v>
      </c>
      <c r="G13" s="360"/>
      <c r="H13" s="361"/>
      <c r="I13" s="362" t="s">
        <v>10</v>
      </c>
      <c r="J13" s="363" t="s">
        <v>48</v>
      </c>
    </row>
    <row r="14" spans="1:10" s="20" customFormat="1" ht="18" customHeight="1" x14ac:dyDescent="0.3">
      <c r="A14" s="356">
        <f t="shared" si="0"/>
        <v>4</v>
      </c>
      <c r="B14" s="373" t="s">
        <v>50</v>
      </c>
      <c r="C14" s="155" t="s">
        <v>51</v>
      </c>
      <c r="D14" s="399"/>
      <c r="E14" s="400" t="s">
        <v>17</v>
      </c>
      <c r="F14" s="375">
        <f>24*3</f>
        <v>72</v>
      </c>
      <c r="G14" s="360"/>
      <c r="H14" s="361"/>
      <c r="I14" s="362" t="s">
        <v>10</v>
      </c>
      <c r="J14" s="363" t="s">
        <v>19</v>
      </c>
    </row>
    <row r="15" spans="1:10" s="20" customFormat="1" ht="33.75" customHeight="1" x14ac:dyDescent="0.25">
      <c r="A15" s="390">
        <v>5</v>
      </c>
      <c r="B15" s="474" t="s">
        <v>568</v>
      </c>
      <c r="C15" s="163" t="s">
        <v>564</v>
      </c>
      <c r="D15" s="562"/>
      <c r="E15" s="477" t="s">
        <v>17</v>
      </c>
      <c r="F15" s="561">
        <f>0.9*2.8</f>
        <v>2.52</v>
      </c>
      <c r="G15" s="391"/>
      <c r="H15" s="387"/>
      <c r="I15" s="388" t="s">
        <v>10</v>
      </c>
      <c r="J15" s="389" t="s">
        <v>49</v>
      </c>
    </row>
    <row r="16" spans="1:10" s="20" customFormat="1" ht="33" customHeight="1" x14ac:dyDescent="0.25">
      <c r="A16" s="390">
        <v>6</v>
      </c>
      <c r="B16" s="474" t="s">
        <v>569</v>
      </c>
      <c r="C16" s="163" t="s">
        <v>564</v>
      </c>
      <c r="D16" s="562"/>
      <c r="E16" s="477" t="s">
        <v>17</v>
      </c>
      <c r="F16" s="561">
        <f>0.8*2.8</f>
        <v>2.2399999999999998</v>
      </c>
      <c r="G16" s="391"/>
      <c r="H16" s="387"/>
      <c r="I16" s="388" t="s">
        <v>10</v>
      </c>
      <c r="J16" s="389" t="s">
        <v>49</v>
      </c>
    </row>
    <row r="17" spans="1:13" s="20" customFormat="1" ht="34.5" customHeight="1" x14ac:dyDescent="0.25">
      <c r="A17" s="390">
        <v>7</v>
      </c>
      <c r="B17" s="474" t="s">
        <v>570</v>
      </c>
      <c r="C17" s="163" t="s">
        <v>564</v>
      </c>
      <c r="D17" s="562"/>
      <c r="E17" s="477" t="s">
        <v>17</v>
      </c>
      <c r="F17" s="561">
        <v>4</v>
      </c>
      <c r="G17" s="391"/>
      <c r="H17" s="387"/>
      <c r="I17" s="388" t="s">
        <v>10</v>
      </c>
      <c r="J17" s="389" t="s">
        <v>49</v>
      </c>
    </row>
    <row r="18" spans="1:13" s="20" customFormat="1" ht="18" customHeight="1" x14ac:dyDescent="0.3">
      <c r="A18" s="356">
        <v>8</v>
      </c>
      <c r="B18" s="373" t="s">
        <v>523</v>
      </c>
      <c r="C18" s="155" t="s">
        <v>524</v>
      </c>
      <c r="D18" s="399"/>
      <c r="E18" s="400"/>
      <c r="F18" s="372"/>
      <c r="G18" s="19"/>
      <c r="H18" s="372"/>
      <c r="I18" s="362"/>
      <c r="J18" s="363"/>
    </row>
    <row r="19" spans="1:13" s="20" customFormat="1" ht="18" customHeight="1" x14ac:dyDescent="0.3">
      <c r="A19" s="377"/>
      <c r="B19" s="373" t="s">
        <v>531</v>
      </c>
      <c r="C19" s="155"/>
      <c r="D19" s="399"/>
      <c r="E19" s="400" t="s">
        <v>17</v>
      </c>
      <c r="F19" s="126">
        <f>((3.775+3.14)*2.8)-2.2</f>
        <v>17.161999999999999</v>
      </c>
      <c r="G19" s="360"/>
      <c r="H19" s="361"/>
      <c r="I19" s="362" t="s">
        <v>10</v>
      </c>
      <c r="J19" s="363" t="s">
        <v>21</v>
      </c>
    </row>
    <row r="20" spans="1:13" s="20" customFormat="1" ht="18" customHeight="1" x14ac:dyDescent="0.3">
      <c r="A20" s="377"/>
      <c r="B20" s="373" t="s">
        <v>59</v>
      </c>
      <c r="C20" s="155"/>
      <c r="D20" s="399"/>
      <c r="E20" s="400" t="s">
        <v>20</v>
      </c>
      <c r="F20" s="372">
        <f>25.55+22</f>
        <v>47.55</v>
      </c>
      <c r="G20" s="360"/>
      <c r="H20" s="361"/>
      <c r="I20" s="362" t="s">
        <v>10</v>
      </c>
      <c r="J20" s="363" t="s">
        <v>371</v>
      </c>
    </row>
    <row r="21" spans="1:13" s="20" customFormat="1" ht="18" customHeight="1" x14ac:dyDescent="0.3">
      <c r="A21" s="377"/>
      <c r="B21" s="373" t="s">
        <v>24</v>
      </c>
      <c r="C21" s="155"/>
      <c r="D21" s="399"/>
      <c r="E21" s="400" t="s">
        <v>17</v>
      </c>
      <c r="F21" s="126">
        <f>((3.775+3.14)*2.8)-2.2</f>
        <v>17.161999999999999</v>
      </c>
      <c r="G21" s="360"/>
      <c r="H21" s="361"/>
      <c r="I21" s="362" t="s">
        <v>10</v>
      </c>
      <c r="J21" s="363" t="s">
        <v>14</v>
      </c>
    </row>
    <row r="22" spans="1:13" s="20" customFormat="1" ht="18" customHeight="1" x14ac:dyDescent="0.3">
      <c r="A22" s="107">
        <v>9</v>
      </c>
      <c r="B22" s="21" t="s">
        <v>522</v>
      </c>
      <c r="C22" s="155" t="s">
        <v>521</v>
      </c>
      <c r="D22" s="156"/>
      <c r="E22" s="157"/>
      <c r="F22" s="158"/>
      <c r="G22" s="19"/>
      <c r="H22" s="158"/>
      <c r="I22" s="159"/>
      <c r="J22" s="160"/>
    </row>
    <row r="23" spans="1:13" s="20" customFormat="1" ht="49.5" x14ac:dyDescent="0.3">
      <c r="A23" s="161"/>
      <c r="B23" s="162" t="s">
        <v>532</v>
      </c>
      <c r="C23" s="163"/>
      <c r="D23" s="164"/>
      <c r="E23" s="165" t="s">
        <v>30</v>
      </c>
      <c r="F23" s="166">
        <v>2</v>
      </c>
      <c r="G23" s="167"/>
      <c r="H23" s="168"/>
      <c r="I23" s="169" t="s">
        <v>10</v>
      </c>
      <c r="J23" s="170" t="s">
        <v>371</v>
      </c>
    </row>
    <row r="24" spans="1:13" s="20" customFormat="1" ht="17.25" customHeight="1" x14ac:dyDescent="0.3">
      <c r="A24" s="182"/>
      <c r="B24" s="21" t="s">
        <v>529</v>
      </c>
      <c r="C24" s="475"/>
      <c r="D24" s="476"/>
      <c r="E24" s="477" t="s">
        <v>144</v>
      </c>
      <c r="F24" s="24">
        <v>2</v>
      </c>
      <c r="G24" s="360"/>
      <c r="H24" s="181"/>
      <c r="I24" s="159" t="s">
        <v>10</v>
      </c>
      <c r="J24" s="160" t="s">
        <v>212</v>
      </c>
      <c r="L24" s="470"/>
      <c r="M24" s="471"/>
    </row>
    <row r="25" spans="1:13" s="20" customFormat="1" ht="18" customHeight="1" x14ac:dyDescent="0.3">
      <c r="A25" s="107">
        <v>10</v>
      </c>
      <c r="B25" s="380" t="s">
        <v>611</v>
      </c>
      <c r="C25" s="22"/>
      <c r="D25" s="23"/>
      <c r="E25" s="400" t="s">
        <v>20</v>
      </c>
      <c r="F25" s="24">
        <v>31</v>
      </c>
      <c r="G25" s="360"/>
      <c r="H25" s="361"/>
      <c r="I25" s="362" t="s">
        <v>10</v>
      </c>
      <c r="J25" s="363" t="s">
        <v>14</v>
      </c>
    </row>
    <row r="26" spans="1:13" s="20" customFormat="1" ht="18" customHeight="1" thickBot="1" x14ac:dyDescent="0.35">
      <c r="A26" s="107">
        <v>11</v>
      </c>
      <c r="B26" s="380" t="s">
        <v>510</v>
      </c>
      <c r="C26" s="22"/>
      <c r="D26" s="23"/>
      <c r="E26" s="400" t="s">
        <v>20</v>
      </c>
      <c r="F26" s="24">
        <v>20</v>
      </c>
      <c r="G26" s="360"/>
      <c r="H26" s="361"/>
      <c r="I26" s="362" t="s">
        <v>10</v>
      </c>
      <c r="J26" s="363" t="s">
        <v>14</v>
      </c>
    </row>
    <row r="27" spans="1:13" s="20" customFormat="1" ht="18" customHeight="1" thickBot="1" x14ac:dyDescent="0.35">
      <c r="A27" s="112"/>
      <c r="B27" s="25"/>
      <c r="C27" s="26"/>
      <c r="D27" s="27" t="s">
        <v>226</v>
      </c>
      <c r="E27" s="28"/>
      <c r="F27" s="29"/>
      <c r="G27" s="30"/>
      <c r="H27" s="31"/>
      <c r="I27" s="733"/>
      <c r="J27" s="734"/>
    </row>
    <row r="28" spans="1:13" s="20" customFormat="1" ht="18" customHeight="1" x14ac:dyDescent="0.3">
      <c r="A28" s="521" t="s">
        <v>202</v>
      </c>
      <c r="B28" s="369" t="s">
        <v>213</v>
      </c>
      <c r="C28" s="199" t="s">
        <v>13</v>
      </c>
      <c r="D28" s="522"/>
      <c r="E28" s="400"/>
      <c r="F28" s="371"/>
      <c r="G28" s="361"/>
      <c r="H28" s="372"/>
      <c r="I28" s="758"/>
      <c r="J28" s="759"/>
    </row>
    <row r="29" spans="1:13" s="20" customFormat="1" ht="18" customHeight="1" x14ac:dyDescent="0.3">
      <c r="A29" s="356">
        <v>1</v>
      </c>
      <c r="B29" s="373" t="s">
        <v>607</v>
      </c>
      <c r="C29" s="155" t="s">
        <v>62</v>
      </c>
      <c r="D29" s="399"/>
      <c r="E29" s="400" t="s">
        <v>17</v>
      </c>
      <c r="F29" s="372">
        <f>173*1.05</f>
        <v>181.65</v>
      </c>
      <c r="G29" s="360"/>
      <c r="H29" s="361"/>
      <c r="I29" s="362" t="s">
        <v>10</v>
      </c>
      <c r="J29" s="363" t="s">
        <v>599</v>
      </c>
    </row>
    <row r="30" spans="1:13" s="20" customFormat="1" ht="18" customHeight="1" x14ac:dyDescent="0.3">
      <c r="A30" s="356">
        <v>2</v>
      </c>
      <c r="B30" s="373" t="s">
        <v>65</v>
      </c>
      <c r="C30" s="155" t="s">
        <v>16</v>
      </c>
      <c r="D30" s="399"/>
      <c r="E30" s="400" t="s">
        <v>17</v>
      </c>
      <c r="F30" s="372">
        <v>68.400000000000006</v>
      </c>
      <c r="G30" s="360"/>
      <c r="H30" s="361"/>
      <c r="I30" s="362" t="s">
        <v>10</v>
      </c>
      <c r="J30" s="363" t="s">
        <v>48</v>
      </c>
    </row>
    <row r="31" spans="1:13" s="20" customFormat="1" ht="18" customHeight="1" x14ac:dyDescent="0.3">
      <c r="A31" s="356">
        <v>3</v>
      </c>
      <c r="B31" s="373" t="s">
        <v>50</v>
      </c>
      <c r="C31" s="155" t="s">
        <v>51</v>
      </c>
      <c r="D31" s="399"/>
      <c r="E31" s="400" t="s">
        <v>17</v>
      </c>
      <c r="F31" s="375">
        <v>137</v>
      </c>
      <c r="G31" s="360"/>
      <c r="H31" s="361"/>
      <c r="I31" s="362" t="s">
        <v>10</v>
      </c>
      <c r="J31" s="363" t="s">
        <v>19</v>
      </c>
    </row>
    <row r="32" spans="1:13" s="20" customFormat="1" ht="34.5" customHeight="1" x14ac:dyDescent="0.25">
      <c r="A32" s="390">
        <v>4</v>
      </c>
      <c r="B32" s="474" t="s">
        <v>561</v>
      </c>
      <c r="C32" s="163" t="s">
        <v>562</v>
      </c>
      <c r="D32" s="514"/>
      <c r="E32" s="477" t="s">
        <v>17</v>
      </c>
      <c r="F32" s="561">
        <v>53.34</v>
      </c>
      <c r="G32" s="641"/>
      <c r="H32" s="387"/>
      <c r="I32" s="388" t="s">
        <v>10</v>
      </c>
      <c r="J32" s="389" t="s">
        <v>563</v>
      </c>
    </row>
    <row r="33" spans="1:10" s="20" customFormat="1" ht="18" customHeight="1" x14ac:dyDescent="0.25">
      <c r="A33" s="390">
        <v>5</v>
      </c>
      <c r="B33" s="644" t="s">
        <v>571</v>
      </c>
      <c r="C33" s="634"/>
      <c r="D33" s="640"/>
      <c r="E33" s="477" t="s">
        <v>20</v>
      </c>
      <c r="F33" s="561">
        <v>221</v>
      </c>
      <c r="G33" s="641"/>
      <c r="H33" s="387"/>
      <c r="I33" s="388" t="s">
        <v>10</v>
      </c>
      <c r="J33" s="389" t="s">
        <v>14</v>
      </c>
    </row>
    <row r="34" spans="1:10" s="20" customFormat="1" ht="18" customHeight="1" x14ac:dyDescent="0.3">
      <c r="A34" s="377">
        <v>6</v>
      </c>
      <c r="B34" s="373" t="s">
        <v>556</v>
      </c>
      <c r="C34" s="155" t="s">
        <v>214</v>
      </c>
      <c r="D34" s="399"/>
      <c r="E34" s="400"/>
      <c r="F34" s="372"/>
      <c r="G34" s="19"/>
      <c r="H34" s="372"/>
      <c r="I34" s="362"/>
      <c r="J34" s="363"/>
    </row>
    <row r="35" spans="1:10" s="20" customFormat="1" ht="18" customHeight="1" x14ac:dyDescent="0.3">
      <c r="A35" s="377"/>
      <c r="B35" s="373" t="s">
        <v>25</v>
      </c>
      <c r="C35" s="155"/>
      <c r="D35" s="399"/>
      <c r="E35" s="400" t="s">
        <v>17</v>
      </c>
      <c r="F35" s="372">
        <f>3.25*0.9</f>
        <v>2.9250000000000003</v>
      </c>
      <c r="G35" s="360"/>
      <c r="H35" s="361"/>
      <c r="I35" s="362" t="s">
        <v>10</v>
      </c>
      <c r="J35" s="363" t="s">
        <v>23</v>
      </c>
    </row>
    <row r="36" spans="1:10" s="20" customFormat="1" ht="18" customHeight="1" x14ac:dyDescent="0.3">
      <c r="A36" s="377"/>
      <c r="B36" s="373" t="s">
        <v>215</v>
      </c>
      <c r="C36" s="155"/>
      <c r="D36" s="399"/>
      <c r="E36" s="400"/>
      <c r="F36" s="372"/>
      <c r="G36" s="19"/>
      <c r="H36" s="372"/>
      <c r="I36" s="362"/>
      <c r="J36" s="363"/>
    </row>
    <row r="37" spans="1:10" s="20" customFormat="1" ht="18" customHeight="1" x14ac:dyDescent="0.3">
      <c r="A37" s="377"/>
      <c r="B37" s="373" t="s">
        <v>370</v>
      </c>
      <c r="C37" s="155"/>
      <c r="D37" s="399"/>
      <c r="E37" s="400" t="s">
        <v>17</v>
      </c>
      <c r="F37" s="372">
        <f>3.25*0.9</f>
        <v>2.9250000000000003</v>
      </c>
      <c r="G37" s="360"/>
      <c r="H37" s="361"/>
      <c r="I37" s="362" t="s">
        <v>10</v>
      </c>
      <c r="J37" s="363" t="s">
        <v>14</v>
      </c>
    </row>
    <row r="38" spans="1:10" s="20" customFormat="1" ht="18" customHeight="1" x14ac:dyDescent="0.3">
      <c r="A38" s="377">
        <v>7</v>
      </c>
      <c r="B38" s="373" t="s">
        <v>27</v>
      </c>
      <c r="C38" s="155" t="s">
        <v>28</v>
      </c>
      <c r="D38" s="399"/>
      <c r="E38" s="400"/>
      <c r="F38" s="372"/>
      <c r="G38" s="19"/>
      <c r="H38" s="372"/>
      <c r="I38" s="362"/>
      <c r="J38" s="363"/>
    </row>
    <row r="39" spans="1:10" s="20" customFormat="1" ht="18" customHeight="1" x14ac:dyDescent="0.3">
      <c r="A39" s="377"/>
      <c r="B39" s="373" t="s">
        <v>25</v>
      </c>
      <c r="C39" s="155"/>
      <c r="D39" s="399"/>
      <c r="E39" s="400" t="s">
        <v>17</v>
      </c>
      <c r="F39" s="372">
        <f>5.15*3</f>
        <v>15.450000000000001</v>
      </c>
      <c r="G39" s="360"/>
      <c r="H39" s="361"/>
      <c r="I39" s="362" t="s">
        <v>10</v>
      </c>
      <c r="J39" s="363" t="s">
        <v>23</v>
      </c>
    </row>
    <row r="40" spans="1:10" s="20" customFormat="1" ht="18" customHeight="1" x14ac:dyDescent="0.3">
      <c r="A40" s="377"/>
      <c r="B40" s="373" t="s">
        <v>215</v>
      </c>
      <c r="C40" s="155"/>
      <c r="D40" s="399"/>
      <c r="E40" s="400"/>
      <c r="F40" s="372"/>
      <c r="G40" s="19"/>
      <c r="H40" s="372"/>
      <c r="I40" s="362"/>
      <c r="J40" s="363"/>
    </row>
    <row r="41" spans="1:10" s="20" customFormat="1" ht="18" customHeight="1" x14ac:dyDescent="0.3">
      <c r="A41" s="377"/>
      <c r="B41" s="373" t="s">
        <v>370</v>
      </c>
      <c r="C41" s="155"/>
      <c r="D41" s="399"/>
      <c r="E41" s="400" t="s">
        <v>17</v>
      </c>
      <c r="F41" s="372">
        <f>5.15*3</f>
        <v>15.450000000000001</v>
      </c>
      <c r="G41" s="360"/>
      <c r="H41" s="361"/>
      <c r="I41" s="362" t="s">
        <v>10</v>
      </c>
      <c r="J41" s="363" t="s">
        <v>14</v>
      </c>
    </row>
    <row r="42" spans="1:10" s="20" customFormat="1" ht="18" customHeight="1" x14ac:dyDescent="0.3">
      <c r="A42" s="623">
        <v>8</v>
      </c>
      <c r="B42" s="21" t="s">
        <v>511</v>
      </c>
      <c r="C42" s="155" t="s">
        <v>502</v>
      </c>
      <c r="D42" s="23"/>
      <c r="E42" s="400"/>
      <c r="F42" s="427"/>
      <c r="G42" s="360"/>
      <c r="H42" s="361"/>
      <c r="I42" s="362"/>
      <c r="J42" s="363"/>
    </row>
    <row r="43" spans="1:10" s="20" customFormat="1" ht="18" customHeight="1" x14ac:dyDescent="0.3">
      <c r="A43" s="623"/>
      <c r="B43" s="21" t="s">
        <v>372</v>
      </c>
      <c r="C43" s="475"/>
      <c r="D43" s="23"/>
      <c r="E43" s="400" t="s">
        <v>20</v>
      </c>
      <c r="F43" s="427">
        <v>5.3</v>
      </c>
      <c r="G43" s="19"/>
      <c r="H43" s="361"/>
      <c r="I43" s="362" t="s">
        <v>10</v>
      </c>
      <c r="J43" s="363" t="s">
        <v>371</v>
      </c>
    </row>
    <row r="44" spans="1:10" s="20" customFormat="1" ht="18" customHeight="1" x14ac:dyDescent="0.3">
      <c r="A44" s="623"/>
      <c r="B44" s="381" t="s">
        <v>536</v>
      </c>
      <c r="C44" s="163"/>
      <c r="D44" s="23"/>
      <c r="E44" s="477" t="s">
        <v>30</v>
      </c>
      <c r="F44" s="427">
        <v>1</v>
      </c>
      <c r="G44" s="386"/>
      <c r="H44" s="361"/>
      <c r="I44" s="169" t="s">
        <v>10</v>
      </c>
      <c r="J44" s="170" t="s">
        <v>14</v>
      </c>
    </row>
    <row r="45" spans="1:10" s="20" customFormat="1" ht="18" customHeight="1" x14ac:dyDescent="0.3">
      <c r="A45" s="623"/>
      <c r="B45" s="21" t="s">
        <v>529</v>
      </c>
      <c r="C45" s="475"/>
      <c r="D45" s="23"/>
      <c r="E45" s="477" t="s">
        <v>144</v>
      </c>
      <c r="F45" s="427">
        <v>1</v>
      </c>
      <c r="G45" s="19"/>
      <c r="H45" s="361"/>
      <c r="I45" s="159" t="s">
        <v>10</v>
      </c>
      <c r="J45" s="160" t="s">
        <v>212</v>
      </c>
    </row>
    <row r="46" spans="1:10" s="20" customFormat="1" ht="18" customHeight="1" x14ac:dyDescent="0.3">
      <c r="A46" s="107">
        <v>9</v>
      </c>
      <c r="B46" s="380" t="s">
        <v>85</v>
      </c>
      <c r="C46" s="22"/>
      <c r="D46" s="23"/>
      <c r="E46" s="400" t="s">
        <v>20</v>
      </c>
      <c r="F46" s="24">
        <v>77</v>
      </c>
      <c r="G46" s="360"/>
      <c r="H46" s="361"/>
      <c r="I46" s="362" t="s">
        <v>10</v>
      </c>
      <c r="J46" s="363" t="s">
        <v>14</v>
      </c>
    </row>
    <row r="47" spans="1:10" s="20" customFormat="1" ht="18" customHeight="1" thickBot="1" x14ac:dyDescent="0.35">
      <c r="A47" s="107">
        <v>10</v>
      </c>
      <c r="B47" s="380" t="s">
        <v>510</v>
      </c>
      <c r="C47" s="22"/>
      <c r="D47" s="23"/>
      <c r="E47" s="400" t="s">
        <v>20</v>
      </c>
      <c r="F47" s="24">
        <v>77</v>
      </c>
      <c r="G47" s="360"/>
      <c r="H47" s="361"/>
      <c r="I47" s="362" t="s">
        <v>10</v>
      </c>
      <c r="J47" s="363" t="s">
        <v>14</v>
      </c>
    </row>
    <row r="48" spans="1:10" s="20" customFormat="1" ht="18" customHeight="1" thickBot="1" x14ac:dyDescent="0.35">
      <c r="A48" s="112"/>
      <c r="B48" s="25"/>
      <c r="C48" s="26"/>
      <c r="D48" s="27" t="s">
        <v>227</v>
      </c>
      <c r="E48" s="28"/>
      <c r="F48" s="29"/>
      <c r="G48" s="30"/>
      <c r="H48" s="31"/>
      <c r="I48" s="733"/>
      <c r="J48" s="734"/>
    </row>
    <row r="49" spans="1:12" s="20" customFormat="1" ht="18" customHeight="1" x14ac:dyDescent="0.3">
      <c r="A49" s="521" t="s">
        <v>203</v>
      </c>
      <c r="B49" s="369" t="s">
        <v>554</v>
      </c>
      <c r="C49" s="199" t="s">
        <v>13</v>
      </c>
      <c r="D49" s="522"/>
      <c r="E49" s="400"/>
      <c r="F49" s="371"/>
      <c r="G49" s="361"/>
      <c r="H49" s="372"/>
      <c r="I49" s="758"/>
      <c r="J49" s="759"/>
    </row>
    <row r="50" spans="1:12" s="20" customFormat="1" ht="18" customHeight="1" x14ac:dyDescent="0.3">
      <c r="A50" s="356">
        <v>1</v>
      </c>
      <c r="B50" s="184" t="s">
        <v>67</v>
      </c>
      <c r="C50" s="155" t="s">
        <v>18</v>
      </c>
      <c r="D50" s="399"/>
      <c r="E50" s="400" t="s">
        <v>17</v>
      </c>
      <c r="F50" s="372">
        <v>34</v>
      </c>
      <c r="G50" s="360"/>
      <c r="H50" s="361"/>
      <c r="I50" s="559" t="s">
        <v>10</v>
      </c>
      <c r="J50" s="560" t="s">
        <v>49</v>
      </c>
      <c r="L50" s="401"/>
    </row>
    <row r="51" spans="1:12" s="20" customFormat="1" ht="18" customHeight="1" x14ac:dyDescent="0.3">
      <c r="A51" s="356">
        <f>A50+1</f>
        <v>2</v>
      </c>
      <c r="B51" s="373" t="s">
        <v>50</v>
      </c>
      <c r="C51" s="155" t="s">
        <v>51</v>
      </c>
      <c r="D51" s="399"/>
      <c r="E51" s="400" t="s">
        <v>17</v>
      </c>
      <c r="F51" s="375">
        <v>48</v>
      </c>
      <c r="G51" s="360"/>
      <c r="H51" s="361"/>
      <c r="I51" s="362" t="s">
        <v>10</v>
      </c>
      <c r="J51" s="363" t="s">
        <v>19</v>
      </c>
    </row>
    <row r="52" spans="1:12" s="20" customFormat="1" ht="18" customHeight="1" x14ac:dyDescent="0.3">
      <c r="A52" s="356">
        <v>3</v>
      </c>
      <c r="B52" s="380" t="s">
        <v>613</v>
      </c>
      <c r="C52" s="22"/>
      <c r="D52" s="23"/>
      <c r="E52" s="400" t="s">
        <v>20</v>
      </c>
      <c r="F52" s="24">
        <v>4</v>
      </c>
      <c r="G52" s="360"/>
      <c r="H52" s="361"/>
      <c r="I52" s="362" t="s">
        <v>10</v>
      </c>
      <c r="J52" s="363" t="s">
        <v>14</v>
      </c>
    </row>
    <row r="53" spans="1:12" s="20" customFormat="1" ht="18" customHeight="1" x14ac:dyDescent="0.3">
      <c r="A53" s="356">
        <v>4</v>
      </c>
      <c r="B53" s="380" t="s">
        <v>85</v>
      </c>
      <c r="C53" s="22"/>
      <c r="D53" s="637"/>
      <c r="E53" s="400" t="s">
        <v>20</v>
      </c>
      <c r="F53" s="24">
        <v>25</v>
      </c>
      <c r="G53" s="360"/>
      <c r="H53" s="361"/>
      <c r="I53" s="362" t="s">
        <v>10</v>
      </c>
      <c r="J53" s="363" t="s">
        <v>14</v>
      </c>
    </row>
    <row r="54" spans="1:12" s="20" customFormat="1" ht="18" customHeight="1" thickBot="1" x14ac:dyDescent="0.35">
      <c r="A54" s="356">
        <v>5</v>
      </c>
      <c r="B54" s="380" t="s">
        <v>94</v>
      </c>
      <c r="C54" s="22"/>
      <c r="D54" s="636"/>
      <c r="E54" s="400" t="s">
        <v>20</v>
      </c>
      <c r="F54" s="24">
        <v>20</v>
      </c>
      <c r="G54" s="360"/>
      <c r="H54" s="361"/>
      <c r="I54" s="362" t="s">
        <v>10</v>
      </c>
      <c r="J54" s="363" t="s">
        <v>14</v>
      </c>
    </row>
    <row r="55" spans="1:12" s="20" customFormat="1" ht="18" customHeight="1" thickBot="1" x14ac:dyDescent="0.35">
      <c r="A55" s="112"/>
      <c r="B55" s="25"/>
      <c r="C55" s="26"/>
      <c r="D55" s="27" t="s">
        <v>555</v>
      </c>
      <c r="E55" s="28"/>
      <c r="F55" s="29"/>
      <c r="G55" s="30"/>
      <c r="H55" s="31"/>
      <c r="I55" s="733"/>
      <c r="J55" s="734"/>
    </row>
    <row r="56" spans="1:12" s="20" customFormat="1" ht="18" customHeight="1" x14ac:dyDescent="0.3">
      <c r="A56" s="521" t="s">
        <v>204</v>
      </c>
      <c r="B56" s="369" t="s">
        <v>216</v>
      </c>
      <c r="C56" s="199" t="s">
        <v>13</v>
      </c>
      <c r="D56" s="522"/>
      <c r="E56" s="400"/>
      <c r="F56" s="371"/>
      <c r="G56" s="361"/>
      <c r="H56" s="372"/>
      <c r="I56" s="758"/>
      <c r="J56" s="759"/>
    </row>
    <row r="57" spans="1:12" s="20" customFormat="1" ht="18" customHeight="1" x14ac:dyDescent="0.3">
      <c r="A57" s="356">
        <v>1</v>
      </c>
      <c r="B57" s="373" t="s">
        <v>607</v>
      </c>
      <c r="C57" s="155" t="s">
        <v>62</v>
      </c>
      <c r="D57" s="399"/>
      <c r="E57" s="400" t="s">
        <v>17</v>
      </c>
      <c r="F57" s="372">
        <v>45</v>
      </c>
      <c r="G57" s="360"/>
      <c r="H57" s="361"/>
      <c r="I57" s="362" t="s">
        <v>10</v>
      </c>
      <c r="J57" s="363" t="s">
        <v>599</v>
      </c>
    </row>
    <row r="58" spans="1:12" s="20" customFormat="1" ht="18" customHeight="1" x14ac:dyDescent="0.3">
      <c r="A58" s="356">
        <f>A57+1</f>
        <v>2</v>
      </c>
      <c r="B58" s="373" t="s">
        <v>65</v>
      </c>
      <c r="C58" s="155" t="s">
        <v>16</v>
      </c>
      <c r="D58" s="399"/>
      <c r="E58" s="400" t="s">
        <v>17</v>
      </c>
      <c r="F58" s="372">
        <f>14*3</f>
        <v>42</v>
      </c>
      <c r="G58" s="360"/>
      <c r="H58" s="361"/>
      <c r="I58" s="362" t="s">
        <v>10</v>
      </c>
      <c r="J58" s="363" t="s">
        <v>48</v>
      </c>
    </row>
    <row r="59" spans="1:12" s="20" customFormat="1" ht="18" customHeight="1" x14ac:dyDescent="0.3">
      <c r="A59" s="356">
        <v>3</v>
      </c>
      <c r="B59" s="373" t="s">
        <v>50</v>
      </c>
      <c r="C59" s="155" t="s">
        <v>51</v>
      </c>
      <c r="D59" s="399"/>
      <c r="E59" s="400" t="s">
        <v>17</v>
      </c>
      <c r="F59" s="375">
        <v>23</v>
      </c>
      <c r="G59" s="360"/>
      <c r="H59" s="361"/>
      <c r="I59" s="362" t="s">
        <v>10</v>
      </c>
      <c r="J59" s="363" t="s">
        <v>19</v>
      </c>
    </row>
    <row r="60" spans="1:12" s="20" customFormat="1" ht="18" customHeight="1" x14ac:dyDescent="0.3">
      <c r="A60" s="356">
        <f t="shared" ref="A60" si="1">A59+1</f>
        <v>4</v>
      </c>
      <c r="B60" s="380" t="s">
        <v>80</v>
      </c>
      <c r="C60" s="22"/>
      <c r="D60" s="23"/>
      <c r="E60" s="400" t="s">
        <v>20</v>
      </c>
      <c r="F60" s="375">
        <v>5</v>
      </c>
      <c r="G60" s="360"/>
      <c r="H60" s="361"/>
      <c r="I60" s="362" t="s">
        <v>10</v>
      </c>
      <c r="J60" s="363" t="s">
        <v>49</v>
      </c>
    </row>
    <row r="61" spans="1:12" s="20" customFormat="1" ht="18" customHeight="1" x14ac:dyDescent="0.3">
      <c r="A61" s="107"/>
      <c r="B61" s="376" t="s">
        <v>543</v>
      </c>
      <c r="C61" s="155"/>
      <c r="D61" s="23"/>
      <c r="E61" s="400"/>
      <c r="F61" s="24"/>
      <c r="G61" s="360"/>
      <c r="H61" s="361"/>
      <c r="I61" s="362"/>
      <c r="J61" s="363"/>
    </row>
    <row r="62" spans="1:12" s="20" customFormat="1" ht="18" customHeight="1" x14ac:dyDescent="0.3">
      <c r="A62" s="377">
        <v>5</v>
      </c>
      <c r="B62" s="373" t="s">
        <v>545</v>
      </c>
      <c r="C62" s="155"/>
      <c r="D62" s="399"/>
      <c r="E62" s="400"/>
      <c r="F62" s="372"/>
      <c r="G62" s="19"/>
      <c r="H62" s="372"/>
      <c r="I62" s="362"/>
      <c r="J62" s="363"/>
    </row>
    <row r="63" spans="1:12" s="20" customFormat="1" ht="18" customHeight="1" x14ac:dyDescent="0.3">
      <c r="A63" s="377"/>
      <c r="B63" s="373" t="s">
        <v>25</v>
      </c>
      <c r="C63" s="155"/>
      <c r="D63" s="399"/>
      <c r="E63" s="400" t="s">
        <v>17</v>
      </c>
      <c r="F63" s="372">
        <v>5</v>
      </c>
      <c r="G63" s="360"/>
      <c r="H63" s="361"/>
      <c r="I63" s="362" t="s">
        <v>10</v>
      </c>
      <c r="J63" s="363" t="s">
        <v>23</v>
      </c>
    </row>
    <row r="64" spans="1:12" s="20" customFormat="1" ht="18" customHeight="1" x14ac:dyDescent="0.3">
      <c r="A64" s="377"/>
      <c r="B64" s="373" t="s">
        <v>26</v>
      </c>
      <c r="C64" s="155"/>
      <c r="D64" s="399"/>
      <c r="E64" s="400"/>
      <c r="F64" s="372"/>
      <c r="G64" s="19"/>
      <c r="H64" s="372"/>
      <c r="I64" s="362"/>
      <c r="J64" s="363"/>
    </row>
    <row r="65" spans="1:12" s="20" customFormat="1" ht="18" customHeight="1" x14ac:dyDescent="0.3">
      <c r="A65" s="356">
        <v>6</v>
      </c>
      <c r="B65" s="373" t="s">
        <v>542</v>
      </c>
      <c r="C65" s="155" t="s">
        <v>218</v>
      </c>
      <c r="D65" s="399"/>
      <c r="E65" s="400"/>
      <c r="F65" s="372"/>
      <c r="G65" s="19"/>
      <c r="H65" s="372"/>
      <c r="I65" s="362"/>
      <c r="J65" s="363"/>
    </row>
    <row r="66" spans="1:12" s="20" customFormat="1" ht="18" customHeight="1" x14ac:dyDescent="0.3">
      <c r="A66" s="377"/>
      <c r="B66" s="373" t="s">
        <v>219</v>
      </c>
      <c r="C66" s="155"/>
      <c r="D66" s="399"/>
      <c r="E66" s="400" t="s">
        <v>17</v>
      </c>
      <c r="F66" s="126">
        <f>(2*3)-2.2</f>
        <v>3.8</v>
      </c>
      <c r="G66" s="360"/>
      <c r="H66" s="361"/>
      <c r="I66" s="362" t="s">
        <v>10</v>
      </c>
      <c r="J66" s="363" t="s">
        <v>21</v>
      </c>
    </row>
    <row r="67" spans="1:12" s="20" customFormat="1" ht="18" customHeight="1" x14ac:dyDescent="0.3">
      <c r="A67" s="377"/>
      <c r="B67" s="373" t="s">
        <v>220</v>
      </c>
      <c r="C67" s="155"/>
      <c r="D67" s="399"/>
      <c r="E67" s="400" t="s">
        <v>20</v>
      </c>
      <c r="F67" s="372">
        <v>6</v>
      </c>
      <c r="G67" s="360"/>
      <c r="H67" s="361"/>
      <c r="I67" s="362" t="s">
        <v>10</v>
      </c>
      <c r="J67" s="363" t="s">
        <v>14</v>
      </c>
    </row>
    <row r="68" spans="1:12" s="20" customFormat="1" ht="18" customHeight="1" x14ac:dyDescent="0.3">
      <c r="A68" s="377"/>
      <c r="B68" s="373" t="s">
        <v>24</v>
      </c>
      <c r="C68" s="155"/>
      <c r="D68" s="399"/>
      <c r="E68" s="400" t="s">
        <v>17</v>
      </c>
      <c r="F68" s="126">
        <f>(2*3)-2.2</f>
        <v>3.8</v>
      </c>
      <c r="G68" s="360"/>
      <c r="H68" s="361"/>
      <c r="I68" s="362" t="s">
        <v>10</v>
      </c>
      <c r="J68" s="363" t="s">
        <v>14</v>
      </c>
    </row>
    <row r="69" spans="1:12" s="20" customFormat="1" ht="18" customHeight="1" x14ac:dyDescent="0.3">
      <c r="A69" s="377">
        <v>7</v>
      </c>
      <c r="B69" s="373" t="s">
        <v>27</v>
      </c>
      <c r="C69" s="155" t="s">
        <v>28</v>
      </c>
      <c r="D69" s="399"/>
      <c r="E69" s="400"/>
      <c r="F69" s="372"/>
      <c r="G69" s="19"/>
      <c r="H69" s="372"/>
      <c r="I69" s="362"/>
      <c r="J69" s="363"/>
    </row>
    <row r="70" spans="1:12" s="20" customFormat="1" ht="18" customHeight="1" x14ac:dyDescent="0.3">
      <c r="A70" s="377"/>
      <c r="B70" s="373" t="s">
        <v>25</v>
      </c>
      <c r="C70" s="155"/>
      <c r="D70" s="399"/>
      <c r="E70" s="400" t="s">
        <v>17</v>
      </c>
      <c r="F70" s="372">
        <f>13*3</f>
        <v>39</v>
      </c>
      <c r="G70" s="360"/>
      <c r="H70" s="361"/>
      <c r="I70" s="362" t="s">
        <v>10</v>
      </c>
      <c r="J70" s="363" t="s">
        <v>23</v>
      </c>
    </row>
    <row r="71" spans="1:12" s="20" customFormat="1" ht="18" customHeight="1" x14ac:dyDescent="0.3">
      <c r="A71" s="377"/>
      <c r="B71" s="373" t="s">
        <v>215</v>
      </c>
      <c r="C71" s="155"/>
      <c r="D71" s="399"/>
      <c r="E71" s="400"/>
      <c r="F71" s="372"/>
      <c r="G71" s="19"/>
      <c r="H71" s="372"/>
      <c r="I71" s="362"/>
      <c r="J71" s="363"/>
    </row>
    <row r="72" spans="1:12" s="20" customFormat="1" ht="18" customHeight="1" x14ac:dyDescent="0.3">
      <c r="A72" s="377"/>
      <c r="B72" s="373" t="s">
        <v>370</v>
      </c>
      <c r="C72" s="155"/>
      <c r="D72" s="399"/>
      <c r="E72" s="400" t="s">
        <v>17</v>
      </c>
      <c r="F72" s="372">
        <f>13*3</f>
        <v>39</v>
      </c>
      <c r="G72" s="360"/>
      <c r="H72" s="361"/>
      <c r="I72" s="362" t="s">
        <v>10</v>
      </c>
      <c r="J72" s="363" t="s">
        <v>14</v>
      </c>
    </row>
    <row r="73" spans="1:12" s="20" customFormat="1" ht="33" x14ac:dyDescent="0.25">
      <c r="A73" s="171">
        <v>8</v>
      </c>
      <c r="B73" s="474" t="s">
        <v>544</v>
      </c>
      <c r="C73" s="163" t="s">
        <v>221</v>
      </c>
      <c r="D73" s="562"/>
      <c r="E73" s="477" t="s">
        <v>17</v>
      </c>
      <c r="F73" s="385">
        <f>3.5*2.8</f>
        <v>9.7999999999999989</v>
      </c>
      <c r="G73" s="391"/>
      <c r="H73" s="387"/>
      <c r="I73" s="388" t="s">
        <v>10</v>
      </c>
      <c r="J73" s="389" t="s">
        <v>49</v>
      </c>
    </row>
    <row r="74" spans="1:12" s="20" customFormat="1" ht="18" customHeight="1" x14ac:dyDescent="0.3">
      <c r="A74" s="107">
        <v>9</v>
      </c>
      <c r="B74" s="21" t="s">
        <v>566</v>
      </c>
      <c r="C74" s="22" t="s">
        <v>222</v>
      </c>
      <c r="D74" s="23"/>
      <c r="E74" s="520"/>
      <c r="F74" s="24"/>
      <c r="G74" s="19"/>
      <c r="H74" s="24"/>
      <c r="I74" s="378"/>
      <c r="J74" s="379"/>
    </row>
    <row r="75" spans="1:12" s="20" customFormat="1" ht="18" customHeight="1" x14ac:dyDescent="0.3">
      <c r="A75" s="356"/>
      <c r="B75" s="373" t="s">
        <v>210</v>
      </c>
      <c r="C75" s="155"/>
      <c r="D75" s="399"/>
      <c r="E75" s="400" t="s">
        <v>17</v>
      </c>
      <c r="F75" s="372">
        <v>2.2000000000000002</v>
      </c>
      <c r="G75" s="360"/>
      <c r="H75" s="361"/>
      <c r="I75" s="378" t="s">
        <v>10</v>
      </c>
      <c r="J75" s="379" t="s">
        <v>21</v>
      </c>
    </row>
    <row r="76" spans="1:12" s="20" customFormat="1" ht="18" customHeight="1" x14ac:dyDescent="0.3">
      <c r="A76" s="107"/>
      <c r="B76" s="373" t="s">
        <v>211</v>
      </c>
      <c r="C76" s="22"/>
      <c r="D76" s="23"/>
      <c r="E76" s="520" t="s">
        <v>128</v>
      </c>
      <c r="F76" s="24">
        <v>2</v>
      </c>
      <c r="G76" s="360"/>
      <c r="H76" s="361"/>
      <c r="I76" s="378" t="s">
        <v>10</v>
      </c>
      <c r="J76" s="379" t="s">
        <v>212</v>
      </c>
    </row>
    <row r="77" spans="1:12" s="20" customFormat="1" ht="18" customHeight="1" x14ac:dyDescent="0.3">
      <c r="A77" s="107"/>
      <c r="B77" s="373" t="s">
        <v>373</v>
      </c>
      <c r="C77" s="22"/>
      <c r="D77" s="23"/>
      <c r="E77" s="520" t="s">
        <v>144</v>
      </c>
      <c r="F77" s="24">
        <v>1</v>
      </c>
      <c r="G77" s="360"/>
      <c r="H77" s="361"/>
      <c r="I77" s="378" t="s">
        <v>10</v>
      </c>
      <c r="J77" s="379" t="s">
        <v>212</v>
      </c>
      <c r="L77" s="470"/>
    </row>
    <row r="78" spans="1:12" s="20" customFormat="1" ht="18" customHeight="1" x14ac:dyDescent="0.3">
      <c r="A78" s="107">
        <v>10</v>
      </c>
      <c r="B78" s="380" t="s">
        <v>56</v>
      </c>
      <c r="C78" s="22"/>
      <c r="D78" s="23"/>
      <c r="E78" s="400" t="s">
        <v>20</v>
      </c>
      <c r="F78" s="24">
        <v>22</v>
      </c>
      <c r="G78" s="360"/>
      <c r="H78" s="361"/>
      <c r="I78" s="362" t="s">
        <v>10</v>
      </c>
      <c r="J78" s="363" t="s">
        <v>14</v>
      </c>
    </row>
    <row r="79" spans="1:12" s="20" customFormat="1" ht="18" customHeight="1" thickBot="1" x14ac:dyDescent="0.35">
      <c r="A79" s="107">
        <v>11</v>
      </c>
      <c r="B79" s="380" t="s">
        <v>94</v>
      </c>
      <c r="C79" s="22"/>
      <c r="D79" s="23"/>
      <c r="E79" s="400" t="s">
        <v>20</v>
      </c>
      <c r="F79" s="24">
        <v>20</v>
      </c>
      <c r="G79" s="360"/>
      <c r="H79" s="361"/>
      <c r="I79" s="362" t="s">
        <v>10</v>
      </c>
      <c r="J79" s="363" t="s">
        <v>14</v>
      </c>
    </row>
    <row r="80" spans="1:12" s="20" customFormat="1" ht="18" customHeight="1" thickBot="1" x14ac:dyDescent="0.35">
      <c r="A80" s="112"/>
      <c r="B80" s="25"/>
      <c r="C80" s="26"/>
      <c r="D80" s="27" t="s">
        <v>375</v>
      </c>
      <c r="E80" s="28"/>
      <c r="F80" s="29"/>
      <c r="G80" s="30"/>
      <c r="H80" s="31"/>
      <c r="I80" s="733"/>
      <c r="J80" s="734"/>
    </row>
    <row r="81" spans="1:10" s="20" customFormat="1" ht="18" customHeight="1" x14ac:dyDescent="0.3">
      <c r="A81" s="521" t="s">
        <v>205</v>
      </c>
      <c r="B81" s="369" t="s">
        <v>223</v>
      </c>
      <c r="C81" s="199" t="s">
        <v>13</v>
      </c>
      <c r="D81" s="522"/>
      <c r="E81" s="400"/>
      <c r="F81" s="371"/>
      <c r="G81" s="361"/>
      <c r="H81" s="372"/>
      <c r="I81" s="758"/>
      <c r="J81" s="759"/>
    </row>
    <row r="82" spans="1:10" s="20" customFormat="1" ht="21.75" customHeight="1" x14ac:dyDescent="0.25">
      <c r="A82" s="390">
        <v>1</v>
      </c>
      <c r="B82" s="381" t="s">
        <v>609</v>
      </c>
      <c r="C82" s="163" t="s">
        <v>64</v>
      </c>
      <c r="D82" s="514"/>
      <c r="E82" s="477" t="s">
        <v>17</v>
      </c>
      <c r="F82" s="385">
        <v>3.5</v>
      </c>
      <c r="G82" s="391"/>
      <c r="H82" s="387"/>
      <c r="I82" s="388" t="s">
        <v>10</v>
      </c>
      <c r="J82" s="389" t="s">
        <v>78</v>
      </c>
    </row>
    <row r="83" spans="1:10" s="20" customFormat="1" ht="18" customHeight="1" x14ac:dyDescent="0.25">
      <c r="A83" s="390">
        <f t="shared" ref="A83" si="2">A82+1</f>
        <v>2</v>
      </c>
      <c r="B83" s="635" t="s">
        <v>636</v>
      </c>
      <c r="C83" s="163" t="s">
        <v>91</v>
      </c>
      <c r="D83" s="514"/>
      <c r="E83" s="477" t="s">
        <v>17</v>
      </c>
      <c r="F83" s="561">
        <v>22.5</v>
      </c>
      <c r="G83" s="391"/>
      <c r="H83" s="387"/>
      <c r="I83" s="388" t="s">
        <v>10</v>
      </c>
      <c r="J83" s="389" t="s">
        <v>549</v>
      </c>
    </row>
    <row r="84" spans="1:10" s="20" customFormat="1" ht="18" customHeight="1" x14ac:dyDescent="0.25">
      <c r="A84" s="390">
        <v>3</v>
      </c>
      <c r="B84" s="635" t="s">
        <v>559</v>
      </c>
      <c r="C84" s="634"/>
      <c r="D84" s="640"/>
      <c r="E84" s="477" t="s">
        <v>17</v>
      </c>
      <c r="F84" s="561">
        <v>5</v>
      </c>
      <c r="G84" s="641"/>
      <c r="H84" s="387"/>
      <c r="I84" s="388" t="s">
        <v>10</v>
      </c>
      <c r="J84" s="389" t="s">
        <v>560</v>
      </c>
    </row>
    <row r="85" spans="1:10" s="20" customFormat="1" ht="18" customHeight="1" x14ac:dyDescent="0.3">
      <c r="A85" s="356">
        <v>4</v>
      </c>
      <c r="B85" s="373" t="s">
        <v>217</v>
      </c>
      <c r="C85" s="155" t="s">
        <v>218</v>
      </c>
      <c r="D85" s="399"/>
      <c r="E85" s="400"/>
      <c r="F85" s="372"/>
      <c r="G85" s="19"/>
      <c r="H85" s="372"/>
      <c r="I85" s="362"/>
      <c r="J85" s="363"/>
    </row>
    <row r="86" spans="1:10" s="20" customFormat="1" ht="18" customHeight="1" x14ac:dyDescent="0.3">
      <c r="A86" s="377"/>
      <c r="B86" s="373" t="s">
        <v>219</v>
      </c>
      <c r="C86" s="155"/>
      <c r="D86" s="399"/>
      <c r="E86" s="400" t="s">
        <v>17</v>
      </c>
      <c r="F86" s="126">
        <f>(0.9*3)</f>
        <v>2.7</v>
      </c>
      <c r="G86" s="360"/>
      <c r="H86" s="361"/>
      <c r="I86" s="362" t="s">
        <v>10</v>
      </c>
      <c r="J86" s="363" t="s">
        <v>21</v>
      </c>
    </row>
    <row r="87" spans="1:10" s="20" customFormat="1" ht="18" customHeight="1" x14ac:dyDescent="0.3">
      <c r="A87" s="377"/>
      <c r="B87" s="373" t="s">
        <v>220</v>
      </c>
      <c r="C87" s="155"/>
      <c r="D87" s="399"/>
      <c r="E87" s="400" t="s">
        <v>20</v>
      </c>
      <c r="F87" s="372">
        <v>2</v>
      </c>
      <c r="G87" s="360"/>
      <c r="H87" s="361"/>
      <c r="I87" s="362" t="s">
        <v>10</v>
      </c>
      <c r="J87" s="363" t="s">
        <v>14</v>
      </c>
    </row>
    <row r="88" spans="1:10" s="20" customFormat="1" ht="18" customHeight="1" x14ac:dyDescent="0.3">
      <c r="A88" s="377"/>
      <c r="B88" s="373" t="s">
        <v>24</v>
      </c>
      <c r="C88" s="155"/>
      <c r="D88" s="399"/>
      <c r="E88" s="400" t="s">
        <v>17</v>
      </c>
      <c r="F88" s="126">
        <f>(0.9*3)</f>
        <v>2.7</v>
      </c>
      <c r="G88" s="360"/>
      <c r="H88" s="361"/>
      <c r="I88" s="362" t="s">
        <v>10</v>
      </c>
      <c r="J88" s="363" t="s">
        <v>14</v>
      </c>
    </row>
    <row r="89" spans="1:10" s="20" customFormat="1" ht="18" customHeight="1" x14ac:dyDescent="0.3">
      <c r="A89" s="356">
        <f>A85+1</f>
        <v>5</v>
      </c>
      <c r="B89" s="373" t="s">
        <v>629</v>
      </c>
      <c r="C89" s="155"/>
      <c r="D89" s="399"/>
      <c r="E89" s="400" t="s">
        <v>135</v>
      </c>
      <c r="F89" s="375">
        <v>0.9</v>
      </c>
      <c r="G89" s="360"/>
      <c r="H89" s="361"/>
      <c r="I89" s="362" t="s">
        <v>10</v>
      </c>
      <c r="J89" s="363" t="s">
        <v>14</v>
      </c>
    </row>
    <row r="90" spans="1:10" s="20" customFormat="1" ht="18" customHeight="1" x14ac:dyDescent="0.3">
      <c r="A90" s="356">
        <f>A89+1</f>
        <v>6</v>
      </c>
      <c r="B90" s="21" t="s">
        <v>632</v>
      </c>
      <c r="C90" s="155"/>
      <c r="D90" s="399"/>
      <c r="E90" s="477" t="s">
        <v>30</v>
      </c>
      <c r="F90" s="372">
        <v>1</v>
      </c>
      <c r="G90" s="19"/>
      <c r="H90" s="361"/>
      <c r="I90" s="362" t="s">
        <v>10</v>
      </c>
      <c r="J90" s="363" t="s">
        <v>97</v>
      </c>
    </row>
    <row r="91" spans="1:10" s="20" customFormat="1" ht="18" customHeight="1" x14ac:dyDescent="0.3">
      <c r="A91" s="356">
        <f>A90+1</f>
        <v>7</v>
      </c>
      <c r="B91" s="21" t="s">
        <v>551</v>
      </c>
      <c r="C91" s="155"/>
      <c r="D91" s="399"/>
      <c r="E91" s="477" t="s">
        <v>30</v>
      </c>
      <c r="F91" s="372">
        <v>1</v>
      </c>
      <c r="G91" s="19"/>
      <c r="H91" s="361"/>
      <c r="I91" s="362" t="s">
        <v>10</v>
      </c>
      <c r="J91" s="363" t="s">
        <v>97</v>
      </c>
    </row>
    <row r="92" spans="1:10" s="20" customFormat="1" ht="18" customHeight="1" x14ac:dyDescent="0.3">
      <c r="A92" s="356">
        <f t="shared" ref="A92:A96" si="3">A91+1</f>
        <v>8</v>
      </c>
      <c r="B92" s="21" t="s">
        <v>625</v>
      </c>
      <c r="C92" s="155"/>
      <c r="D92" s="399"/>
      <c r="E92" s="477" t="s">
        <v>30</v>
      </c>
      <c r="F92" s="372">
        <v>1</v>
      </c>
      <c r="G92" s="19"/>
      <c r="H92" s="361"/>
      <c r="I92" s="362" t="s">
        <v>10</v>
      </c>
      <c r="J92" s="363" t="s">
        <v>97</v>
      </c>
    </row>
    <row r="93" spans="1:10" s="20" customFormat="1" ht="18" customHeight="1" x14ac:dyDescent="0.3">
      <c r="A93" s="356">
        <v>9</v>
      </c>
      <c r="B93" s="21" t="s">
        <v>624</v>
      </c>
      <c r="C93" s="563"/>
      <c r="D93" s="564"/>
      <c r="E93" s="358" t="s">
        <v>30</v>
      </c>
      <c r="F93" s="372">
        <v>1</v>
      </c>
      <c r="G93" s="19"/>
      <c r="H93" s="361"/>
      <c r="I93" s="362" t="s">
        <v>10</v>
      </c>
      <c r="J93" s="363" t="s">
        <v>97</v>
      </c>
    </row>
    <row r="94" spans="1:10" s="20" customFormat="1" ht="18" customHeight="1" x14ac:dyDescent="0.3">
      <c r="A94" s="356">
        <v>10</v>
      </c>
      <c r="B94" s="21" t="s">
        <v>622</v>
      </c>
      <c r="C94" s="155"/>
      <c r="D94" s="399"/>
      <c r="E94" s="477" t="s">
        <v>30</v>
      </c>
      <c r="F94" s="372">
        <v>1</v>
      </c>
      <c r="G94" s="19"/>
      <c r="H94" s="361"/>
      <c r="I94" s="362" t="s">
        <v>10</v>
      </c>
      <c r="J94" s="363" t="s">
        <v>97</v>
      </c>
    </row>
    <row r="95" spans="1:10" s="20" customFormat="1" ht="18" customHeight="1" x14ac:dyDescent="0.3">
      <c r="A95" s="356">
        <f t="shared" si="3"/>
        <v>11</v>
      </c>
      <c r="B95" s="21" t="s">
        <v>621</v>
      </c>
      <c r="C95" s="155"/>
      <c r="D95" s="399"/>
      <c r="E95" s="477" t="s">
        <v>30</v>
      </c>
      <c r="F95" s="372">
        <v>2</v>
      </c>
      <c r="G95" s="19"/>
      <c r="H95" s="361"/>
      <c r="I95" s="362" t="s">
        <v>10</v>
      </c>
      <c r="J95" s="363" t="s">
        <v>97</v>
      </c>
    </row>
    <row r="96" spans="1:10" s="20" customFormat="1" ht="18" customHeight="1" x14ac:dyDescent="0.3">
      <c r="A96" s="356">
        <f t="shared" si="3"/>
        <v>12</v>
      </c>
      <c r="B96" s="21" t="s">
        <v>623</v>
      </c>
      <c r="C96" s="155"/>
      <c r="D96" s="399"/>
      <c r="E96" s="477" t="s">
        <v>30</v>
      </c>
      <c r="F96" s="372">
        <v>1</v>
      </c>
      <c r="G96" s="19"/>
      <c r="H96" s="361"/>
      <c r="I96" s="362" t="s">
        <v>10</v>
      </c>
      <c r="J96" s="363" t="s">
        <v>97</v>
      </c>
    </row>
    <row r="97" spans="1:10" s="20" customFormat="1" ht="18" customHeight="1" x14ac:dyDescent="0.3">
      <c r="A97" s="356">
        <v>13</v>
      </c>
      <c r="B97" s="21" t="s">
        <v>633</v>
      </c>
      <c r="C97" s="475"/>
      <c r="D97" s="476"/>
      <c r="E97" s="477" t="s">
        <v>30</v>
      </c>
      <c r="F97" s="372">
        <v>1</v>
      </c>
      <c r="G97" s="360"/>
      <c r="H97" s="361"/>
      <c r="I97" s="362" t="s">
        <v>10</v>
      </c>
      <c r="J97" s="363" t="s">
        <v>97</v>
      </c>
    </row>
    <row r="98" spans="1:10" s="20" customFormat="1" ht="18" customHeight="1" x14ac:dyDescent="0.3">
      <c r="A98" s="356">
        <v>14</v>
      </c>
      <c r="B98" s="21" t="s">
        <v>546</v>
      </c>
      <c r="C98" s="155"/>
      <c r="D98" s="399"/>
      <c r="E98" s="477" t="s">
        <v>30</v>
      </c>
      <c r="F98" s="372">
        <v>1</v>
      </c>
      <c r="G98" s="19"/>
      <c r="H98" s="361"/>
      <c r="I98" s="362" t="s">
        <v>10</v>
      </c>
      <c r="J98" s="363" t="s">
        <v>97</v>
      </c>
    </row>
    <row r="99" spans="1:10" s="20" customFormat="1" ht="18" customHeight="1" x14ac:dyDescent="0.3">
      <c r="A99" s="356">
        <v>15</v>
      </c>
      <c r="B99" s="638" t="s">
        <v>578</v>
      </c>
      <c r="C99" s="634"/>
      <c r="D99" s="640"/>
      <c r="E99" s="165" t="s">
        <v>30</v>
      </c>
      <c r="F99" s="385">
        <v>1</v>
      </c>
      <c r="G99" s="639"/>
      <c r="H99" s="387"/>
      <c r="I99" s="388" t="s">
        <v>10</v>
      </c>
      <c r="J99" s="389" t="s">
        <v>642</v>
      </c>
    </row>
    <row r="100" spans="1:10" s="20" customFormat="1" ht="18" customHeight="1" x14ac:dyDescent="0.3">
      <c r="A100" s="356">
        <v>16</v>
      </c>
      <c r="B100" s="21" t="s">
        <v>515</v>
      </c>
      <c r="C100" s="155" t="s">
        <v>96</v>
      </c>
      <c r="D100" s="399"/>
      <c r="E100" s="400"/>
      <c r="F100" s="372"/>
      <c r="G100" s="19"/>
      <c r="H100" s="372"/>
      <c r="I100" s="362"/>
      <c r="J100" s="363"/>
    </row>
    <row r="101" spans="1:10" s="20" customFormat="1" ht="18" customHeight="1" x14ac:dyDescent="0.3">
      <c r="A101" s="356"/>
      <c r="B101" s="21" t="s">
        <v>533</v>
      </c>
      <c r="C101" s="475"/>
      <c r="D101" s="476"/>
      <c r="E101" s="400" t="s">
        <v>135</v>
      </c>
      <c r="F101" s="372">
        <v>5.5</v>
      </c>
      <c r="G101" s="19"/>
      <c r="H101" s="361"/>
      <c r="I101" s="362" t="s">
        <v>10</v>
      </c>
      <c r="J101" s="363" t="s">
        <v>14</v>
      </c>
    </row>
    <row r="102" spans="1:10" s="20" customFormat="1" ht="33" x14ac:dyDescent="0.3">
      <c r="A102" s="377"/>
      <c r="B102" s="162" t="s">
        <v>534</v>
      </c>
      <c r="C102" s="163"/>
      <c r="D102" s="514"/>
      <c r="E102" s="477" t="s">
        <v>30</v>
      </c>
      <c r="F102" s="385">
        <v>1</v>
      </c>
      <c r="G102" s="386"/>
      <c r="H102" s="387"/>
      <c r="I102" s="388" t="s">
        <v>10</v>
      </c>
      <c r="J102" s="389" t="s">
        <v>14</v>
      </c>
    </row>
    <row r="103" spans="1:10" s="20" customFormat="1" ht="16.5" x14ac:dyDescent="0.3">
      <c r="A103" s="623"/>
      <c r="B103" s="21" t="s">
        <v>529</v>
      </c>
      <c r="C103" s="624"/>
      <c r="D103" s="562"/>
      <c r="E103" s="477" t="s">
        <v>144</v>
      </c>
      <c r="F103" s="625">
        <v>1</v>
      </c>
      <c r="G103" s="626"/>
      <c r="H103" s="361"/>
      <c r="I103" s="378" t="s">
        <v>10</v>
      </c>
      <c r="J103" s="379" t="s">
        <v>212</v>
      </c>
    </row>
    <row r="104" spans="1:10" s="20" customFormat="1" ht="18" customHeight="1" thickBot="1" x14ac:dyDescent="0.35">
      <c r="A104" s="107">
        <v>17</v>
      </c>
      <c r="B104" s="380" t="s">
        <v>85</v>
      </c>
      <c r="C104" s="22"/>
      <c r="D104" s="23"/>
      <c r="E104" s="400" t="s">
        <v>20</v>
      </c>
      <c r="F104" s="24">
        <v>10</v>
      </c>
      <c r="G104" s="360"/>
      <c r="H104" s="361"/>
      <c r="I104" s="362" t="s">
        <v>10</v>
      </c>
      <c r="J104" s="363" t="s">
        <v>14</v>
      </c>
    </row>
    <row r="105" spans="1:10" s="20" customFormat="1" ht="18" customHeight="1" thickBot="1" x14ac:dyDescent="0.35">
      <c r="A105" s="112"/>
      <c r="B105" s="25"/>
      <c r="C105" s="26"/>
      <c r="D105" s="27" t="s">
        <v>376</v>
      </c>
      <c r="E105" s="28"/>
      <c r="F105" s="29"/>
      <c r="G105" s="30"/>
      <c r="H105" s="31"/>
      <c r="I105" s="733"/>
      <c r="J105" s="734"/>
    </row>
    <row r="106" spans="1:10" s="20" customFormat="1" ht="18" customHeight="1" x14ac:dyDescent="0.3">
      <c r="A106" s="521" t="s">
        <v>206</v>
      </c>
      <c r="B106" s="369" t="s">
        <v>374</v>
      </c>
      <c r="C106" s="199" t="s">
        <v>13</v>
      </c>
      <c r="D106" s="522"/>
      <c r="E106" s="400"/>
      <c r="F106" s="371"/>
      <c r="G106" s="361"/>
      <c r="H106" s="372"/>
      <c r="I106" s="758"/>
      <c r="J106" s="759"/>
    </row>
    <row r="107" spans="1:10" s="20" customFormat="1" ht="18" customHeight="1" x14ac:dyDescent="0.3">
      <c r="A107" s="356">
        <v>1</v>
      </c>
      <c r="B107" s="373" t="s">
        <v>607</v>
      </c>
      <c r="C107" s="155" t="s">
        <v>62</v>
      </c>
      <c r="D107" s="399"/>
      <c r="E107" s="400" t="s">
        <v>17</v>
      </c>
      <c r="F107" s="372">
        <f>13.8*1.05</f>
        <v>14.490000000000002</v>
      </c>
      <c r="G107" s="360"/>
      <c r="H107" s="361"/>
      <c r="I107" s="362" t="s">
        <v>10</v>
      </c>
      <c r="J107" s="363" t="s">
        <v>599</v>
      </c>
    </row>
    <row r="108" spans="1:10" s="20" customFormat="1" ht="18" customHeight="1" x14ac:dyDescent="0.3">
      <c r="A108" s="356">
        <v>2</v>
      </c>
      <c r="B108" s="373" t="s">
        <v>50</v>
      </c>
      <c r="C108" s="155" t="s">
        <v>51</v>
      </c>
      <c r="D108" s="399"/>
      <c r="E108" s="400" t="s">
        <v>17</v>
      </c>
      <c r="F108" s="375">
        <v>25</v>
      </c>
      <c r="G108" s="360"/>
      <c r="H108" s="361"/>
      <c r="I108" s="362" t="s">
        <v>10</v>
      </c>
      <c r="J108" s="363" t="s">
        <v>19</v>
      </c>
    </row>
    <row r="109" spans="1:10" s="20" customFormat="1" ht="18" customHeight="1" x14ac:dyDescent="0.3">
      <c r="A109" s="356">
        <v>3</v>
      </c>
      <c r="B109" s="373" t="s">
        <v>567</v>
      </c>
      <c r="C109" s="155" t="s">
        <v>16</v>
      </c>
      <c r="D109" s="399"/>
      <c r="E109" s="400" t="s">
        <v>17</v>
      </c>
      <c r="F109" s="375">
        <v>27.84</v>
      </c>
      <c r="G109" s="360"/>
      <c r="H109" s="361"/>
      <c r="I109" s="362" t="s">
        <v>10</v>
      </c>
      <c r="J109" s="363" t="s">
        <v>48</v>
      </c>
    </row>
    <row r="110" spans="1:10" s="20" customFormat="1" ht="18" customHeight="1" x14ac:dyDescent="0.3">
      <c r="A110" s="377">
        <v>4</v>
      </c>
      <c r="B110" s="373" t="s">
        <v>27</v>
      </c>
      <c r="C110" s="155" t="s">
        <v>28</v>
      </c>
      <c r="D110" s="399"/>
      <c r="E110" s="400"/>
      <c r="F110" s="372"/>
      <c r="G110" s="19"/>
      <c r="H110" s="372"/>
      <c r="I110" s="362"/>
      <c r="J110" s="363"/>
    </row>
    <row r="111" spans="1:10" s="20" customFormat="1" ht="18" customHeight="1" x14ac:dyDescent="0.3">
      <c r="A111" s="377"/>
      <c r="B111" s="373" t="s">
        <v>25</v>
      </c>
      <c r="C111" s="155"/>
      <c r="D111" s="399"/>
      <c r="E111" s="400" t="s">
        <v>17</v>
      </c>
      <c r="F111" s="372">
        <v>24.3</v>
      </c>
      <c r="G111" s="360"/>
      <c r="H111" s="361"/>
      <c r="I111" s="362" t="s">
        <v>10</v>
      </c>
      <c r="J111" s="363" t="s">
        <v>23</v>
      </c>
    </row>
    <row r="112" spans="1:10" s="20" customFormat="1" ht="18" customHeight="1" x14ac:dyDescent="0.3">
      <c r="A112" s="377"/>
      <c r="B112" s="373" t="s">
        <v>215</v>
      </c>
      <c r="C112" s="155"/>
      <c r="D112" s="399"/>
      <c r="E112" s="400"/>
      <c r="F112" s="372"/>
      <c r="G112" s="19"/>
      <c r="H112" s="372"/>
      <c r="I112" s="362"/>
      <c r="J112" s="363"/>
    </row>
    <row r="113" spans="1:13" s="20" customFormat="1" ht="18" customHeight="1" x14ac:dyDescent="0.3">
      <c r="A113" s="377"/>
      <c r="B113" s="373" t="s">
        <v>370</v>
      </c>
      <c r="C113" s="155"/>
      <c r="D113" s="399"/>
      <c r="E113" s="400" t="s">
        <v>17</v>
      </c>
      <c r="F113" s="372">
        <v>24.3</v>
      </c>
      <c r="G113" s="360"/>
      <c r="H113" s="361"/>
      <c r="I113" s="362" t="s">
        <v>10</v>
      </c>
      <c r="J113" s="363" t="s">
        <v>14</v>
      </c>
    </row>
    <row r="114" spans="1:13" s="20" customFormat="1" ht="18" customHeight="1" x14ac:dyDescent="0.3">
      <c r="A114" s="107">
        <v>5</v>
      </c>
      <c r="B114" s="21" t="s">
        <v>511</v>
      </c>
      <c r="C114" s="155" t="s">
        <v>502</v>
      </c>
      <c r="D114" s="399"/>
      <c r="E114" s="400"/>
      <c r="F114" s="372"/>
      <c r="G114" s="19"/>
      <c r="H114" s="372"/>
      <c r="I114" s="362"/>
      <c r="J114" s="363"/>
    </row>
    <row r="115" spans="1:13" s="20" customFormat="1" ht="18" customHeight="1" x14ac:dyDescent="0.3">
      <c r="A115" s="479"/>
      <c r="B115" s="21" t="s">
        <v>372</v>
      </c>
      <c r="C115" s="475"/>
      <c r="D115" s="476"/>
      <c r="E115" s="400" t="s">
        <v>20</v>
      </c>
      <c r="F115" s="372">
        <v>10.6</v>
      </c>
      <c r="G115" s="19"/>
      <c r="H115" s="361"/>
      <c r="I115" s="362" t="s">
        <v>10</v>
      </c>
      <c r="J115" s="363" t="s">
        <v>371</v>
      </c>
    </row>
    <row r="116" spans="1:13" s="20" customFormat="1" ht="36.75" customHeight="1" x14ac:dyDescent="0.3">
      <c r="A116" s="377"/>
      <c r="B116" s="381" t="s">
        <v>536</v>
      </c>
      <c r="C116" s="163"/>
      <c r="D116" s="514"/>
      <c r="E116" s="477" t="s">
        <v>30</v>
      </c>
      <c r="F116" s="385">
        <v>2</v>
      </c>
      <c r="G116" s="386"/>
      <c r="H116" s="387"/>
      <c r="I116" s="388" t="s">
        <v>10</v>
      </c>
      <c r="J116" s="389" t="s">
        <v>14</v>
      </c>
    </row>
    <row r="117" spans="1:13" s="20" customFormat="1" ht="17.25" customHeight="1" x14ac:dyDescent="0.3">
      <c r="A117" s="182"/>
      <c r="B117" s="21" t="s">
        <v>529</v>
      </c>
      <c r="C117" s="475"/>
      <c r="D117" s="476"/>
      <c r="E117" s="477" t="s">
        <v>144</v>
      </c>
      <c r="F117" s="372">
        <v>2</v>
      </c>
      <c r="G117" s="19"/>
      <c r="H117" s="181"/>
      <c r="I117" s="159" t="s">
        <v>10</v>
      </c>
      <c r="J117" s="160" t="s">
        <v>212</v>
      </c>
      <c r="L117" s="470"/>
      <c r="M117" s="471"/>
    </row>
    <row r="118" spans="1:13" s="20" customFormat="1" ht="18" customHeight="1" x14ac:dyDescent="0.3">
      <c r="A118" s="107">
        <v>6</v>
      </c>
      <c r="B118" s="380" t="s">
        <v>85</v>
      </c>
      <c r="C118" s="22"/>
      <c r="D118" s="23"/>
      <c r="E118" s="400" t="s">
        <v>20</v>
      </c>
      <c r="F118" s="24">
        <v>22</v>
      </c>
      <c r="G118" s="360"/>
      <c r="H118" s="361"/>
      <c r="I118" s="362" t="s">
        <v>10</v>
      </c>
      <c r="J118" s="363" t="s">
        <v>14</v>
      </c>
    </row>
    <row r="119" spans="1:13" s="20" customFormat="1" ht="18" customHeight="1" thickBot="1" x14ac:dyDescent="0.35">
      <c r="A119" s="107">
        <v>7</v>
      </c>
      <c r="B119" s="380" t="s">
        <v>94</v>
      </c>
      <c r="C119" s="22"/>
      <c r="D119" s="23"/>
      <c r="E119" s="400" t="s">
        <v>20</v>
      </c>
      <c r="F119" s="24">
        <v>22</v>
      </c>
      <c r="G119" s="360"/>
      <c r="H119" s="361"/>
      <c r="I119" s="362" t="s">
        <v>10</v>
      </c>
      <c r="J119" s="363" t="s">
        <v>14</v>
      </c>
    </row>
    <row r="120" spans="1:13" s="20" customFormat="1" ht="18" customHeight="1" thickBot="1" x14ac:dyDescent="0.35">
      <c r="A120" s="112"/>
      <c r="B120" s="25"/>
      <c r="C120" s="26"/>
      <c r="D120" s="27" t="s">
        <v>377</v>
      </c>
      <c r="E120" s="28"/>
      <c r="F120" s="29"/>
      <c r="G120" s="30"/>
      <c r="H120" s="31"/>
      <c r="I120" s="733"/>
      <c r="J120" s="734"/>
    </row>
    <row r="121" spans="1:13" s="20" customFormat="1" ht="18" customHeight="1" x14ac:dyDescent="0.3">
      <c r="A121" s="521" t="s">
        <v>207</v>
      </c>
      <c r="B121" s="369" t="s">
        <v>381</v>
      </c>
      <c r="C121" s="199" t="s">
        <v>13</v>
      </c>
      <c r="D121" s="522"/>
      <c r="E121" s="400"/>
      <c r="F121" s="371"/>
      <c r="G121" s="361"/>
      <c r="H121" s="372"/>
      <c r="I121" s="758"/>
      <c r="J121" s="759"/>
    </row>
    <row r="122" spans="1:13" s="20" customFormat="1" ht="18" customHeight="1" x14ac:dyDescent="0.3">
      <c r="A122" s="356">
        <v>1</v>
      </c>
      <c r="B122" s="373" t="s">
        <v>607</v>
      </c>
      <c r="C122" s="155" t="s">
        <v>62</v>
      </c>
      <c r="D122" s="399"/>
      <c r="E122" s="400" t="s">
        <v>17</v>
      </c>
      <c r="F122" s="372">
        <v>44</v>
      </c>
      <c r="G122" s="360"/>
      <c r="H122" s="361"/>
      <c r="I122" s="559" t="s">
        <v>10</v>
      </c>
      <c r="J122" s="560" t="s">
        <v>599</v>
      </c>
      <c r="L122" s="401"/>
    </row>
    <row r="123" spans="1:13" s="20" customFormat="1" ht="18" customHeight="1" x14ac:dyDescent="0.3">
      <c r="A123" s="356">
        <f>A122+1</f>
        <v>2</v>
      </c>
      <c r="B123" s="373" t="s">
        <v>50</v>
      </c>
      <c r="C123" s="155" t="s">
        <v>51</v>
      </c>
      <c r="D123" s="399"/>
      <c r="E123" s="400" t="s">
        <v>17</v>
      </c>
      <c r="F123" s="375">
        <f>27+20</f>
        <v>47</v>
      </c>
      <c r="G123" s="360"/>
      <c r="H123" s="361"/>
      <c r="I123" s="362" t="s">
        <v>10</v>
      </c>
      <c r="J123" s="363" t="s">
        <v>19</v>
      </c>
    </row>
    <row r="124" spans="1:13" s="20" customFormat="1" ht="18" customHeight="1" x14ac:dyDescent="0.3">
      <c r="A124" s="377">
        <v>3</v>
      </c>
      <c r="B124" s="373" t="s">
        <v>27</v>
      </c>
      <c r="C124" s="155" t="s">
        <v>28</v>
      </c>
      <c r="D124" s="399"/>
      <c r="E124" s="400"/>
      <c r="F124" s="372"/>
      <c r="G124" s="19"/>
      <c r="H124" s="372"/>
      <c r="I124" s="362"/>
      <c r="J124" s="363"/>
    </row>
    <row r="125" spans="1:13" s="20" customFormat="1" ht="18" customHeight="1" x14ac:dyDescent="0.3">
      <c r="A125" s="377"/>
      <c r="B125" s="373" t="s">
        <v>25</v>
      </c>
      <c r="C125" s="155"/>
      <c r="D125" s="399"/>
      <c r="E125" s="400" t="s">
        <v>17</v>
      </c>
      <c r="F125" s="372">
        <f>5.8*3</f>
        <v>17.399999999999999</v>
      </c>
      <c r="G125" s="360"/>
      <c r="H125" s="361"/>
      <c r="I125" s="362" t="s">
        <v>10</v>
      </c>
      <c r="J125" s="363" t="s">
        <v>23</v>
      </c>
    </row>
    <row r="126" spans="1:13" s="20" customFormat="1" ht="18" customHeight="1" x14ac:dyDescent="0.3">
      <c r="A126" s="377"/>
      <c r="B126" s="373" t="s">
        <v>215</v>
      </c>
      <c r="C126" s="155"/>
      <c r="D126" s="399"/>
      <c r="E126" s="400"/>
      <c r="F126" s="372"/>
      <c r="G126" s="19"/>
      <c r="H126" s="372"/>
      <c r="I126" s="362"/>
      <c r="J126" s="363"/>
    </row>
    <row r="127" spans="1:13" s="20" customFormat="1" ht="18" customHeight="1" x14ac:dyDescent="0.3">
      <c r="A127" s="377"/>
      <c r="B127" s="373" t="s">
        <v>370</v>
      </c>
      <c r="C127" s="155"/>
      <c r="D127" s="399"/>
      <c r="E127" s="400" t="s">
        <v>17</v>
      </c>
      <c r="F127" s="372">
        <f>5.8*3</f>
        <v>17.399999999999999</v>
      </c>
      <c r="G127" s="360"/>
      <c r="H127" s="361"/>
      <c r="I127" s="362" t="s">
        <v>10</v>
      </c>
      <c r="J127" s="363" t="s">
        <v>14</v>
      </c>
    </row>
    <row r="128" spans="1:13" s="20" customFormat="1" ht="18" customHeight="1" x14ac:dyDescent="0.3">
      <c r="A128" s="107">
        <v>4</v>
      </c>
      <c r="B128" s="21" t="s">
        <v>535</v>
      </c>
      <c r="C128" s="155" t="s">
        <v>528</v>
      </c>
      <c r="D128" s="156"/>
      <c r="E128" s="157"/>
      <c r="F128" s="158"/>
      <c r="G128" s="19"/>
      <c r="H128" s="158"/>
      <c r="I128" s="159"/>
      <c r="J128" s="160"/>
    </row>
    <row r="129" spans="1:13" s="20" customFormat="1" ht="18" customHeight="1" x14ac:dyDescent="0.3">
      <c r="A129" s="621"/>
      <c r="B129" s="21" t="s">
        <v>372</v>
      </c>
      <c r="C129" s="475"/>
      <c r="D129" s="476"/>
      <c r="E129" s="400" t="s">
        <v>20</v>
      </c>
      <c r="F129" s="372">
        <v>6.1</v>
      </c>
      <c r="G129" s="19"/>
      <c r="H129" s="361"/>
      <c r="I129" s="362" t="s">
        <v>10</v>
      </c>
      <c r="J129" s="363" t="s">
        <v>371</v>
      </c>
    </row>
    <row r="130" spans="1:13" s="20" customFormat="1" ht="33" x14ac:dyDescent="0.3">
      <c r="A130" s="161"/>
      <c r="B130" s="381" t="s">
        <v>536</v>
      </c>
      <c r="C130" s="163"/>
      <c r="D130" s="164"/>
      <c r="E130" s="165" t="s">
        <v>30</v>
      </c>
      <c r="F130" s="166">
        <v>2</v>
      </c>
      <c r="G130" s="167"/>
      <c r="H130" s="168"/>
      <c r="I130" s="169" t="s">
        <v>10</v>
      </c>
      <c r="J130" s="170" t="s">
        <v>14</v>
      </c>
    </row>
    <row r="131" spans="1:13" s="20" customFormat="1" ht="17.25" customHeight="1" x14ac:dyDescent="0.3">
      <c r="A131" s="182"/>
      <c r="B131" s="21" t="s">
        <v>529</v>
      </c>
      <c r="C131" s="475"/>
      <c r="D131" s="476"/>
      <c r="E131" s="477" t="s">
        <v>144</v>
      </c>
      <c r="F131" s="24">
        <v>2</v>
      </c>
      <c r="G131" s="19"/>
      <c r="H131" s="181"/>
      <c r="I131" s="159" t="s">
        <v>10</v>
      </c>
      <c r="J131" s="160" t="s">
        <v>212</v>
      </c>
      <c r="L131" s="470"/>
      <c r="M131" s="471"/>
    </row>
    <row r="132" spans="1:13" s="20" customFormat="1" ht="18" customHeight="1" thickBot="1" x14ac:dyDescent="0.35">
      <c r="A132" s="356">
        <v>5</v>
      </c>
      <c r="B132" s="380" t="s">
        <v>85</v>
      </c>
      <c r="C132" s="22"/>
      <c r="D132" s="23"/>
      <c r="E132" s="400" t="s">
        <v>20</v>
      </c>
      <c r="F132" s="24">
        <v>30</v>
      </c>
      <c r="G132" s="360"/>
      <c r="H132" s="361"/>
      <c r="I132" s="362" t="s">
        <v>10</v>
      </c>
      <c r="J132" s="363" t="s">
        <v>14</v>
      </c>
    </row>
    <row r="133" spans="1:13" s="20" customFormat="1" ht="18" customHeight="1" thickBot="1" x14ac:dyDescent="0.35">
      <c r="A133" s="112"/>
      <c r="B133" s="25"/>
      <c r="C133" s="26"/>
      <c r="D133" s="27" t="s">
        <v>552</v>
      </c>
      <c r="E133" s="28"/>
      <c r="F133" s="29"/>
      <c r="G133" s="30"/>
      <c r="H133" s="31"/>
      <c r="I133" s="733"/>
      <c r="J133" s="734"/>
    </row>
    <row r="134" spans="1:13" s="20" customFormat="1" ht="18" customHeight="1" x14ac:dyDescent="0.3">
      <c r="A134" s="521" t="s">
        <v>208</v>
      </c>
      <c r="B134" s="369" t="s">
        <v>224</v>
      </c>
      <c r="C134" s="199" t="s">
        <v>13</v>
      </c>
      <c r="D134" s="522"/>
      <c r="E134" s="400"/>
      <c r="F134" s="371"/>
      <c r="G134" s="361"/>
      <c r="H134" s="372"/>
      <c r="I134" s="758"/>
      <c r="J134" s="759"/>
    </row>
    <row r="135" spans="1:13" s="296" customFormat="1" ht="18" customHeight="1" x14ac:dyDescent="0.3">
      <c r="A135" s="356">
        <v>1</v>
      </c>
      <c r="B135" s="373" t="s">
        <v>607</v>
      </c>
      <c r="C135" s="218" t="s">
        <v>62</v>
      </c>
      <c r="D135" s="236"/>
      <c r="E135" s="358" t="s">
        <v>17</v>
      </c>
      <c r="F135" s="372">
        <v>22</v>
      </c>
      <c r="G135" s="360"/>
      <c r="H135" s="361"/>
      <c r="I135" s="362" t="s">
        <v>10</v>
      </c>
      <c r="J135" s="363" t="s">
        <v>599</v>
      </c>
    </row>
    <row r="136" spans="1:13" s="296" customFormat="1" ht="17.25" customHeight="1" x14ac:dyDescent="0.3">
      <c r="A136" s="356">
        <f>A135+1</f>
        <v>2</v>
      </c>
      <c r="B136" s="381" t="s">
        <v>608</v>
      </c>
      <c r="C136" s="218" t="s">
        <v>62</v>
      </c>
      <c r="D136" s="236"/>
      <c r="E136" s="358" t="s">
        <v>17</v>
      </c>
      <c r="F136" s="372">
        <v>21.5</v>
      </c>
      <c r="G136" s="360"/>
      <c r="H136" s="361"/>
      <c r="I136" s="362" t="s">
        <v>10</v>
      </c>
      <c r="J136" s="363" t="s">
        <v>599</v>
      </c>
    </row>
    <row r="137" spans="1:13" s="20" customFormat="1" ht="18" customHeight="1" x14ac:dyDescent="0.3">
      <c r="A137" s="356">
        <f t="shared" ref="A137" si="4">A136+1</f>
        <v>3</v>
      </c>
      <c r="B137" s="373" t="s">
        <v>550</v>
      </c>
      <c r="C137" s="155"/>
      <c r="D137" s="399"/>
      <c r="E137" s="400" t="s">
        <v>135</v>
      </c>
      <c r="F137" s="375">
        <v>2.6</v>
      </c>
      <c r="G137" s="360"/>
      <c r="H137" s="361"/>
      <c r="I137" s="362" t="s">
        <v>10</v>
      </c>
      <c r="J137" s="363" t="s">
        <v>14</v>
      </c>
    </row>
    <row r="138" spans="1:13" s="20" customFormat="1" ht="18" customHeight="1" x14ac:dyDescent="0.3">
      <c r="A138" s="356">
        <v>4</v>
      </c>
      <c r="B138" s="373" t="s">
        <v>548</v>
      </c>
      <c r="C138" s="475"/>
      <c r="D138" s="476"/>
      <c r="E138" s="400" t="s">
        <v>17</v>
      </c>
      <c r="F138" s="375">
        <v>2.2799999999999998</v>
      </c>
      <c r="G138" s="360"/>
      <c r="H138" s="361"/>
      <c r="I138" s="362" t="s">
        <v>10</v>
      </c>
      <c r="J138" s="363" t="s">
        <v>549</v>
      </c>
    </row>
    <row r="139" spans="1:13" s="20" customFormat="1" ht="18" customHeight="1" x14ac:dyDescent="0.3">
      <c r="A139" s="356">
        <v>5</v>
      </c>
      <c r="B139" s="373" t="s">
        <v>638</v>
      </c>
      <c r="C139" s="475"/>
      <c r="D139" s="476"/>
      <c r="E139" s="400" t="s">
        <v>30</v>
      </c>
      <c r="F139" s="375">
        <v>1</v>
      </c>
      <c r="G139" s="360"/>
      <c r="H139" s="361"/>
      <c r="I139" s="362" t="s">
        <v>10</v>
      </c>
      <c r="J139" s="363" t="s">
        <v>637</v>
      </c>
    </row>
    <row r="140" spans="1:13" s="20" customFormat="1" ht="18" customHeight="1" x14ac:dyDescent="0.3">
      <c r="A140" s="356">
        <v>6</v>
      </c>
      <c r="B140" s="373" t="s">
        <v>639</v>
      </c>
      <c r="C140" s="475"/>
      <c r="D140" s="476"/>
      <c r="E140" s="400" t="s">
        <v>30</v>
      </c>
      <c r="F140" s="375">
        <v>1</v>
      </c>
      <c r="G140" s="360"/>
      <c r="H140" s="361"/>
      <c r="I140" s="362" t="s">
        <v>10</v>
      </c>
      <c r="J140" s="363" t="s">
        <v>97</v>
      </c>
    </row>
    <row r="141" spans="1:13" s="20" customFormat="1" ht="18" customHeight="1" x14ac:dyDescent="0.3">
      <c r="A141" s="356">
        <v>7</v>
      </c>
      <c r="B141" s="373" t="s">
        <v>50</v>
      </c>
      <c r="C141" s="155" t="s">
        <v>51</v>
      </c>
      <c r="D141" s="399"/>
      <c r="E141" s="400" t="s">
        <v>17</v>
      </c>
      <c r="F141" s="375">
        <f>38*3</f>
        <v>114</v>
      </c>
      <c r="G141" s="360"/>
      <c r="H141" s="361"/>
      <c r="I141" s="362" t="s">
        <v>10</v>
      </c>
      <c r="J141" s="363" t="s">
        <v>19</v>
      </c>
    </row>
    <row r="142" spans="1:13" s="20" customFormat="1" ht="18" customHeight="1" x14ac:dyDescent="0.3">
      <c r="A142" s="377">
        <v>8</v>
      </c>
      <c r="B142" s="373" t="s">
        <v>27</v>
      </c>
      <c r="C142" s="155" t="s">
        <v>28</v>
      </c>
      <c r="D142" s="399"/>
      <c r="E142" s="400"/>
      <c r="F142" s="372"/>
      <c r="G142" s="19"/>
      <c r="H142" s="372"/>
      <c r="I142" s="362"/>
      <c r="J142" s="363"/>
    </row>
    <row r="143" spans="1:13" s="20" customFormat="1" ht="18" customHeight="1" x14ac:dyDescent="0.3">
      <c r="A143" s="377"/>
      <c r="B143" s="373" t="s">
        <v>25</v>
      </c>
      <c r="C143" s="155"/>
      <c r="D143" s="399"/>
      <c r="E143" s="400" t="s">
        <v>17</v>
      </c>
      <c r="F143" s="372">
        <v>4.5</v>
      </c>
      <c r="G143" s="360"/>
      <c r="H143" s="361"/>
      <c r="I143" s="362" t="s">
        <v>10</v>
      </c>
      <c r="J143" s="363" t="s">
        <v>23</v>
      </c>
    </row>
    <row r="144" spans="1:13" s="20" customFormat="1" ht="18" customHeight="1" x14ac:dyDescent="0.3">
      <c r="A144" s="377"/>
      <c r="B144" s="373" t="s">
        <v>215</v>
      </c>
      <c r="C144" s="155"/>
      <c r="D144" s="399"/>
      <c r="E144" s="400"/>
      <c r="F144" s="372"/>
      <c r="G144" s="19"/>
      <c r="H144" s="372"/>
      <c r="I144" s="362"/>
      <c r="J144" s="363"/>
    </row>
    <row r="145" spans="1:13" s="20" customFormat="1" ht="18" customHeight="1" x14ac:dyDescent="0.3">
      <c r="A145" s="377"/>
      <c r="B145" s="373" t="s">
        <v>370</v>
      </c>
      <c r="C145" s="155"/>
      <c r="D145" s="399"/>
      <c r="E145" s="400" t="s">
        <v>17</v>
      </c>
      <c r="F145" s="372">
        <v>4.5</v>
      </c>
      <c r="G145" s="360"/>
      <c r="H145" s="361"/>
      <c r="I145" s="362" t="s">
        <v>10</v>
      </c>
      <c r="J145" s="363" t="s">
        <v>14</v>
      </c>
    </row>
    <row r="146" spans="1:13" s="20" customFormat="1" ht="18" customHeight="1" x14ac:dyDescent="0.3">
      <c r="A146" s="107">
        <v>9</v>
      </c>
      <c r="B146" s="21" t="s">
        <v>511</v>
      </c>
      <c r="C146" s="155" t="s">
        <v>502</v>
      </c>
      <c r="D146" s="399"/>
      <c r="E146" s="400"/>
      <c r="F146" s="372"/>
      <c r="G146" s="19"/>
      <c r="H146" s="372"/>
      <c r="I146" s="362"/>
      <c r="J146" s="363"/>
    </row>
    <row r="147" spans="1:13" s="20" customFormat="1" ht="18" customHeight="1" x14ac:dyDescent="0.3">
      <c r="A147" s="479"/>
      <c r="B147" s="21" t="s">
        <v>372</v>
      </c>
      <c r="C147" s="475"/>
      <c r="D147" s="476"/>
      <c r="E147" s="400" t="s">
        <v>20</v>
      </c>
      <c r="F147" s="372">
        <v>10.6</v>
      </c>
      <c r="G147" s="19"/>
      <c r="H147" s="361"/>
      <c r="I147" s="362" t="s">
        <v>10</v>
      </c>
      <c r="J147" s="363" t="s">
        <v>371</v>
      </c>
    </row>
    <row r="148" spans="1:13" s="20" customFormat="1" ht="36.75" customHeight="1" x14ac:dyDescent="0.3">
      <c r="A148" s="377"/>
      <c r="B148" s="381" t="s">
        <v>530</v>
      </c>
      <c r="C148" s="163"/>
      <c r="D148" s="514"/>
      <c r="E148" s="477" t="s">
        <v>30</v>
      </c>
      <c r="F148" s="385">
        <v>2</v>
      </c>
      <c r="G148" s="386"/>
      <c r="H148" s="387"/>
      <c r="I148" s="388" t="s">
        <v>10</v>
      </c>
      <c r="J148" s="389" t="s">
        <v>14</v>
      </c>
    </row>
    <row r="149" spans="1:13" s="20" customFormat="1" ht="17.25" customHeight="1" x14ac:dyDescent="0.3">
      <c r="A149" s="182"/>
      <c r="B149" s="21" t="s">
        <v>529</v>
      </c>
      <c r="C149" s="475"/>
      <c r="D149" s="476"/>
      <c r="E149" s="477" t="s">
        <v>144</v>
      </c>
      <c r="F149" s="372">
        <v>2</v>
      </c>
      <c r="G149" s="19"/>
      <c r="H149" s="181"/>
      <c r="I149" s="159" t="s">
        <v>10</v>
      </c>
      <c r="J149" s="160" t="s">
        <v>212</v>
      </c>
      <c r="L149" s="470"/>
      <c r="M149" s="471"/>
    </row>
    <row r="150" spans="1:13" s="296" customFormat="1" ht="18" customHeight="1" x14ac:dyDescent="0.3">
      <c r="A150" s="107">
        <v>10</v>
      </c>
      <c r="B150" s="380" t="s">
        <v>85</v>
      </c>
      <c r="C150" s="301"/>
      <c r="D150" s="302"/>
      <c r="E150" s="358" t="s">
        <v>20</v>
      </c>
      <c r="F150" s="24">
        <v>26</v>
      </c>
      <c r="G150" s="360"/>
      <c r="H150" s="361"/>
      <c r="I150" s="362" t="s">
        <v>10</v>
      </c>
      <c r="J150" s="363" t="s">
        <v>14</v>
      </c>
    </row>
    <row r="151" spans="1:13" s="296" customFormat="1" ht="18" customHeight="1" x14ac:dyDescent="0.3">
      <c r="A151" s="107">
        <v>11</v>
      </c>
      <c r="B151" s="380" t="s">
        <v>94</v>
      </c>
      <c r="C151" s="301"/>
      <c r="D151" s="302"/>
      <c r="E151" s="358" t="s">
        <v>20</v>
      </c>
      <c r="F151" s="24">
        <v>22</v>
      </c>
      <c r="G151" s="360"/>
      <c r="H151" s="361"/>
      <c r="I151" s="362" t="s">
        <v>10</v>
      </c>
      <c r="J151" s="363" t="s">
        <v>14</v>
      </c>
    </row>
    <row r="152" spans="1:13" s="296" customFormat="1" ht="18" customHeight="1" x14ac:dyDescent="0.3">
      <c r="A152" s="356">
        <v>12</v>
      </c>
      <c r="B152" s="21" t="s">
        <v>512</v>
      </c>
      <c r="C152" s="423"/>
      <c r="D152" s="302"/>
      <c r="E152" s="358"/>
      <c r="F152" s="427"/>
      <c r="G152" s="360"/>
      <c r="H152" s="361"/>
      <c r="I152" s="362"/>
      <c r="J152" s="363"/>
    </row>
    <row r="153" spans="1:13" s="296" customFormat="1" ht="18" customHeight="1" x14ac:dyDescent="0.3">
      <c r="A153" s="356"/>
      <c r="B153" s="21" t="s">
        <v>505</v>
      </c>
      <c r="C153" s="423"/>
      <c r="D153" s="302"/>
      <c r="E153" s="400" t="s">
        <v>17</v>
      </c>
      <c r="F153" s="427">
        <v>0.72</v>
      </c>
      <c r="G153" s="360"/>
      <c r="H153" s="361"/>
      <c r="I153" s="362"/>
      <c r="J153" s="363"/>
    </row>
    <row r="154" spans="1:13" s="296" customFormat="1" ht="18" customHeight="1" x14ac:dyDescent="0.3">
      <c r="A154" s="356"/>
      <c r="B154" s="21" t="s">
        <v>506</v>
      </c>
      <c r="C154" s="423"/>
      <c r="D154" s="302"/>
      <c r="E154" s="157" t="s">
        <v>20</v>
      </c>
      <c r="F154" s="427">
        <v>1.2</v>
      </c>
      <c r="G154" s="360"/>
      <c r="H154" s="361"/>
      <c r="I154" s="362"/>
      <c r="J154" s="363"/>
    </row>
    <row r="155" spans="1:13" s="296" customFormat="1" ht="18" customHeight="1" x14ac:dyDescent="0.3">
      <c r="A155" s="356"/>
      <c r="B155" s="21" t="s">
        <v>507</v>
      </c>
      <c r="C155" s="423"/>
      <c r="D155" s="302"/>
      <c r="E155" s="400" t="s">
        <v>17</v>
      </c>
      <c r="F155" s="427">
        <v>1.44</v>
      </c>
      <c r="G155" s="360"/>
      <c r="H155" s="361"/>
      <c r="I155" s="362"/>
      <c r="J155" s="363"/>
    </row>
    <row r="156" spans="1:13" s="296" customFormat="1" ht="18" customHeight="1" thickBot="1" x14ac:dyDescent="0.35">
      <c r="A156" s="356"/>
      <c r="B156" s="21" t="s">
        <v>508</v>
      </c>
      <c r="C156" s="301"/>
      <c r="D156" s="302"/>
      <c r="E156" s="400" t="s">
        <v>17</v>
      </c>
      <c r="F156" s="372">
        <v>1.44</v>
      </c>
      <c r="G156" s="523"/>
      <c r="H156" s="361"/>
      <c r="I156" s="362"/>
      <c r="J156" s="363"/>
    </row>
    <row r="157" spans="1:13" s="296" customFormat="1" ht="18" customHeight="1" thickBot="1" x14ac:dyDescent="0.35">
      <c r="A157" s="240"/>
      <c r="B157" s="25"/>
      <c r="C157" s="241"/>
      <c r="D157" s="242" t="s">
        <v>378</v>
      </c>
      <c r="E157" s="243"/>
      <c r="F157" s="29"/>
      <c r="G157" s="30"/>
      <c r="H157" s="31"/>
      <c r="I157" s="733"/>
      <c r="J157" s="734"/>
    </row>
    <row r="158" spans="1:13" s="296" customFormat="1" ht="18" customHeight="1" x14ac:dyDescent="0.3">
      <c r="A158" s="521" t="s">
        <v>379</v>
      </c>
      <c r="B158" s="369" t="s">
        <v>225</v>
      </c>
      <c r="C158" s="370" t="s">
        <v>13</v>
      </c>
      <c r="D158" s="367"/>
      <c r="E158" s="358"/>
      <c r="F158" s="371"/>
      <c r="G158" s="361"/>
      <c r="H158" s="372"/>
      <c r="I158" s="758"/>
      <c r="J158" s="759"/>
    </row>
    <row r="159" spans="1:13" s="296" customFormat="1" ht="18.75" customHeight="1" x14ac:dyDescent="0.3">
      <c r="A159" s="390">
        <v>1</v>
      </c>
      <c r="B159" s="381" t="s">
        <v>609</v>
      </c>
      <c r="C159" s="382" t="s">
        <v>64</v>
      </c>
      <c r="D159" s="236"/>
      <c r="E159" s="358" t="s">
        <v>17</v>
      </c>
      <c r="F159" s="372">
        <v>21</v>
      </c>
      <c r="G159" s="360"/>
      <c r="H159" s="361"/>
      <c r="I159" s="362" t="s">
        <v>10</v>
      </c>
      <c r="J159" s="363" t="s">
        <v>78</v>
      </c>
    </row>
    <row r="160" spans="1:13" s="20" customFormat="1" ht="18" customHeight="1" x14ac:dyDescent="0.25">
      <c r="A160" s="390">
        <f>A159+1</f>
        <v>2</v>
      </c>
      <c r="B160" s="635" t="s">
        <v>636</v>
      </c>
      <c r="C160" s="163" t="s">
        <v>91</v>
      </c>
      <c r="D160" s="514"/>
      <c r="E160" s="477" t="s">
        <v>17</v>
      </c>
      <c r="F160" s="561">
        <f>34*3</f>
        <v>102</v>
      </c>
      <c r="G160" s="391"/>
      <c r="H160" s="387"/>
      <c r="I160" s="388" t="s">
        <v>10</v>
      </c>
      <c r="J160" s="389" t="s">
        <v>549</v>
      </c>
    </row>
    <row r="161" spans="1:10" s="296" customFormat="1" ht="18" customHeight="1" x14ac:dyDescent="0.25">
      <c r="A161" s="390">
        <v>3</v>
      </c>
      <c r="B161" s="635" t="s">
        <v>559</v>
      </c>
      <c r="C161" s="642"/>
      <c r="D161" s="643"/>
      <c r="E161" s="384" t="s">
        <v>17</v>
      </c>
      <c r="F161" s="561">
        <v>26</v>
      </c>
      <c r="G161" s="391"/>
      <c r="H161" s="387"/>
      <c r="I161" s="388" t="s">
        <v>10</v>
      </c>
      <c r="J161" s="389" t="s">
        <v>560</v>
      </c>
    </row>
    <row r="162" spans="1:10" s="296" customFormat="1" ht="18" customHeight="1" x14ac:dyDescent="0.3">
      <c r="A162" s="356">
        <v>4</v>
      </c>
      <c r="B162" s="373" t="s">
        <v>540</v>
      </c>
      <c r="C162" s="218"/>
      <c r="D162" s="236"/>
      <c r="E162" s="358" t="s">
        <v>17</v>
      </c>
      <c r="F162" s="375">
        <f>1.3*2</f>
        <v>2.6</v>
      </c>
      <c r="G162" s="360"/>
      <c r="H162" s="361"/>
      <c r="I162" s="362" t="s">
        <v>10</v>
      </c>
      <c r="J162" s="363" t="s">
        <v>14</v>
      </c>
    </row>
    <row r="163" spans="1:10" s="20" customFormat="1" ht="18" customHeight="1" x14ac:dyDescent="0.3">
      <c r="A163" s="356">
        <f>A162+1</f>
        <v>5</v>
      </c>
      <c r="B163" s="373" t="s">
        <v>629</v>
      </c>
      <c r="C163" s="155"/>
      <c r="D163" s="399"/>
      <c r="E163" s="400" t="s">
        <v>135</v>
      </c>
      <c r="F163" s="375">
        <v>3.5</v>
      </c>
      <c r="G163" s="360"/>
      <c r="H163" s="361"/>
      <c r="I163" s="362" t="s">
        <v>10</v>
      </c>
      <c r="J163" s="363" t="s">
        <v>14</v>
      </c>
    </row>
    <row r="164" spans="1:10" s="20" customFormat="1" ht="18" customHeight="1" x14ac:dyDescent="0.3">
      <c r="A164" s="356">
        <f t="shared" ref="A164:A167" si="5">A163+1</f>
        <v>6</v>
      </c>
      <c r="B164" s="373" t="s">
        <v>664</v>
      </c>
      <c r="C164" s="475"/>
      <c r="D164" s="476"/>
      <c r="E164" s="157" t="s">
        <v>135</v>
      </c>
      <c r="F164" s="375">
        <v>2</v>
      </c>
      <c r="G164" s="360"/>
      <c r="H164" s="181"/>
      <c r="I164" s="159" t="s">
        <v>10</v>
      </c>
      <c r="J164" s="160" t="s">
        <v>14</v>
      </c>
    </row>
    <row r="165" spans="1:10" s="20" customFormat="1" ht="18" customHeight="1" x14ac:dyDescent="0.3">
      <c r="A165" s="356">
        <f t="shared" si="5"/>
        <v>7</v>
      </c>
      <c r="B165" s="373" t="s">
        <v>627</v>
      </c>
      <c r="C165" s="475"/>
      <c r="D165" s="476"/>
      <c r="E165" s="157" t="s">
        <v>135</v>
      </c>
      <c r="F165" s="375">
        <v>2</v>
      </c>
      <c r="G165" s="360"/>
      <c r="H165" s="181"/>
      <c r="I165" s="159" t="s">
        <v>10</v>
      </c>
      <c r="J165" s="160" t="s">
        <v>14</v>
      </c>
    </row>
    <row r="166" spans="1:10" s="20" customFormat="1" ht="18" customHeight="1" x14ac:dyDescent="0.3">
      <c r="A166" s="356">
        <f t="shared" si="5"/>
        <v>8</v>
      </c>
      <c r="B166" s="21" t="s">
        <v>551</v>
      </c>
      <c r="C166" s="155"/>
      <c r="D166" s="399"/>
      <c r="E166" s="477" t="s">
        <v>30</v>
      </c>
      <c r="F166" s="372">
        <v>2</v>
      </c>
      <c r="G166" s="19"/>
      <c r="H166" s="361"/>
      <c r="I166" s="362" t="s">
        <v>10</v>
      </c>
      <c r="J166" s="363" t="s">
        <v>97</v>
      </c>
    </row>
    <row r="167" spans="1:10" s="296" customFormat="1" ht="18" customHeight="1" x14ac:dyDescent="0.3">
      <c r="A167" s="356">
        <f t="shared" si="5"/>
        <v>9</v>
      </c>
      <c r="B167" s="21" t="s">
        <v>625</v>
      </c>
      <c r="C167" s="218"/>
      <c r="D167" s="236"/>
      <c r="E167" s="384" t="s">
        <v>30</v>
      </c>
      <c r="F167" s="372">
        <v>2</v>
      </c>
      <c r="G167" s="19"/>
      <c r="H167" s="361"/>
      <c r="I167" s="362" t="s">
        <v>10</v>
      </c>
      <c r="J167" s="363" t="s">
        <v>97</v>
      </c>
    </row>
    <row r="168" spans="1:10" s="296" customFormat="1" ht="18" customHeight="1" x14ac:dyDescent="0.3">
      <c r="A168" s="356">
        <f t="shared" ref="A168:A180" si="6">A167+1</f>
        <v>10</v>
      </c>
      <c r="B168" s="21" t="s">
        <v>624</v>
      </c>
      <c r="C168" s="218"/>
      <c r="D168" s="236"/>
      <c r="E168" s="384" t="s">
        <v>30</v>
      </c>
      <c r="F168" s="372">
        <v>2</v>
      </c>
      <c r="G168" s="19"/>
      <c r="H168" s="361"/>
      <c r="I168" s="362" t="s">
        <v>10</v>
      </c>
      <c r="J168" s="363" t="s">
        <v>97</v>
      </c>
    </row>
    <row r="169" spans="1:10" s="296" customFormat="1" ht="18" customHeight="1" x14ac:dyDescent="0.3">
      <c r="A169" s="356">
        <f t="shared" si="6"/>
        <v>11</v>
      </c>
      <c r="B169" s="21" t="s">
        <v>622</v>
      </c>
      <c r="C169" s="218"/>
      <c r="D169" s="236"/>
      <c r="E169" s="384" t="s">
        <v>30</v>
      </c>
      <c r="F169" s="372">
        <v>2</v>
      </c>
      <c r="G169" s="19"/>
      <c r="H169" s="361"/>
      <c r="I169" s="362" t="s">
        <v>10</v>
      </c>
      <c r="J169" s="363" t="s">
        <v>97</v>
      </c>
    </row>
    <row r="170" spans="1:10" s="296" customFormat="1" ht="18" customHeight="1" x14ac:dyDescent="0.3">
      <c r="A170" s="356">
        <f t="shared" si="6"/>
        <v>12</v>
      </c>
      <c r="B170" s="21" t="s">
        <v>623</v>
      </c>
      <c r="C170" s="218"/>
      <c r="D170" s="236"/>
      <c r="E170" s="384" t="s">
        <v>30</v>
      </c>
      <c r="F170" s="372">
        <v>2</v>
      </c>
      <c r="G170" s="19"/>
      <c r="H170" s="361"/>
      <c r="I170" s="362" t="s">
        <v>10</v>
      </c>
      <c r="J170" s="363" t="s">
        <v>97</v>
      </c>
    </row>
    <row r="171" spans="1:10" s="296" customFormat="1" ht="18" customHeight="1" x14ac:dyDescent="0.3">
      <c r="A171" s="356">
        <f t="shared" si="6"/>
        <v>13</v>
      </c>
      <c r="B171" s="21" t="s">
        <v>626</v>
      </c>
      <c r="C171" s="218"/>
      <c r="D171" s="236"/>
      <c r="E171" s="384" t="s">
        <v>30</v>
      </c>
      <c r="F171" s="372">
        <v>3</v>
      </c>
      <c r="G171" s="19"/>
      <c r="H171" s="361"/>
      <c r="I171" s="362" t="s">
        <v>10</v>
      </c>
      <c r="J171" s="363" t="s">
        <v>97</v>
      </c>
    </row>
    <row r="172" spans="1:10" s="296" customFormat="1" ht="18" customHeight="1" x14ac:dyDescent="0.3">
      <c r="A172" s="356">
        <f t="shared" si="6"/>
        <v>14</v>
      </c>
      <c r="B172" s="21" t="s">
        <v>619</v>
      </c>
      <c r="C172" s="218"/>
      <c r="D172" s="236"/>
      <c r="E172" s="384" t="s">
        <v>30</v>
      </c>
      <c r="F172" s="372">
        <v>2</v>
      </c>
      <c r="G172" s="19"/>
      <c r="H172" s="361"/>
      <c r="I172" s="362" t="s">
        <v>10</v>
      </c>
      <c r="J172" s="363" t="s">
        <v>97</v>
      </c>
    </row>
    <row r="173" spans="1:10" s="296" customFormat="1" ht="18" customHeight="1" x14ac:dyDescent="0.3">
      <c r="A173" s="356">
        <f t="shared" si="6"/>
        <v>15</v>
      </c>
      <c r="B173" s="21" t="s">
        <v>99</v>
      </c>
      <c r="C173" s="218"/>
      <c r="D173" s="236"/>
      <c r="E173" s="384" t="s">
        <v>30</v>
      </c>
      <c r="F173" s="372">
        <v>1</v>
      </c>
      <c r="G173" s="19"/>
      <c r="H173" s="361"/>
      <c r="I173" s="362" t="s">
        <v>10</v>
      </c>
      <c r="J173" s="363" t="s">
        <v>97</v>
      </c>
    </row>
    <row r="174" spans="1:10" s="296" customFormat="1" ht="18" customHeight="1" x14ac:dyDescent="0.3">
      <c r="A174" s="356">
        <f t="shared" si="6"/>
        <v>16</v>
      </c>
      <c r="B174" s="21" t="s">
        <v>620</v>
      </c>
      <c r="C174" s="218"/>
      <c r="D174" s="236"/>
      <c r="E174" s="384" t="s">
        <v>30</v>
      </c>
      <c r="F174" s="372">
        <v>2</v>
      </c>
      <c r="G174" s="19"/>
      <c r="H174" s="361"/>
      <c r="I174" s="362" t="s">
        <v>10</v>
      </c>
      <c r="J174" s="363" t="s">
        <v>97</v>
      </c>
    </row>
    <row r="175" spans="1:10" s="296" customFormat="1" ht="18" customHeight="1" x14ac:dyDescent="0.3">
      <c r="A175" s="356">
        <f t="shared" si="6"/>
        <v>17</v>
      </c>
      <c r="B175" s="21" t="s">
        <v>621</v>
      </c>
      <c r="C175" s="218"/>
      <c r="D175" s="236"/>
      <c r="E175" s="384" t="s">
        <v>30</v>
      </c>
      <c r="F175" s="372">
        <v>6</v>
      </c>
      <c r="G175" s="19"/>
      <c r="H175" s="361"/>
      <c r="I175" s="362" t="s">
        <v>10</v>
      </c>
      <c r="J175" s="363" t="s">
        <v>97</v>
      </c>
    </row>
    <row r="176" spans="1:10" s="296" customFormat="1" ht="18" customHeight="1" x14ac:dyDescent="0.3">
      <c r="A176" s="356">
        <f t="shared" si="6"/>
        <v>18</v>
      </c>
      <c r="B176" s="21" t="s">
        <v>98</v>
      </c>
      <c r="C176" s="218"/>
      <c r="D176" s="236"/>
      <c r="E176" s="384" t="s">
        <v>30</v>
      </c>
      <c r="F176" s="372">
        <v>3</v>
      </c>
      <c r="G176" s="19"/>
      <c r="H176" s="361"/>
      <c r="I176" s="362" t="s">
        <v>10</v>
      </c>
      <c r="J176" s="363" t="s">
        <v>97</v>
      </c>
    </row>
    <row r="177" spans="1:10" s="296" customFormat="1" ht="18" customHeight="1" x14ac:dyDescent="0.3">
      <c r="A177" s="356">
        <f t="shared" si="6"/>
        <v>19</v>
      </c>
      <c r="B177" s="21" t="s">
        <v>618</v>
      </c>
      <c r="C177" s="563"/>
      <c r="D177" s="564"/>
      <c r="E177" s="384" t="s">
        <v>30</v>
      </c>
      <c r="F177" s="372">
        <v>3</v>
      </c>
      <c r="G177" s="19"/>
      <c r="H177" s="361"/>
      <c r="I177" s="362" t="s">
        <v>10</v>
      </c>
      <c r="J177" s="363" t="s">
        <v>97</v>
      </c>
    </row>
    <row r="178" spans="1:10" s="296" customFormat="1" ht="18" customHeight="1" x14ac:dyDescent="0.3">
      <c r="A178" s="356">
        <f t="shared" si="6"/>
        <v>20</v>
      </c>
      <c r="B178" s="638" t="s">
        <v>578</v>
      </c>
      <c r="C178" s="634"/>
      <c r="D178" s="640"/>
      <c r="E178" s="165" t="s">
        <v>30</v>
      </c>
      <c r="F178" s="385">
        <v>2</v>
      </c>
      <c r="G178" s="639"/>
      <c r="H178" s="387"/>
      <c r="I178" s="388" t="s">
        <v>10</v>
      </c>
      <c r="J178" s="389" t="s">
        <v>642</v>
      </c>
    </row>
    <row r="179" spans="1:10" s="20" customFormat="1" ht="33" customHeight="1" x14ac:dyDescent="0.25">
      <c r="A179" s="180">
        <f t="shared" si="6"/>
        <v>21</v>
      </c>
      <c r="B179" s="699" t="s">
        <v>669</v>
      </c>
      <c r="C179" s="699"/>
      <c r="D179" s="640"/>
      <c r="E179" s="165" t="s">
        <v>135</v>
      </c>
      <c r="F179" s="203">
        <v>6</v>
      </c>
      <c r="G179" s="194"/>
      <c r="H179" s="168"/>
      <c r="I179" s="169" t="s">
        <v>10</v>
      </c>
      <c r="J179" s="170" t="s">
        <v>14</v>
      </c>
    </row>
    <row r="180" spans="1:10" s="296" customFormat="1" ht="18" customHeight="1" x14ac:dyDescent="0.3">
      <c r="A180" s="356">
        <f t="shared" si="6"/>
        <v>22</v>
      </c>
      <c r="B180" s="21" t="s">
        <v>93</v>
      </c>
      <c r="C180" s="218" t="s">
        <v>514</v>
      </c>
      <c r="D180" s="236"/>
      <c r="E180" s="358"/>
      <c r="F180" s="372"/>
      <c r="G180" s="19"/>
      <c r="H180" s="372"/>
      <c r="I180" s="362"/>
      <c r="J180" s="363"/>
    </row>
    <row r="181" spans="1:10" s="296" customFormat="1" ht="18" customHeight="1" x14ac:dyDescent="0.3">
      <c r="A181" s="356"/>
      <c r="B181" s="21" t="s">
        <v>533</v>
      </c>
      <c r="C181" s="563"/>
      <c r="D181" s="564"/>
      <c r="E181" s="358" t="s">
        <v>135</v>
      </c>
      <c r="F181" s="372">
        <v>15.9</v>
      </c>
      <c r="G181" s="19"/>
      <c r="H181" s="361"/>
      <c r="I181" s="388" t="s">
        <v>10</v>
      </c>
      <c r="J181" s="389" t="s">
        <v>14</v>
      </c>
    </row>
    <row r="182" spans="1:10" s="296" customFormat="1" ht="34.5" customHeight="1" x14ac:dyDescent="0.3">
      <c r="A182" s="377"/>
      <c r="B182" s="162" t="s">
        <v>534</v>
      </c>
      <c r="C182" s="382"/>
      <c r="D182" s="383"/>
      <c r="E182" s="384" t="s">
        <v>30</v>
      </c>
      <c r="F182" s="385">
        <v>3</v>
      </c>
      <c r="G182" s="386"/>
      <c r="H182" s="387"/>
      <c r="I182" s="388" t="s">
        <v>10</v>
      </c>
      <c r="J182" s="389" t="s">
        <v>14</v>
      </c>
    </row>
    <row r="183" spans="1:10" s="296" customFormat="1" ht="18" customHeight="1" x14ac:dyDescent="0.3">
      <c r="A183" s="623"/>
      <c r="B183" s="21" t="s">
        <v>529</v>
      </c>
      <c r="C183" s="475"/>
      <c r="D183" s="476"/>
      <c r="E183" s="477" t="s">
        <v>144</v>
      </c>
      <c r="F183" s="372">
        <v>3</v>
      </c>
      <c r="G183" s="19"/>
      <c r="H183" s="361"/>
      <c r="I183" s="159" t="s">
        <v>10</v>
      </c>
      <c r="J183" s="160" t="s">
        <v>212</v>
      </c>
    </row>
    <row r="184" spans="1:10" s="296" customFormat="1" ht="18" customHeight="1" x14ac:dyDescent="0.3">
      <c r="A184" s="107">
        <v>23</v>
      </c>
      <c r="B184" s="21" t="s">
        <v>92</v>
      </c>
      <c r="C184" s="218" t="s">
        <v>503</v>
      </c>
      <c r="D184" s="236"/>
      <c r="E184" s="358"/>
      <c r="F184" s="372"/>
      <c r="G184" s="19"/>
      <c r="H184" s="372"/>
      <c r="I184" s="362"/>
      <c r="J184" s="363"/>
    </row>
    <row r="185" spans="1:10" s="296" customFormat="1" ht="18" customHeight="1" x14ac:dyDescent="0.3">
      <c r="A185" s="621"/>
      <c r="B185" s="21" t="s">
        <v>504</v>
      </c>
      <c r="C185" s="563"/>
      <c r="D185" s="564"/>
      <c r="E185" s="358" t="s">
        <v>135</v>
      </c>
      <c r="F185" s="372">
        <v>10.6</v>
      </c>
      <c r="G185" s="19"/>
      <c r="H185" s="361"/>
      <c r="I185" s="362" t="s">
        <v>10</v>
      </c>
      <c r="J185" s="363" t="s">
        <v>14</v>
      </c>
    </row>
    <row r="186" spans="1:10" s="296" customFormat="1" ht="35.25" customHeight="1" x14ac:dyDescent="0.3">
      <c r="A186" s="377"/>
      <c r="B186" s="162" t="s">
        <v>534</v>
      </c>
      <c r="C186" s="382"/>
      <c r="D186" s="383"/>
      <c r="E186" s="384" t="s">
        <v>30</v>
      </c>
      <c r="F186" s="385">
        <v>2</v>
      </c>
      <c r="G186" s="386"/>
      <c r="H186" s="387"/>
      <c r="I186" s="388" t="s">
        <v>10</v>
      </c>
      <c r="J186" s="389" t="s">
        <v>14</v>
      </c>
    </row>
    <row r="187" spans="1:10" s="296" customFormat="1" ht="17.25" customHeight="1" x14ac:dyDescent="0.3">
      <c r="A187" s="377"/>
      <c r="B187" s="21" t="s">
        <v>529</v>
      </c>
      <c r="C187" s="475"/>
      <c r="D187" s="476"/>
      <c r="E187" s="477" t="s">
        <v>144</v>
      </c>
      <c r="F187" s="372">
        <v>2</v>
      </c>
      <c r="G187" s="19"/>
      <c r="H187" s="361"/>
      <c r="I187" s="159" t="s">
        <v>10</v>
      </c>
      <c r="J187" s="160" t="s">
        <v>212</v>
      </c>
    </row>
    <row r="188" spans="1:10" s="20" customFormat="1" ht="18" customHeight="1" x14ac:dyDescent="0.3">
      <c r="A188" s="628">
        <v>24</v>
      </c>
      <c r="B188" s="21" t="s">
        <v>511</v>
      </c>
      <c r="C188" s="622"/>
      <c r="D188" s="23"/>
      <c r="E188" s="400"/>
      <c r="F188" s="427"/>
      <c r="G188" s="19"/>
      <c r="H188" s="361"/>
      <c r="I188" s="362"/>
      <c r="J188" s="363"/>
    </row>
    <row r="189" spans="1:10" s="20" customFormat="1" ht="18" customHeight="1" x14ac:dyDescent="0.3">
      <c r="A189" s="628"/>
      <c r="B189" s="21" t="s">
        <v>372</v>
      </c>
      <c r="C189" s="622"/>
      <c r="D189" s="23"/>
      <c r="E189" s="400" t="s">
        <v>20</v>
      </c>
      <c r="F189" s="427">
        <v>5.3</v>
      </c>
      <c r="G189" s="19"/>
      <c r="H189" s="361"/>
      <c r="I189" s="362" t="s">
        <v>10</v>
      </c>
      <c r="J189" s="363" t="s">
        <v>371</v>
      </c>
    </row>
    <row r="190" spans="1:10" s="20" customFormat="1" ht="18" customHeight="1" x14ac:dyDescent="0.3">
      <c r="A190" s="628"/>
      <c r="B190" s="381" t="s">
        <v>530</v>
      </c>
      <c r="C190" s="622"/>
      <c r="D190" s="23"/>
      <c r="E190" s="477" t="s">
        <v>30</v>
      </c>
      <c r="F190" s="427">
        <v>1</v>
      </c>
      <c r="G190" s="19"/>
      <c r="H190" s="361"/>
      <c r="I190" s="362" t="s">
        <v>10</v>
      </c>
      <c r="J190" s="363" t="s">
        <v>14</v>
      </c>
    </row>
    <row r="191" spans="1:10" s="20" customFormat="1" ht="18" customHeight="1" x14ac:dyDescent="0.3">
      <c r="A191" s="628"/>
      <c r="B191" s="21" t="s">
        <v>529</v>
      </c>
      <c r="C191" s="622"/>
      <c r="D191" s="23"/>
      <c r="E191" s="477" t="s">
        <v>144</v>
      </c>
      <c r="F191" s="427">
        <v>1</v>
      </c>
      <c r="G191" s="19"/>
      <c r="H191" s="361"/>
      <c r="I191" s="159" t="s">
        <v>10</v>
      </c>
      <c r="J191" s="160" t="s">
        <v>212</v>
      </c>
    </row>
    <row r="192" spans="1:10" s="20" customFormat="1" ht="18" customHeight="1" x14ac:dyDescent="0.3">
      <c r="A192" s="107">
        <v>25</v>
      </c>
      <c r="B192" s="380" t="s">
        <v>85</v>
      </c>
      <c r="C192" s="22"/>
      <c r="D192" s="23"/>
      <c r="E192" s="400" t="s">
        <v>20</v>
      </c>
      <c r="F192" s="24">
        <v>40.5</v>
      </c>
      <c r="G192" s="360"/>
      <c r="H192" s="361"/>
      <c r="I192" s="362" t="s">
        <v>10</v>
      </c>
      <c r="J192" s="363" t="s">
        <v>14</v>
      </c>
    </row>
    <row r="193" spans="1:12" s="20" customFormat="1" ht="18" customHeight="1" x14ac:dyDescent="0.3">
      <c r="A193" s="356">
        <v>26</v>
      </c>
      <c r="B193" s="21" t="s">
        <v>512</v>
      </c>
      <c r="C193" s="622"/>
      <c r="D193" s="23"/>
      <c r="E193" s="400"/>
      <c r="F193" s="427"/>
      <c r="G193" s="360"/>
      <c r="H193" s="361"/>
      <c r="I193" s="362"/>
      <c r="J193" s="363"/>
    </row>
    <row r="194" spans="1:12" s="20" customFormat="1" ht="18" customHeight="1" x14ac:dyDescent="0.3">
      <c r="A194" s="356"/>
      <c r="B194" s="21" t="s">
        <v>505</v>
      </c>
      <c r="C194" s="622"/>
      <c r="D194" s="23"/>
      <c r="E194" s="400" t="s">
        <v>17</v>
      </c>
      <c r="F194" s="427">
        <v>1.98</v>
      </c>
      <c r="G194" s="360"/>
      <c r="H194" s="361"/>
      <c r="I194" s="362"/>
      <c r="J194" s="363"/>
    </row>
    <row r="195" spans="1:12" s="20" customFormat="1" ht="18" customHeight="1" x14ac:dyDescent="0.3">
      <c r="A195" s="356"/>
      <c r="B195" s="21" t="s">
        <v>506</v>
      </c>
      <c r="C195" s="622"/>
      <c r="D195" s="23"/>
      <c r="E195" s="157" t="s">
        <v>20</v>
      </c>
      <c r="F195" s="427">
        <v>3.6</v>
      </c>
      <c r="G195" s="360"/>
      <c r="H195" s="361"/>
      <c r="I195" s="362"/>
      <c r="J195" s="363"/>
    </row>
    <row r="196" spans="1:12" s="20" customFormat="1" ht="18" customHeight="1" x14ac:dyDescent="0.3">
      <c r="A196" s="356"/>
      <c r="B196" s="21" t="s">
        <v>507</v>
      </c>
      <c r="C196" s="622"/>
      <c r="D196" s="23"/>
      <c r="E196" s="400" t="s">
        <v>17</v>
      </c>
      <c r="F196" s="427">
        <v>3.96</v>
      </c>
      <c r="G196" s="360"/>
      <c r="H196" s="361"/>
      <c r="I196" s="362"/>
      <c r="J196" s="363"/>
    </row>
    <row r="197" spans="1:12" s="20" customFormat="1" ht="18" customHeight="1" thickBot="1" x14ac:dyDescent="0.35">
      <c r="A197" s="356"/>
      <c r="B197" s="21" t="s">
        <v>508</v>
      </c>
      <c r="C197" s="475"/>
      <c r="D197" s="476"/>
      <c r="E197" s="400" t="s">
        <v>17</v>
      </c>
      <c r="F197" s="372">
        <v>3.96</v>
      </c>
      <c r="G197" s="523"/>
      <c r="H197" s="361"/>
      <c r="I197" s="362"/>
      <c r="J197" s="363"/>
    </row>
    <row r="198" spans="1:12" s="20" customFormat="1" ht="18" customHeight="1" thickBot="1" x14ac:dyDescent="0.35">
      <c r="A198" s="112"/>
      <c r="B198" s="25"/>
      <c r="C198" s="26"/>
      <c r="D198" s="27" t="s">
        <v>553</v>
      </c>
      <c r="E198" s="28"/>
      <c r="F198" s="29"/>
      <c r="G198" s="30"/>
      <c r="H198" s="31"/>
      <c r="I198" s="733"/>
      <c r="J198" s="734"/>
    </row>
    <row r="199" spans="1:12" s="20" customFormat="1" ht="18" customHeight="1" x14ac:dyDescent="0.3">
      <c r="A199" s="521" t="s">
        <v>382</v>
      </c>
      <c r="B199" s="369" t="s">
        <v>380</v>
      </c>
      <c r="C199" s="199" t="s">
        <v>13</v>
      </c>
      <c r="D199" s="522"/>
      <c r="E199" s="400"/>
      <c r="F199" s="371"/>
      <c r="G199" s="361"/>
      <c r="H199" s="372"/>
      <c r="I199" s="758"/>
      <c r="J199" s="759"/>
    </row>
    <row r="200" spans="1:12" s="20" customFormat="1" ht="18" customHeight="1" x14ac:dyDescent="0.3">
      <c r="A200" s="356">
        <v>1</v>
      </c>
      <c r="B200" s="373" t="s">
        <v>607</v>
      </c>
      <c r="C200" s="155" t="s">
        <v>62</v>
      </c>
      <c r="D200" s="399"/>
      <c r="E200" s="400" t="s">
        <v>17</v>
      </c>
      <c r="F200" s="372">
        <v>13</v>
      </c>
      <c r="G200" s="360"/>
      <c r="H200" s="361"/>
      <c r="I200" s="559" t="s">
        <v>10</v>
      </c>
      <c r="J200" s="560" t="s">
        <v>599</v>
      </c>
      <c r="L200" s="401"/>
    </row>
    <row r="201" spans="1:12" s="20" customFormat="1" ht="19.5" customHeight="1" x14ac:dyDescent="0.25">
      <c r="A201" s="390">
        <f>A200+1</f>
        <v>2</v>
      </c>
      <c r="B201" s="631" t="s">
        <v>610</v>
      </c>
      <c r="C201" s="173" t="s">
        <v>601</v>
      </c>
      <c r="D201" s="629"/>
      <c r="E201" s="174" t="s">
        <v>17</v>
      </c>
      <c r="F201" s="175">
        <v>6</v>
      </c>
      <c r="G201" s="205"/>
      <c r="H201" s="632"/>
      <c r="I201" s="176" t="s">
        <v>10</v>
      </c>
      <c r="J201" s="177" t="s">
        <v>599</v>
      </c>
    </row>
    <row r="202" spans="1:12" s="20" customFormat="1" ht="18" customHeight="1" x14ac:dyDescent="0.3">
      <c r="A202" s="356">
        <f t="shared" ref="A202" si="7">A201+1</f>
        <v>3</v>
      </c>
      <c r="B202" s="373" t="s">
        <v>50</v>
      </c>
      <c r="C202" s="155" t="s">
        <v>51</v>
      </c>
      <c r="D202" s="399"/>
      <c r="E202" s="400" t="s">
        <v>17</v>
      </c>
      <c r="F202" s="375">
        <v>48</v>
      </c>
      <c r="G202" s="360"/>
      <c r="H202" s="361"/>
      <c r="I202" s="362" t="s">
        <v>10</v>
      </c>
      <c r="J202" s="363" t="s">
        <v>19</v>
      </c>
    </row>
    <row r="203" spans="1:12" s="20" customFormat="1" ht="18" customHeight="1" x14ac:dyDescent="0.3">
      <c r="A203" s="621">
        <v>4</v>
      </c>
      <c r="B203" s="373" t="s">
        <v>27</v>
      </c>
      <c r="C203" s="155" t="s">
        <v>28</v>
      </c>
      <c r="D203" s="476"/>
      <c r="E203" s="400"/>
      <c r="F203" s="375"/>
      <c r="G203" s="627"/>
      <c r="H203" s="361"/>
      <c r="I203" s="362"/>
      <c r="J203" s="363"/>
    </row>
    <row r="204" spans="1:12" s="20" customFormat="1" ht="18" customHeight="1" x14ac:dyDescent="0.3">
      <c r="A204" s="621"/>
      <c r="B204" s="373" t="s">
        <v>25</v>
      </c>
      <c r="C204" s="155"/>
      <c r="D204" s="476"/>
      <c r="E204" s="400" t="s">
        <v>17</v>
      </c>
      <c r="F204" s="372">
        <v>4.5</v>
      </c>
      <c r="G204" s="360"/>
      <c r="H204" s="361"/>
      <c r="I204" s="362" t="s">
        <v>10</v>
      </c>
      <c r="J204" s="363" t="s">
        <v>23</v>
      </c>
    </row>
    <row r="205" spans="1:12" s="20" customFormat="1" ht="18" customHeight="1" x14ac:dyDescent="0.3">
      <c r="A205" s="621"/>
      <c r="B205" s="373" t="s">
        <v>215</v>
      </c>
      <c r="C205" s="155"/>
      <c r="D205" s="476"/>
      <c r="E205" s="400"/>
      <c r="F205" s="372"/>
      <c r="G205" s="19"/>
      <c r="H205" s="361"/>
      <c r="I205" s="362"/>
      <c r="J205" s="363"/>
    </row>
    <row r="206" spans="1:12" s="20" customFormat="1" ht="18" customHeight="1" x14ac:dyDescent="0.3">
      <c r="A206" s="621"/>
      <c r="B206" s="373" t="s">
        <v>370</v>
      </c>
      <c r="C206" s="155"/>
      <c r="D206" s="476"/>
      <c r="E206" s="400" t="s">
        <v>17</v>
      </c>
      <c r="F206" s="372">
        <v>4.5</v>
      </c>
      <c r="G206" s="360"/>
      <c r="H206" s="361"/>
      <c r="I206" s="362" t="s">
        <v>10</v>
      </c>
      <c r="J206" s="363" t="s">
        <v>14</v>
      </c>
    </row>
    <row r="207" spans="1:12" s="20" customFormat="1" ht="18" customHeight="1" x14ac:dyDescent="0.3">
      <c r="A207" s="107">
        <v>5</v>
      </c>
      <c r="B207" s="21" t="s">
        <v>547</v>
      </c>
      <c r="C207" s="155" t="s">
        <v>502</v>
      </c>
      <c r="D207" s="156"/>
      <c r="E207" s="157"/>
      <c r="F207" s="158"/>
      <c r="G207" s="19"/>
      <c r="H207" s="158"/>
      <c r="I207" s="159"/>
      <c r="J207" s="160"/>
    </row>
    <row r="208" spans="1:12" s="20" customFormat="1" ht="18" customHeight="1" x14ac:dyDescent="0.3">
      <c r="A208" s="479"/>
      <c r="B208" s="21" t="s">
        <v>372</v>
      </c>
      <c r="C208" s="475"/>
      <c r="D208" s="476"/>
      <c r="E208" s="400" t="s">
        <v>20</v>
      </c>
      <c r="F208" s="372">
        <v>5.3</v>
      </c>
      <c r="G208" s="19"/>
      <c r="H208" s="361"/>
      <c r="I208" s="362" t="s">
        <v>10</v>
      </c>
      <c r="J208" s="363" t="s">
        <v>371</v>
      </c>
    </row>
    <row r="209" spans="1:13" s="20" customFormat="1" ht="33.75" customHeight="1" x14ac:dyDescent="0.3">
      <c r="A209" s="161"/>
      <c r="B209" s="381" t="s">
        <v>536</v>
      </c>
      <c r="C209" s="163"/>
      <c r="D209" s="164"/>
      <c r="E209" s="165" t="s">
        <v>30</v>
      </c>
      <c r="F209" s="166">
        <v>1</v>
      </c>
      <c r="G209" s="167"/>
      <c r="H209" s="168"/>
      <c r="I209" s="169" t="s">
        <v>10</v>
      </c>
      <c r="J209" s="170" t="s">
        <v>14</v>
      </c>
    </row>
    <row r="210" spans="1:13" s="20" customFormat="1" ht="17.25" customHeight="1" x14ac:dyDescent="0.3">
      <c r="A210" s="182"/>
      <c r="B210" s="21" t="s">
        <v>529</v>
      </c>
      <c r="C210" s="475"/>
      <c r="D210" s="476"/>
      <c r="E210" s="477" t="s">
        <v>144</v>
      </c>
      <c r="F210" s="372">
        <v>1</v>
      </c>
      <c r="G210" s="19"/>
      <c r="H210" s="181"/>
      <c r="I210" s="159" t="s">
        <v>10</v>
      </c>
      <c r="J210" s="160" t="s">
        <v>212</v>
      </c>
      <c r="L210" s="470"/>
      <c r="M210" s="471"/>
    </row>
    <row r="211" spans="1:13" s="20" customFormat="1" ht="18" customHeight="1" x14ac:dyDescent="0.3">
      <c r="A211" s="356">
        <v>6</v>
      </c>
      <c r="B211" s="380" t="s">
        <v>85</v>
      </c>
      <c r="C211" s="22"/>
      <c r="D211" s="23"/>
      <c r="E211" s="400" t="s">
        <v>20</v>
      </c>
      <c r="F211" s="24">
        <v>15</v>
      </c>
      <c r="G211" s="360"/>
      <c r="H211" s="361"/>
      <c r="I211" s="362" t="s">
        <v>10</v>
      </c>
      <c r="J211" s="363" t="s">
        <v>14</v>
      </c>
    </row>
    <row r="212" spans="1:13" s="20" customFormat="1" ht="18" customHeight="1" thickBot="1" x14ac:dyDescent="0.35">
      <c r="A212" s="356">
        <v>7</v>
      </c>
      <c r="B212" s="380" t="s">
        <v>94</v>
      </c>
      <c r="C212" s="22"/>
      <c r="D212" s="23"/>
      <c r="E212" s="400" t="s">
        <v>20</v>
      </c>
      <c r="F212" s="24">
        <v>15</v>
      </c>
      <c r="G212" s="360"/>
      <c r="H212" s="361"/>
      <c r="I212" s="362" t="s">
        <v>10</v>
      </c>
      <c r="J212" s="363" t="s">
        <v>14</v>
      </c>
    </row>
    <row r="213" spans="1:13" s="20" customFormat="1" ht="18" customHeight="1" thickBot="1" x14ac:dyDescent="0.35">
      <c r="A213" s="112"/>
      <c r="B213" s="25"/>
      <c r="C213" s="26"/>
      <c r="D213" s="27" t="s">
        <v>513</v>
      </c>
      <c r="E213" s="28"/>
      <c r="F213" s="29"/>
      <c r="G213" s="30"/>
      <c r="H213" s="31"/>
      <c r="I213" s="733"/>
      <c r="J213" s="734"/>
    </row>
    <row r="214" spans="1:13" s="296" customFormat="1" ht="18" customHeight="1" x14ac:dyDescent="0.3">
      <c r="A214" s="364" t="s">
        <v>199</v>
      </c>
      <c r="B214" s="365" t="s">
        <v>192</v>
      </c>
      <c r="C214" s="366"/>
      <c r="D214" s="367"/>
      <c r="E214" s="358"/>
      <c r="F214" s="359"/>
      <c r="G214" s="360"/>
      <c r="H214" s="361"/>
      <c r="I214" s="760"/>
      <c r="J214" s="759"/>
    </row>
    <row r="215" spans="1:13" s="296" customFormat="1" ht="18" customHeight="1" x14ac:dyDescent="0.3">
      <c r="A215" s="356">
        <v>1</v>
      </c>
      <c r="B215" s="373" t="s">
        <v>577</v>
      </c>
      <c r="C215" s="301" t="s">
        <v>101</v>
      </c>
      <c r="D215" s="236"/>
      <c r="E215" s="358"/>
      <c r="F215" s="372"/>
      <c r="G215" s="19"/>
      <c r="H215" s="372"/>
      <c r="I215" s="362"/>
      <c r="J215" s="363"/>
    </row>
    <row r="216" spans="1:13" s="296" customFormat="1" ht="18" customHeight="1" x14ac:dyDescent="0.3">
      <c r="A216" s="356"/>
      <c r="B216" s="373" t="s">
        <v>73</v>
      </c>
      <c r="C216" s="218"/>
      <c r="D216" s="236"/>
      <c r="E216" s="358" t="s">
        <v>17</v>
      </c>
      <c r="F216" s="372">
        <v>76</v>
      </c>
      <c r="G216" s="360"/>
      <c r="H216" s="361"/>
      <c r="I216" s="362" t="s">
        <v>10</v>
      </c>
      <c r="J216" s="363" t="s">
        <v>72</v>
      </c>
    </row>
    <row r="217" spans="1:13" s="296" customFormat="1" ht="18" customHeight="1" x14ac:dyDescent="0.3">
      <c r="A217" s="356"/>
      <c r="B217" s="373" t="s">
        <v>74</v>
      </c>
      <c r="C217" s="218"/>
      <c r="D217" s="236"/>
      <c r="E217" s="358" t="s">
        <v>20</v>
      </c>
      <c r="F217" s="372">
        <v>76</v>
      </c>
      <c r="G217" s="360"/>
      <c r="H217" s="361"/>
      <c r="I217" s="362" t="s">
        <v>10</v>
      </c>
      <c r="J217" s="363" t="s">
        <v>72</v>
      </c>
    </row>
    <row r="218" spans="1:13" s="296" customFormat="1" ht="18" customHeight="1" x14ac:dyDescent="0.3">
      <c r="A218" s="356"/>
      <c r="B218" s="373" t="s">
        <v>75</v>
      </c>
      <c r="C218" s="218"/>
      <c r="D218" s="236"/>
      <c r="E218" s="358" t="s">
        <v>17</v>
      </c>
      <c r="F218" s="372">
        <f>76+F220</f>
        <v>103</v>
      </c>
      <c r="G218" s="360"/>
      <c r="H218" s="361"/>
      <c r="I218" s="362" t="s">
        <v>10</v>
      </c>
      <c r="J218" s="363" t="s">
        <v>19</v>
      </c>
    </row>
    <row r="219" spans="1:13" s="296" customFormat="1" x14ac:dyDescent="0.3">
      <c r="A219" s="390">
        <v>2</v>
      </c>
      <c r="B219" s="381" t="s">
        <v>82</v>
      </c>
      <c r="C219" s="301" t="s">
        <v>100</v>
      </c>
      <c r="D219" s="383"/>
      <c r="E219" s="384" t="s">
        <v>17</v>
      </c>
      <c r="F219" s="385">
        <v>335</v>
      </c>
      <c r="G219" s="391"/>
      <c r="H219" s="387"/>
      <c r="I219" s="388" t="s">
        <v>10</v>
      </c>
      <c r="J219" s="389" t="s">
        <v>76</v>
      </c>
    </row>
    <row r="220" spans="1:13" s="296" customFormat="1" ht="36" customHeight="1" x14ac:dyDescent="0.25">
      <c r="A220" s="390">
        <v>3</v>
      </c>
      <c r="B220" s="381" t="s">
        <v>102</v>
      </c>
      <c r="C220" s="646" t="s">
        <v>576</v>
      </c>
      <c r="D220" s="383"/>
      <c r="E220" s="384" t="s">
        <v>17</v>
      </c>
      <c r="F220" s="385">
        <f>23+4</f>
        <v>27</v>
      </c>
      <c r="G220" s="391"/>
      <c r="H220" s="387"/>
      <c r="I220" s="388" t="s">
        <v>10</v>
      </c>
      <c r="J220" s="389" t="s">
        <v>72</v>
      </c>
    </row>
    <row r="221" spans="1:13" s="296" customFormat="1" ht="17.25" customHeight="1" x14ac:dyDescent="0.3">
      <c r="A221" s="390">
        <v>4</v>
      </c>
      <c r="B221" s="373" t="s">
        <v>646</v>
      </c>
      <c r="C221" s="563"/>
      <c r="D221" s="564"/>
      <c r="E221" s="358" t="s">
        <v>17</v>
      </c>
      <c r="F221" s="385">
        <v>117.62</v>
      </c>
      <c r="G221" s="391"/>
      <c r="H221" s="181"/>
      <c r="I221" s="169" t="s">
        <v>10</v>
      </c>
      <c r="J221" s="389" t="s">
        <v>647</v>
      </c>
    </row>
    <row r="222" spans="1:13" s="296" customFormat="1" ht="18" customHeight="1" thickBot="1" x14ac:dyDescent="0.35">
      <c r="A222" s="356">
        <v>5</v>
      </c>
      <c r="B222" s="373" t="s">
        <v>77</v>
      </c>
      <c r="C222" s="218"/>
      <c r="D222" s="236"/>
      <c r="E222" s="358" t="s">
        <v>20</v>
      </c>
      <c r="F222" s="372">
        <v>70</v>
      </c>
      <c r="G222" s="360"/>
      <c r="H222" s="361"/>
      <c r="I222" s="362" t="s">
        <v>10</v>
      </c>
      <c r="J222" s="363" t="s">
        <v>72</v>
      </c>
    </row>
    <row r="223" spans="1:13" s="296" customFormat="1" ht="18" customHeight="1" thickBot="1" x14ac:dyDescent="0.35">
      <c r="A223" s="240"/>
      <c r="B223" s="25"/>
      <c r="C223" s="241"/>
      <c r="D223" s="392" t="s">
        <v>228</v>
      </c>
      <c r="E223" s="243"/>
      <c r="F223" s="29"/>
      <c r="G223" s="30"/>
      <c r="H223" s="31"/>
      <c r="I223" s="733"/>
      <c r="J223" s="755"/>
    </row>
    <row r="224" spans="1:13" s="296" customFormat="1" ht="18" customHeight="1" x14ac:dyDescent="0.3">
      <c r="A224" s="393"/>
      <c r="B224" s="357"/>
      <c r="C224" s="218"/>
      <c r="D224" s="236"/>
      <c r="E224" s="394"/>
      <c r="F224" s="395"/>
      <c r="G224" s="361"/>
      <c r="H224" s="396"/>
      <c r="I224" s="397"/>
      <c r="J224" s="398"/>
    </row>
    <row r="225" spans="1:13" s="1" customFormat="1" ht="18" customHeight="1" x14ac:dyDescent="0.3">
      <c r="A225" s="216" t="s">
        <v>200</v>
      </c>
      <c r="B225" s="217" t="s">
        <v>229</v>
      </c>
      <c r="C225" s="218"/>
      <c r="D225" s="219"/>
      <c r="E225" s="220"/>
      <c r="F225" s="221"/>
      <c r="G225" s="181"/>
      <c r="H225" s="222"/>
      <c r="I225" s="223"/>
      <c r="J225" s="224"/>
    </row>
    <row r="226" spans="1:13" s="1" customFormat="1" ht="18" customHeight="1" x14ac:dyDescent="0.3">
      <c r="A226" s="225" t="s">
        <v>230</v>
      </c>
      <c r="B226" s="226" t="s">
        <v>231</v>
      </c>
      <c r="C226" s="218"/>
      <c r="D226" s="219"/>
      <c r="E226" s="220"/>
      <c r="F226" s="221"/>
      <c r="G226" s="181"/>
      <c r="H226" s="222"/>
      <c r="I226" s="223"/>
      <c r="J226" s="224"/>
      <c r="K226" s="20"/>
      <c r="M226" s="145"/>
    </row>
    <row r="227" spans="1:13" s="1" customFormat="1" ht="53.25" customHeight="1" x14ac:dyDescent="0.3">
      <c r="A227" s="596"/>
      <c r="B227" s="737" t="s">
        <v>498</v>
      </c>
      <c r="C227" s="738"/>
      <c r="D227" s="564"/>
      <c r="E227" s="597"/>
      <c r="F227" s="395"/>
      <c r="G227" s="361"/>
      <c r="H227" s="592"/>
      <c r="I227" s="397"/>
      <c r="J227" s="398"/>
      <c r="K227" s="20"/>
      <c r="M227" s="145"/>
    </row>
    <row r="228" spans="1:13" s="1" customFormat="1" ht="18" customHeight="1" x14ac:dyDescent="0.3">
      <c r="A228" s="182">
        <v>1</v>
      </c>
      <c r="B228" s="227" t="s">
        <v>167</v>
      </c>
      <c r="C228" s="218"/>
      <c r="D228" s="219"/>
      <c r="E228" s="228" t="s">
        <v>127</v>
      </c>
      <c r="F228" s="229">
        <f>F229+F230+F231</f>
        <v>69</v>
      </c>
      <c r="G228" s="230"/>
      <c r="H228" s="231"/>
      <c r="I228" s="362" t="s">
        <v>10</v>
      </c>
      <c r="J228" s="363" t="s">
        <v>456</v>
      </c>
    </row>
    <row r="229" spans="1:13" s="1" customFormat="1" ht="18" customHeight="1" x14ac:dyDescent="0.3">
      <c r="A229" s="182">
        <v>2</v>
      </c>
      <c r="B229" s="234" t="s">
        <v>168</v>
      </c>
      <c r="C229" s="235"/>
      <c r="D229" s="236"/>
      <c r="E229" s="228" t="s">
        <v>128</v>
      </c>
      <c r="F229" s="229">
        <v>27</v>
      </c>
      <c r="G229" s="230"/>
      <c r="H229" s="231"/>
      <c r="I229" s="362" t="s">
        <v>10</v>
      </c>
      <c r="J229" s="363" t="s">
        <v>458</v>
      </c>
    </row>
    <row r="230" spans="1:13" s="1" customFormat="1" ht="18" customHeight="1" x14ac:dyDescent="0.3">
      <c r="A230" s="182">
        <v>3</v>
      </c>
      <c r="B230" s="234" t="s">
        <v>631</v>
      </c>
      <c r="C230" s="235"/>
      <c r="D230" s="236"/>
      <c r="E230" s="228" t="s">
        <v>128</v>
      </c>
      <c r="F230" s="229">
        <v>35</v>
      </c>
      <c r="G230" s="230"/>
      <c r="H230" s="231"/>
      <c r="I230" s="362" t="s">
        <v>10</v>
      </c>
      <c r="J230" s="363" t="s">
        <v>630</v>
      </c>
    </row>
    <row r="231" spans="1:13" s="1" customFormat="1" ht="18" customHeight="1" x14ac:dyDescent="0.3">
      <c r="A231" s="182">
        <v>4</v>
      </c>
      <c r="B231" s="237" t="s">
        <v>169</v>
      </c>
      <c r="C231" s="235"/>
      <c r="D231" s="236"/>
      <c r="E231" s="228" t="s">
        <v>129</v>
      </c>
      <c r="F231" s="229">
        <v>7</v>
      </c>
      <c r="G231" s="238"/>
      <c r="H231" s="231"/>
      <c r="I231" s="362" t="s">
        <v>10</v>
      </c>
      <c r="J231" s="363" t="s">
        <v>458</v>
      </c>
    </row>
    <row r="232" spans="1:13" s="1" customFormat="1" ht="18" customHeight="1" x14ac:dyDescent="0.3">
      <c r="A232" s="182">
        <v>5</v>
      </c>
      <c r="B232" s="237" t="s">
        <v>170</v>
      </c>
      <c r="C232" s="235"/>
      <c r="D232" s="236"/>
      <c r="E232" s="228" t="s">
        <v>128</v>
      </c>
      <c r="F232" s="229">
        <v>7</v>
      </c>
      <c r="G232" s="230"/>
      <c r="H232" s="231"/>
      <c r="I232" s="362" t="s">
        <v>10</v>
      </c>
      <c r="J232" s="363" t="s">
        <v>457</v>
      </c>
    </row>
    <row r="233" spans="1:13" s="1" customFormat="1" ht="18" customHeight="1" x14ac:dyDescent="0.3">
      <c r="A233" s="182">
        <v>6</v>
      </c>
      <c r="B233" s="237" t="s">
        <v>171</v>
      </c>
      <c r="C233" s="235"/>
      <c r="D233" s="236"/>
      <c r="E233" s="228" t="s">
        <v>128</v>
      </c>
      <c r="F233" s="229">
        <v>5</v>
      </c>
      <c r="G233" s="230"/>
      <c r="H233" s="231"/>
      <c r="I233" s="362" t="s">
        <v>10</v>
      </c>
      <c r="J233" s="575" t="s">
        <v>457</v>
      </c>
    </row>
    <row r="234" spans="1:13" s="1" customFormat="1" ht="18" customHeight="1" thickBot="1" x14ac:dyDescent="0.35">
      <c r="A234" s="182">
        <v>7</v>
      </c>
      <c r="B234" s="237" t="s">
        <v>172</v>
      </c>
      <c r="C234" s="235"/>
      <c r="D234" s="236"/>
      <c r="E234" s="239" t="s">
        <v>130</v>
      </c>
      <c r="F234" s="402">
        <v>1</v>
      </c>
      <c r="G234" s="230"/>
      <c r="H234" s="231"/>
      <c r="I234" s="232"/>
      <c r="J234" s="233"/>
    </row>
    <row r="235" spans="1:13" s="1" customFormat="1" ht="18" customHeight="1" thickBot="1" x14ac:dyDescent="0.35">
      <c r="A235" s="240"/>
      <c r="B235" s="25"/>
      <c r="C235" s="241"/>
      <c r="D235" s="242" t="s">
        <v>232</v>
      </c>
      <c r="E235" s="243"/>
      <c r="F235" s="29"/>
      <c r="G235" s="30"/>
      <c r="H235" s="31"/>
      <c r="I235" s="733"/>
      <c r="J235" s="734"/>
    </row>
    <row r="236" spans="1:13" s="1" customFormat="1" ht="18" customHeight="1" x14ac:dyDescent="0.3">
      <c r="A236" s="244" t="s">
        <v>233</v>
      </c>
      <c r="B236" s="245" t="s">
        <v>234</v>
      </c>
      <c r="C236" s="235"/>
      <c r="D236" s="236"/>
      <c r="E236" s="246"/>
      <c r="F236" s="247"/>
      <c r="G236" s="248"/>
      <c r="H236" s="249"/>
      <c r="I236" s="232"/>
      <c r="J236" s="233"/>
    </row>
    <row r="237" spans="1:13" s="1" customFormat="1" ht="18" customHeight="1" x14ac:dyDescent="0.3">
      <c r="A237" s="250"/>
      <c r="B237" s="251" t="s">
        <v>134</v>
      </c>
      <c r="C237" s="235"/>
      <c r="D237" s="236"/>
      <c r="E237" s="246"/>
      <c r="F237" s="247"/>
      <c r="G237" s="248"/>
      <c r="H237" s="249"/>
      <c r="I237" s="232"/>
      <c r="J237" s="233"/>
    </row>
    <row r="238" spans="1:13" s="1" customFormat="1" ht="18" customHeight="1" x14ac:dyDescent="0.3">
      <c r="A238" s="182">
        <v>1</v>
      </c>
      <c r="B238" s="237" t="s">
        <v>259</v>
      </c>
      <c r="C238" s="235"/>
      <c r="D238" s="236"/>
      <c r="E238" s="252" t="s">
        <v>30</v>
      </c>
      <c r="F238" s="253">
        <v>1</v>
      </c>
      <c r="G238" s="253"/>
      <c r="H238" s="231"/>
      <c r="I238" s="362" t="s">
        <v>10</v>
      </c>
      <c r="J238" s="575" t="s">
        <v>459</v>
      </c>
    </row>
    <row r="239" spans="1:13" s="1" customFormat="1" ht="18" customHeight="1" x14ac:dyDescent="0.3">
      <c r="A239" s="250"/>
      <c r="B239" s="251" t="s">
        <v>134</v>
      </c>
      <c r="C239" s="235"/>
      <c r="D239" s="236"/>
      <c r="E239" s="252"/>
      <c r="F239" s="253"/>
      <c r="G239" s="253"/>
      <c r="H239" s="231"/>
      <c r="I239" s="232"/>
      <c r="J239" s="398"/>
    </row>
    <row r="240" spans="1:13" s="1" customFormat="1" ht="18" customHeight="1" thickBot="1" x14ac:dyDescent="0.35">
      <c r="A240" s="182">
        <v>2</v>
      </c>
      <c r="B240" s="251" t="s">
        <v>260</v>
      </c>
      <c r="C240" s="235"/>
      <c r="D240" s="236"/>
      <c r="E240" s="252" t="s">
        <v>135</v>
      </c>
      <c r="F240" s="253">
        <v>45</v>
      </c>
      <c r="G240" s="253"/>
      <c r="H240" s="231"/>
      <c r="I240" s="362" t="s">
        <v>10</v>
      </c>
      <c r="J240" s="575" t="s">
        <v>456</v>
      </c>
    </row>
    <row r="241" spans="1:10" s="1" customFormat="1" ht="18" customHeight="1" thickBot="1" x14ac:dyDescent="0.35">
      <c r="A241" s="240"/>
      <c r="B241" s="25"/>
      <c r="C241" s="241"/>
      <c r="D241" s="242" t="s">
        <v>235</v>
      </c>
      <c r="E241" s="243"/>
      <c r="F241" s="29"/>
      <c r="G241" s="30"/>
      <c r="H241" s="31"/>
      <c r="I241" s="733"/>
      <c r="J241" s="734"/>
    </row>
    <row r="242" spans="1:10" s="1" customFormat="1" ht="18" customHeight="1" x14ac:dyDescent="0.3">
      <c r="A242" s="254" t="s">
        <v>236</v>
      </c>
      <c r="B242" s="255" t="s">
        <v>237</v>
      </c>
      <c r="C242" s="235"/>
      <c r="D242" s="236"/>
      <c r="E242" s="246"/>
      <c r="F242" s="247"/>
      <c r="G242" s="248"/>
      <c r="H242" s="249"/>
      <c r="I242" s="232"/>
      <c r="J242" s="233"/>
    </row>
    <row r="243" spans="1:10" s="1" customFormat="1" ht="55.5" customHeight="1" x14ac:dyDescent="0.3">
      <c r="A243" s="256"/>
      <c r="B243" s="739" t="s">
        <v>138</v>
      </c>
      <c r="C243" s="740"/>
      <c r="D243" s="236"/>
      <c r="E243" s="246"/>
      <c r="F243" s="247"/>
      <c r="G243" s="248"/>
      <c r="H243" s="249"/>
      <c r="I243" s="232"/>
      <c r="J243" s="233"/>
    </row>
    <row r="244" spans="1:10" s="1" customFormat="1" ht="18" customHeight="1" x14ac:dyDescent="0.3">
      <c r="A244" s="182">
        <v>1</v>
      </c>
      <c r="B244" s="257" t="s">
        <v>139</v>
      </c>
      <c r="C244" s="235"/>
      <c r="D244" s="236"/>
      <c r="E244" s="258" t="s">
        <v>127</v>
      </c>
      <c r="F244" s="259">
        <f>F246</f>
        <v>18</v>
      </c>
      <c r="G244" s="260"/>
      <c r="H244" s="231"/>
      <c r="I244" s="362" t="s">
        <v>10</v>
      </c>
      <c r="J244" s="575" t="s">
        <v>456</v>
      </c>
    </row>
    <row r="245" spans="1:10" s="1" customFormat="1" ht="18" customHeight="1" x14ac:dyDescent="0.3">
      <c r="A245" s="182">
        <v>2</v>
      </c>
      <c r="B245" s="261" t="s">
        <v>175</v>
      </c>
      <c r="C245" s="235"/>
      <c r="D245" s="236"/>
      <c r="E245" s="258" t="s">
        <v>128</v>
      </c>
      <c r="F245" s="259">
        <f>F246</f>
        <v>18</v>
      </c>
      <c r="G245" s="260"/>
      <c r="H245" s="231"/>
      <c r="I245" s="362" t="s">
        <v>10</v>
      </c>
      <c r="J245" s="363" t="s">
        <v>457</v>
      </c>
    </row>
    <row r="246" spans="1:10" s="1" customFormat="1" ht="18" customHeight="1" thickBot="1" x14ac:dyDescent="0.35">
      <c r="A246" s="182">
        <v>3</v>
      </c>
      <c r="B246" s="262" t="s">
        <v>176</v>
      </c>
      <c r="C246" s="218"/>
      <c r="D246" s="236"/>
      <c r="E246" s="263" t="s">
        <v>128</v>
      </c>
      <c r="F246" s="264">
        <v>18</v>
      </c>
      <c r="G246" s="265"/>
      <c r="H246" s="266"/>
      <c r="I246" s="362" t="s">
        <v>10</v>
      </c>
      <c r="J246" s="575" t="s">
        <v>457</v>
      </c>
    </row>
    <row r="247" spans="1:10" s="1" customFormat="1" ht="18" customHeight="1" thickBot="1" x14ac:dyDescent="0.35">
      <c r="A247" s="240"/>
      <c r="B247" s="25"/>
      <c r="C247" s="241"/>
      <c r="D247" s="242" t="s">
        <v>238</v>
      </c>
      <c r="E247" s="243"/>
      <c r="F247" s="29"/>
      <c r="G247" s="30"/>
      <c r="H247" s="31"/>
      <c r="I247" s="733"/>
      <c r="J247" s="734"/>
    </row>
    <row r="248" spans="1:10" s="1" customFormat="1" ht="18" customHeight="1" x14ac:dyDescent="0.3">
      <c r="A248" s="254" t="s">
        <v>239</v>
      </c>
      <c r="B248" s="226" t="s">
        <v>240</v>
      </c>
      <c r="C248" s="218"/>
      <c r="D248" s="236"/>
      <c r="E248" s="246"/>
      <c r="F248" s="247"/>
      <c r="G248" s="248"/>
      <c r="H248" s="249"/>
      <c r="I248" s="232"/>
      <c r="J248" s="233"/>
    </row>
    <row r="249" spans="1:10" s="1" customFormat="1" ht="70.5" customHeight="1" x14ac:dyDescent="0.3">
      <c r="A249" s="256"/>
      <c r="B249" s="744" t="s">
        <v>142</v>
      </c>
      <c r="C249" s="745"/>
      <c r="D249" s="236"/>
      <c r="E249" s="246"/>
      <c r="F249" s="247"/>
      <c r="G249" s="248"/>
      <c r="H249" s="249"/>
      <c r="I249" s="232"/>
      <c r="J249" s="233"/>
    </row>
    <row r="250" spans="1:10" s="1" customFormat="1" ht="18" customHeight="1" x14ac:dyDescent="0.3">
      <c r="A250" s="256"/>
      <c r="B250" s="741" t="s">
        <v>143</v>
      </c>
      <c r="C250" s="742"/>
      <c r="D250" s="236"/>
      <c r="E250" s="246"/>
      <c r="F250" s="247"/>
      <c r="G250" s="248"/>
      <c r="H250" s="249"/>
      <c r="I250" s="232"/>
      <c r="J250" s="233"/>
    </row>
    <row r="251" spans="1:10" s="1" customFormat="1" ht="18" customHeight="1" x14ac:dyDescent="0.3">
      <c r="A251" s="182">
        <v>1</v>
      </c>
      <c r="B251" s="267" t="s">
        <v>177</v>
      </c>
      <c r="C251" s="218"/>
      <c r="D251" s="236"/>
      <c r="E251" s="258" t="s">
        <v>127</v>
      </c>
      <c r="F251" s="268">
        <f>F253</f>
        <v>18</v>
      </c>
      <c r="G251" s="260"/>
      <c r="H251" s="231"/>
      <c r="I251" s="362" t="s">
        <v>10</v>
      </c>
      <c r="J251" s="575" t="s">
        <v>460</v>
      </c>
    </row>
    <row r="252" spans="1:10" s="1" customFormat="1" ht="18" customHeight="1" x14ac:dyDescent="0.3">
      <c r="A252" s="182">
        <v>2</v>
      </c>
      <c r="B252" s="267" t="s">
        <v>178</v>
      </c>
      <c r="C252" s="218"/>
      <c r="D252" s="236"/>
      <c r="E252" s="258" t="s">
        <v>144</v>
      </c>
      <c r="F252" s="268">
        <f>F253</f>
        <v>18</v>
      </c>
      <c r="G252" s="260"/>
      <c r="H252" s="231"/>
      <c r="I252" s="362" t="s">
        <v>10</v>
      </c>
      <c r="J252" s="363" t="s">
        <v>460</v>
      </c>
    </row>
    <row r="253" spans="1:10" s="1" customFormat="1" ht="18" customHeight="1" thickBot="1" x14ac:dyDescent="0.35">
      <c r="A253" s="182">
        <v>3</v>
      </c>
      <c r="B253" s="262" t="s">
        <v>179</v>
      </c>
      <c r="C253" s="218"/>
      <c r="D253" s="236"/>
      <c r="E253" s="263" t="s">
        <v>128</v>
      </c>
      <c r="F253" s="269">
        <v>18</v>
      </c>
      <c r="G253" s="265"/>
      <c r="H253" s="266"/>
      <c r="I253" s="362" t="s">
        <v>10</v>
      </c>
      <c r="J253" s="575" t="s">
        <v>457</v>
      </c>
    </row>
    <row r="254" spans="1:10" s="1" customFormat="1" ht="18" customHeight="1" thickBot="1" x14ac:dyDescent="0.35">
      <c r="A254" s="240"/>
      <c r="B254" s="25"/>
      <c r="C254" s="241"/>
      <c r="D254" s="242" t="s">
        <v>241</v>
      </c>
      <c r="E254" s="243"/>
      <c r="F254" s="29"/>
      <c r="G254" s="30"/>
      <c r="H254" s="31"/>
      <c r="I254" s="733"/>
      <c r="J254" s="734"/>
    </row>
    <row r="255" spans="1:10" s="1" customFormat="1" ht="18" customHeight="1" x14ac:dyDescent="0.3">
      <c r="A255" s="254" t="s">
        <v>242</v>
      </c>
      <c r="B255" s="226" t="s">
        <v>243</v>
      </c>
      <c r="C255" s="218"/>
      <c r="D255" s="236"/>
      <c r="E255" s="246"/>
      <c r="F255" s="247"/>
      <c r="G255" s="248"/>
      <c r="H255" s="249"/>
      <c r="I255" s="232"/>
      <c r="J255" s="233"/>
    </row>
    <row r="256" spans="1:10" s="1" customFormat="1" ht="18" customHeight="1" x14ac:dyDescent="0.3">
      <c r="A256" s="182">
        <v>1</v>
      </c>
      <c r="B256" s="267" t="s">
        <v>180</v>
      </c>
      <c r="C256" s="218"/>
      <c r="D256" s="236"/>
      <c r="E256" s="258" t="s">
        <v>127</v>
      </c>
      <c r="F256" s="259">
        <f>F257</f>
        <v>66</v>
      </c>
      <c r="G256" s="274"/>
      <c r="H256" s="231"/>
      <c r="I256" s="362" t="s">
        <v>10</v>
      </c>
      <c r="J256" s="575" t="s">
        <v>456</v>
      </c>
    </row>
    <row r="257" spans="1:10" s="1" customFormat="1" ht="18" customHeight="1" thickBot="1" x14ac:dyDescent="0.35">
      <c r="A257" s="182">
        <v>2</v>
      </c>
      <c r="B257" s="267" t="s">
        <v>181</v>
      </c>
      <c r="C257" s="218"/>
      <c r="D257" s="236"/>
      <c r="E257" s="263" t="s">
        <v>128</v>
      </c>
      <c r="F257" s="275">
        <v>66</v>
      </c>
      <c r="G257" s="276"/>
      <c r="H257" s="266"/>
      <c r="I257" s="362" t="s">
        <v>10</v>
      </c>
      <c r="J257" s="575" t="s">
        <v>457</v>
      </c>
    </row>
    <row r="258" spans="1:10" s="1" customFormat="1" ht="18" customHeight="1" thickBot="1" x14ac:dyDescent="0.35">
      <c r="A258" s="240"/>
      <c r="B258" s="25"/>
      <c r="C258" s="241"/>
      <c r="D258" s="242" t="s">
        <v>244</v>
      </c>
      <c r="E258" s="243"/>
      <c r="F258" s="29"/>
      <c r="G258" s="30"/>
      <c r="H258" s="31"/>
      <c r="I258" s="733"/>
      <c r="J258" s="734"/>
    </row>
    <row r="259" spans="1:10" s="1" customFormat="1" ht="18" customHeight="1" x14ac:dyDescent="0.3">
      <c r="A259" s="254" t="s">
        <v>245</v>
      </c>
      <c r="B259" s="226" t="s">
        <v>246</v>
      </c>
      <c r="C259" s="218"/>
      <c r="D259" s="236"/>
      <c r="E259" s="246"/>
      <c r="F259" s="247"/>
      <c r="G259" s="248"/>
      <c r="H259" s="249"/>
      <c r="I259" s="232"/>
      <c r="J259" s="233"/>
    </row>
    <row r="260" spans="1:10" s="1" customFormat="1" ht="47.25" customHeight="1" x14ac:dyDescent="0.3">
      <c r="A260" s="256"/>
      <c r="B260" s="737" t="s">
        <v>497</v>
      </c>
      <c r="C260" s="738"/>
      <c r="D260" s="236"/>
      <c r="E260" s="246"/>
      <c r="F260" s="247"/>
      <c r="G260" s="248"/>
      <c r="H260" s="249"/>
      <c r="I260" s="232"/>
      <c r="J260" s="233"/>
    </row>
    <row r="261" spans="1:10" s="1" customFormat="1" ht="18" customHeight="1" x14ac:dyDescent="0.3">
      <c r="A261" s="182">
        <v>1</v>
      </c>
      <c r="B261" s="267" t="s">
        <v>182</v>
      </c>
      <c r="C261" s="218"/>
      <c r="D261" s="236"/>
      <c r="E261" s="258" t="s">
        <v>127</v>
      </c>
      <c r="F261" s="259">
        <v>3</v>
      </c>
      <c r="G261" s="260"/>
      <c r="H261" s="231"/>
      <c r="I261" s="362" t="s">
        <v>10</v>
      </c>
      <c r="J261" s="575" t="s">
        <v>456</v>
      </c>
    </row>
    <row r="262" spans="1:10" s="1" customFormat="1" ht="18" customHeight="1" thickBot="1" x14ac:dyDescent="0.35">
      <c r="A262" s="182">
        <v>2</v>
      </c>
      <c r="B262" s="262" t="s">
        <v>183</v>
      </c>
      <c r="C262" s="218"/>
      <c r="D262" s="236"/>
      <c r="E262" s="263" t="s">
        <v>128</v>
      </c>
      <c r="F262" s="264">
        <v>3</v>
      </c>
      <c r="G262" s="265"/>
      <c r="H262" s="266"/>
      <c r="I262" s="362" t="s">
        <v>10</v>
      </c>
      <c r="J262" s="575" t="s">
        <v>457</v>
      </c>
    </row>
    <row r="263" spans="1:10" s="1" customFormat="1" ht="18" customHeight="1" thickBot="1" x14ac:dyDescent="0.35">
      <c r="A263" s="240"/>
      <c r="B263" s="25"/>
      <c r="C263" s="241"/>
      <c r="D263" s="242" t="s">
        <v>247</v>
      </c>
      <c r="E263" s="243"/>
      <c r="F263" s="29"/>
      <c r="G263" s="30"/>
      <c r="H263" s="31"/>
      <c r="I263" s="733"/>
      <c r="J263" s="734"/>
    </row>
    <row r="264" spans="1:10" s="1" customFormat="1" ht="18" customHeight="1" x14ac:dyDescent="0.3">
      <c r="A264" s="254" t="s">
        <v>248</v>
      </c>
      <c r="B264" s="226" t="s">
        <v>261</v>
      </c>
      <c r="C264" s="218"/>
      <c r="D264" s="236"/>
      <c r="E264" s="246"/>
      <c r="F264" s="247"/>
      <c r="G264" s="248"/>
      <c r="H264" s="249"/>
      <c r="I264" s="232"/>
      <c r="J264" s="233"/>
    </row>
    <row r="265" spans="1:10" s="1" customFormat="1" ht="18" customHeight="1" x14ac:dyDescent="0.3">
      <c r="A265" s="459" t="s">
        <v>284</v>
      </c>
      <c r="B265" s="456" t="s">
        <v>346</v>
      </c>
      <c r="C265" s="235"/>
      <c r="D265" s="236"/>
      <c r="E265" s="271"/>
      <c r="F265" s="403"/>
      <c r="G265" s="404"/>
      <c r="H265" s="231"/>
      <c r="I265" s="232"/>
      <c r="J265" s="233"/>
    </row>
    <row r="266" spans="1:10" s="1" customFormat="1" ht="52.5" customHeight="1" x14ac:dyDescent="0.3">
      <c r="A266" s="593"/>
      <c r="B266" s="737" t="s">
        <v>496</v>
      </c>
      <c r="C266" s="738"/>
      <c r="D266" s="564"/>
      <c r="E266" s="594"/>
      <c r="F266" s="403"/>
      <c r="G266" s="404"/>
      <c r="H266" s="595"/>
      <c r="I266" s="397"/>
      <c r="J266" s="398"/>
    </row>
    <row r="267" spans="1:10" s="1" customFormat="1" ht="18" customHeight="1" x14ac:dyDescent="0.3">
      <c r="A267" s="280">
        <v>1</v>
      </c>
      <c r="B267" s="406" t="s">
        <v>279</v>
      </c>
      <c r="C267" s="235"/>
      <c r="D267" s="236"/>
      <c r="E267" s="259" t="s">
        <v>30</v>
      </c>
      <c r="F267" s="259">
        <v>14</v>
      </c>
      <c r="G267" s="260"/>
      <c r="H267" s="407"/>
      <c r="I267" s="362" t="s">
        <v>10</v>
      </c>
      <c r="J267" s="575" t="s">
        <v>463</v>
      </c>
    </row>
    <row r="268" spans="1:10" s="1" customFormat="1" ht="18" customHeight="1" x14ac:dyDescent="0.3">
      <c r="A268" s="280">
        <v>2</v>
      </c>
      <c r="B268" s="406" t="s">
        <v>280</v>
      </c>
      <c r="C268" s="235"/>
      <c r="D268" s="236"/>
      <c r="E268" s="259" t="s">
        <v>30</v>
      </c>
      <c r="F268" s="259">
        <v>4</v>
      </c>
      <c r="G268" s="260"/>
      <c r="H268" s="407"/>
      <c r="I268" s="362" t="s">
        <v>10</v>
      </c>
      <c r="J268" s="575" t="s">
        <v>455</v>
      </c>
    </row>
    <row r="269" spans="1:10" s="1" customFormat="1" ht="18" customHeight="1" x14ac:dyDescent="0.3">
      <c r="A269" s="280">
        <v>3</v>
      </c>
      <c r="B269" s="257" t="s">
        <v>150</v>
      </c>
      <c r="C269" s="235"/>
      <c r="D269" s="236"/>
      <c r="E269" s="259" t="s">
        <v>281</v>
      </c>
      <c r="F269" s="259">
        <f>F267</f>
        <v>14</v>
      </c>
      <c r="G269" s="260"/>
      <c r="H269" s="407"/>
      <c r="I269" s="362" t="s">
        <v>10</v>
      </c>
      <c r="J269" s="575" t="s">
        <v>456</v>
      </c>
    </row>
    <row r="270" spans="1:10" s="1" customFormat="1" ht="18" customHeight="1" thickBot="1" x14ac:dyDescent="0.35">
      <c r="A270" s="182">
        <v>4</v>
      </c>
      <c r="B270" s="257" t="s">
        <v>151</v>
      </c>
      <c r="C270" s="218"/>
      <c r="D270" s="236"/>
      <c r="E270" s="275" t="s">
        <v>281</v>
      </c>
      <c r="F270" s="275">
        <f>F268</f>
        <v>4</v>
      </c>
      <c r="G270" s="276"/>
      <c r="H270" s="408"/>
      <c r="I270" s="362" t="s">
        <v>10</v>
      </c>
      <c r="J270" s="575" t="s">
        <v>456</v>
      </c>
    </row>
    <row r="271" spans="1:10" s="1" customFormat="1" ht="18" customHeight="1" thickBot="1" x14ac:dyDescent="0.35">
      <c r="A271" s="240"/>
      <c r="B271" s="25"/>
      <c r="C271" s="241"/>
      <c r="D271" s="242" t="s">
        <v>347</v>
      </c>
      <c r="E271" s="243"/>
      <c r="F271" s="29"/>
      <c r="G271" s="30"/>
      <c r="H271" s="31"/>
      <c r="I271" s="733"/>
      <c r="J271" s="734"/>
    </row>
    <row r="272" spans="1:10" s="1" customFormat="1" ht="15.75" customHeight="1" x14ac:dyDescent="0.3">
      <c r="A272" s="254" t="s">
        <v>249</v>
      </c>
      <c r="B272" s="226" t="s">
        <v>349</v>
      </c>
      <c r="C272" s="218"/>
      <c r="D272" s="236"/>
      <c r="E272" s="246"/>
      <c r="F272" s="247"/>
      <c r="G272" s="248"/>
      <c r="H272" s="249"/>
      <c r="I272" s="232"/>
      <c r="J272" s="233"/>
    </row>
    <row r="273" spans="1:10" s="1" customFormat="1" ht="69" customHeight="1" x14ac:dyDescent="0.3">
      <c r="A273" s="256"/>
      <c r="B273" s="739" t="s">
        <v>495</v>
      </c>
      <c r="C273" s="740"/>
      <c r="D273" s="236"/>
      <c r="E273" s="246"/>
      <c r="F273" s="247"/>
      <c r="G273" s="248"/>
      <c r="H273" s="249"/>
      <c r="I273" s="232"/>
      <c r="J273" s="233"/>
    </row>
    <row r="274" spans="1:10" s="1" customFormat="1" ht="20.25" customHeight="1" x14ac:dyDescent="0.3">
      <c r="A274" s="444" t="s">
        <v>284</v>
      </c>
      <c r="B274" s="405" t="s">
        <v>334</v>
      </c>
      <c r="C274" s="235"/>
      <c r="D274" s="236"/>
      <c r="E274" s="258"/>
      <c r="F274" s="259"/>
      <c r="G274" s="260"/>
      <c r="H274" s="231"/>
      <c r="I274" s="232"/>
      <c r="J274" s="233"/>
    </row>
    <row r="275" spans="1:10" s="1" customFormat="1" ht="20.25" customHeight="1" x14ac:dyDescent="0.3">
      <c r="A275" s="445">
        <v>1</v>
      </c>
      <c r="B275" s="405" t="s">
        <v>335</v>
      </c>
      <c r="C275" s="235"/>
      <c r="D275" s="236"/>
      <c r="E275" s="258"/>
      <c r="F275" s="259"/>
      <c r="G275" s="260"/>
      <c r="H275" s="231"/>
      <c r="I275" s="232"/>
      <c r="J275" s="233"/>
    </row>
    <row r="276" spans="1:10" s="1" customFormat="1" ht="20.25" customHeight="1" x14ac:dyDescent="0.3">
      <c r="A276" s="446" t="s">
        <v>285</v>
      </c>
      <c r="B276" s="257" t="s">
        <v>317</v>
      </c>
      <c r="C276" s="447"/>
      <c r="D276" s="448"/>
      <c r="E276" s="259" t="s">
        <v>30</v>
      </c>
      <c r="F276" s="259">
        <v>1</v>
      </c>
      <c r="G276" s="746" t="s">
        <v>582</v>
      </c>
      <c r="H276" s="747"/>
      <c r="I276" s="362" t="s">
        <v>10</v>
      </c>
      <c r="J276" s="575" t="s">
        <v>453</v>
      </c>
    </row>
    <row r="277" spans="1:10" s="1" customFormat="1" ht="18" customHeight="1" x14ac:dyDescent="0.3">
      <c r="A277" s="277"/>
      <c r="B277" s="406" t="s">
        <v>300</v>
      </c>
      <c r="C277" s="235"/>
      <c r="D277" s="236"/>
      <c r="E277" s="258"/>
      <c r="F277" s="259"/>
      <c r="G277" s="260"/>
      <c r="H277" s="231"/>
      <c r="I277" s="232"/>
      <c r="J277" s="233"/>
    </row>
    <row r="278" spans="1:10" s="1" customFormat="1" ht="18.75" customHeight="1" x14ac:dyDescent="0.3">
      <c r="A278" s="277"/>
      <c r="B278" s="406" t="s">
        <v>580</v>
      </c>
      <c r="C278" s="235"/>
      <c r="D278" s="236"/>
      <c r="E278" s="258"/>
      <c r="F278" s="259"/>
      <c r="G278" s="273"/>
      <c r="H278" s="231"/>
      <c r="I278" s="232"/>
      <c r="J278" s="233"/>
    </row>
    <row r="279" spans="1:10" s="1" customFormat="1" ht="18" customHeight="1" x14ac:dyDescent="0.3">
      <c r="A279" s="446" t="s">
        <v>287</v>
      </c>
      <c r="B279" s="257" t="s">
        <v>318</v>
      </c>
      <c r="C279" s="447"/>
      <c r="D279" s="449"/>
      <c r="E279" s="259" t="s">
        <v>30</v>
      </c>
      <c r="F279" s="259">
        <v>1</v>
      </c>
      <c r="G279" s="746" t="s">
        <v>582</v>
      </c>
      <c r="H279" s="747"/>
      <c r="I279" s="362" t="s">
        <v>10</v>
      </c>
      <c r="J279" s="575" t="s">
        <v>453</v>
      </c>
    </row>
    <row r="280" spans="1:10" s="1" customFormat="1" ht="18" customHeight="1" x14ac:dyDescent="0.3">
      <c r="A280" s="256"/>
      <c r="B280" s="406" t="s">
        <v>300</v>
      </c>
      <c r="C280" s="235"/>
      <c r="D280" s="418"/>
      <c r="E280" s="246"/>
      <c r="F280" s="247"/>
      <c r="G280" s="420"/>
      <c r="H280" s="421"/>
      <c r="I280" s="422"/>
      <c r="J280" s="419"/>
    </row>
    <row r="281" spans="1:10" s="1" customFormat="1" ht="18" customHeight="1" x14ac:dyDescent="0.3">
      <c r="A281" s="256"/>
      <c r="B281" s="406" t="s">
        <v>580</v>
      </c>
      <c r="C281" s="235"/>
      <c r="D281" s="418"/>
      <c r="E281" s="246"/>
      <c r="F281" s="247"/>
      <c r="G281" s="420"/>
      <c r="H281" s="421"/>
      <c r="I281" s="422"/>
      <c r="J281" s="419"/>
    </row>
    <row r="282" spans="1:10" s="1" customFormat="1" ht="18" customHeight="1" x14ac:dyDescent="0.3">
      <c r="A282" s="446" t="s">
        <v>290</v>
      </c>
      <c r="B282" s="257" t="s">
        <v>319</v>
      </c>
      <c r="C282" s="447"/>
      <c r="D282" s="449"/>
      <c r="E282" s="259" t="s">
        <v>30</v>
      </c>
      <c r="F282" s="259">
        <v>1</v>
      </c>
      <c r="G282" s="746" t="s">
        <v>582</v>
      </c>
      <c r="H282" s="747"/>
      <c r="I282" s="362" t="s">
        <v>10</v>
      </c>
      <c r="J282" s="575" t="s">
        <v>453</v>
      </c>
    </row>
    <row r="283" spans="1:10" s="1" customFormat="1" ht="18" customHeight="1" x14ac:dyDescent="0.3">
      <c r="A283" s="256"/>
      <c r="B283" s="406" t="s">
        <v>305</v>
      </c>
      <c r="C283" s="235"/>
      <c r="D283" s="418"/>
      <c r="E283" s="246"/>
      <c r="F283" s="247"/>
      <c r="G283" s="420"/>
      <c r="H283" s="421"/>
      <c r="I283" s="422"/>
      <c r="J283" s="419"/>
    </row>
    <row r="284" spans="1:10" s="1" customFormat="1" ht="18" customHeight="1" x14ac:dyDescent="0.3">
      <c r="A284" s="256"/>
      <c r="B284" s="406" t="s">
        <v>580</v>
      </c>
      <c r="C284" s="235"/>
      <c r="D284" s="432"/>
      <c r="E284" s="246"/>
      <c r="F284" s="247"/>
      <c r="G284" s="420"/>
      <c r="H284" s="421"/>
      <c r="I284" s="433"/>
      <c r="J284" s="419"/>
    </row>
    <row r="285" spans="1:10" s="1" customFormat="1" ht="18" customHeight="1" x14ac:dyDescent="0.3">
      <c r="A285" s="446" t="s">
        <v>292</v>
      </c>
      <c r="B285" s="257" t="s">
        <v>320</v>
      </c>
      <c r="C285" s="447"/>
      <c r="D285" s="450"/>
      <c r="E285" s="259" t="s">
        <v>30</v>
      </c>
      <c r="F285" s="259">
        <v>1</v>
      </c>
      <c r="G285" s="746" t="s">
        <v>582</v>
      </c>
      <c r="H285" s="747"/>
      <c r="I285" s="362" t="s">
        <v>10</v>
      </c>
      <c r="J285" s="575" t="s">
        <v>453</v>
      </c>
    </row>
    <row r="286" spans="1:10" s="1" customFormat="1" ht="18" customHeight="1" x14ac:dyDescent="0.3">
      <c r="A286" s="256"/>
      <c r="B286" s="406" t="s">
        <v>289</v>
      </c>
      <c r="C286" s="235"/>
      <c r="D286" s="432"/>
      <c r="E286" s="246"/>
      <c r="F286" s="247"/>
      <c r="G286" s="420"/>
      <c r="H286" s="421"/>
      <c r="I286" s="433"/>
      <c r="J286" s="419"/>
    </row>
    <row r="287" spans="1:10" s="1" customFormat="1" ht="18" customHeight="1" x14ac:dyDescent="0.3">
      <c r="A287" s="256"/>
      <c r="B287" s="406" t="s">
        <v>579</v>
      </c>
      <c r="C287" s="235"/>
      <c r="D287" s="432"/>
      <c r="E287" s="246"/>
      <c r="F287" s="247"/>
      <c r="G287" s="420"/>
      <c r="H287" s="421"/>
      <c r="I287" s="433"/>
      <c r="J287" s="419"/>
    </row>
    <row r="288" spans="1:10" s="1" customFormat="1" ht="18" customHeight="1" x14ac:dyDescent="0.3">
      <c r="A288" s="280" t="s">
        <v>294</v>
      </c>
      <c r="B288" s="257" t="s">
        <v>321</v>
      </c>
      <c r="C288" s="235"/>
      <c r="D288" s="418"/>
      <c r="E288" s="259" t="s">
        <v>30</v>
      </c>
      <c r="F288" s="259">
        <v>1</v>
      </c>
      <c r="G288" s="746" t="s">
        <v>582</v>
      </c>
      <c r="H288" s="747"/>
      <c r="I288" s="362" t="s">
        <v>10</v>
      </c>
      <c r="J288" s="575" t="s">
        <v>453</v>
      </c>
    </row>
    <row r="289" spans="1:12" s="1" customFormat="1" ht="18" customHeight="1" x14ac:dyDescent="0.3">
      <c r="A289" s="256"/>
      <c r="B289" s="406" t="s">
        <v>289</v>
      </c>
      <c r="C289" s="235"/>
      <c r="D289" s="418"/>
      <c r="E289" s="246"/>
      <c r="F289" s="247"/>
      <c r="G289" s="420"/>
      <c r="H289" s="421"/>
      <c r="I289" s="422"/>
      <c r="J289" s="419"/>
    </row>
    <row r="290" spans="1:12" s="1" customFormat="1" ht="18" customHeight="1" x14ac:dyDescent="0.3">
      <c r="A290" s="256"/>
      <c r="B290" s="406" t="s">
        <v>579</v>
      </c>
      <c r="C290" s="235"/>
      <c r="D290" s="418"/>
      <c r="E290" s="246"/>
      <c r="F290" s="247"/>
      <c r="G290" s="420"/>
      <c r="H290" s="421"/>
      <c r="I290" s="422"/>
      <c r="J290" s="419"/>
    </row>
    <row r="291" spans="1:12" s="1" customFormat="1" ht="18" customHeight="1" x14ac:dyDescent="0.3">
      <c r="A291" s="446" t="s">
        <v>296</v>
      </c>
      <c r="B291" s="257" t="s">
        <v>322</v>
      </c>
      <c r="C291" s="447"/>
      <c r="D291" s="449"/>
      <c r="E291" s="259" t="s">
        <v>30</v>
      </c>
      <c r="F291" s="259">
        <v>1</v>
      </c>
      <c r="G291" s="746" t="s">
        <v>582</v>
      </c>
      <c r="H291" s="747"/>
      <c r="I291" s="362" t="s">
        <v>10</v>
      </c>
      <c r="J291" s="575" t="s">
        <v>453</v>
      </c>
    </row>
    <row r="292" spans="1:12" s="1" customFormat="1" ht="18" customHeight="1" x14ac:dyDescent="0.3">
      <c r="A292" s="256"/>
      <c r="B292" s="406" t="s">
        <v>289</v>
      </c>
      <c r="C292" s="235"/>
      <c r="D292" s="418"/>
      <c r="E292" s="414"/>
      <c r="F292" s="415"/>
      <c r="G292" s="416"/>
      <c r="H292" s="417"/>
      <c r="I292" s="422"/>
      <c r="J292" s="419"/>
    </row>
    <row r="293" spans="1:12" s="1" customFormat="1" ht="18" customHeight="1" x14ac:dyDescent="0.3">
      <c r="A293" s="256"/>
      <c r="B293" s="406" t="s">
        <v>579</v>
      </c>
      <c r="C293" s="235"/>
      <c r="D293" s="418"/>
      <c r="E293" s="434"/>
      <c r="F293" s="435"/>
      <c r="G293" s="436"/>
      <c r="H293" s="437"/>
      <c r="I293" s="422"/>
      <c r="J293" s="419"/>
    </row>
    <row r="294" spans="1:12" s="1" customFormat="1" ht="18" customHeight="1" x14ac:dyDescent="0.3">
      <c r="A294" s="446" t="s">
        <v>298</v>
      </c>
      <c r="B294" s="257" t="s">
        <v>323</v>
      </c>
      <c r="C294" s="447"/>
      <c r="D294" s="449"/>
      <c r="E294" s="259" t="s">
        <v>30</v>
      </c>
      <c r="F294" s="259">
        <v>1</v>
      </c>
      <c r="G294" s="746" t="s">
        <v>582</v>
      </c>
      <c r="H294" s="747"/>
      <c r="I294" s="362" t="s">
        <v>10</v>
      </c>
      <c r="J294" s="575" t="s">
        <v>453</v>
      </c>
    </row>
    <row r="295" spans="1:12" s="1" customFormat="1" ht="18" customHeight="1" x14ac:dyDescent="0.3">
      <c r="A295" s="256"/>
      <c r="B295" s="406" t="s">
        <v>300</v>
      </c>
      <c r="C295" s="235"/>
      <c r="D295" s="418"/>
      <c r="E295" s="246"/>
      <c r="F295" s="247"/>
      <c r="G295" s="420"/>
      <c r="H295" s="421"/>
      <c r="I295" s="422"/>
      <c r="J295" s="419"/>
    </row>
    <row r="296" spans="1:12" s="1" customFormat="1" ht="18" customHeight="1" x14ac:dyDescent="0.3">
      <c r="A296" s="256"/>
      <c r="B296" s="406" t="s">
        <v>580</v>
      </c>
      <c r="C296" s="235"/>
      <c r="D296" s="432"/>
      <c r="E296" s="246"/>
      <c r="F296" s="247"/>
      <c r="G296" s="420"/>
      <c r="H296" s="421"/>
      <c r="I296" s="433"/>
      <c r="J296" s="419"/>
    </row>
    <row r="297" spans="1:12" s="1" customFormat="1" ht="18" customHeight="1" x14ac:dyDescent="0.3">
      <c r="A297" s="446" t="s">
        <v>301</v>
      </c>
      <c r="B297" s="257" t="s">
        <v>324</v>
      </c>
      <c r="C297" s="447"/>
      <c r="D297" s="449"/>
      <c r="E297" s="259" t="s">
        <v>30</v>
      </c>
      <c r="F297" s="259">
        <v>1</v>
      </c>
      <c r="G297" s="746" t="s">
        <v>582</v>
      </c>
      <c r="H297" s="747"/>
      <c r="I297" s="362" t="s">
        <v>10</v>
      </c>
      <c r="J297" s="575" t="s">
        <v>453</v>
      </c>
    </row>
    <row r="298" spans="1:12" s="1" customFormat="1" ht="18" customHeight="1" x14ac:dyDescent="0.3">
      <c r="A298" s="256"/>
      <c r="B298" s="406" t="s">
        <v>325</v>
      </c>
      <c r="C298" s="235"/>
      <c r="D298" s="418"/>
      <c r="E298" s="246"/>
      <c r="F298" s="247"/>
      <c r="G298" s="420"/>
      <c r="H298" s="421"/>
      <c r="I298" s="422"/>
      <c r="J298" s="419"/>
    </row>
    <row r="299" spans="1:12" s="1" customFormat="1" ht="18" customHeight="1" x14ac:dyDescent="0.3">
      <c r="A299" s="256"/>
      <c r="B299" s="406" t="s">
        <v>579</v>
      </c>
      <c r="C299" s="235"/>
      <c r="D299" s="418"/>
      <c r="E299" s="246"/>
      <c r="F299" s="247"/>
      <c r="G299" s="420"/>
      <c r="H299" s="421"/>
      <c r="I299" s="422"/>
      <c r="J299" s="419"/>
    </row>
    <row r="300" spans="1:12" s="1" customFormat="1" ht="18" customHeight="1" x14ac:dyDescent="0.3">
      <c r="A300" s="446" t="s">
        <v>303</v>
      </c>
      <c r="B300" s="257" t="s">
        <v>326</v>
      </c>
      <c r="C300" s="447"/>
      <c r="D300" s="449"/>
      <c r="E300" s="259" t="s">
        <v>30</v>
      </c>
      <c r="F300" s="259">
        <v>1</v>
      </c>
      <c r="G300" s="746" t="s">
        <v>582</v>
      </c>
      <c r="H300" s="747"/>
      <c r="I300" s="362" t="s">
        <v>10</v>
      </c>
      <c r="J300" s="575" t="s">
        <v>453</v>
      </c>
    </row>
    <row r="301" spans="1:12" s="1" customFormat="1" ht="18" customHeight="1" x14ac:dyDescent="0.3">
      <c r="A301" s="256"/>
      <c r="B301" s="406" t="s">
        <v>283</v>
      </c>
      <c r="C301" s="235"/>
      <c r="D301" s="418"/>
      <c r="E301" s="246"/>
      <c r="F301" s="247"/>
      <c r="G301" s="420"/>
      <c r="H301" s="421"/>
      <c r="I301" s="422"/>
      <c r="J301" s="419"/>
    </row>
    <row r="302" spans="1:12" s="1" customFormat="1" ht="18" customHeight="1" x14ac:dyDescent="0.3">
      <c r="A302" s="256"/>
      <c r="B302" s="406" t="s">
        <v>579</v>
      </c>
      <c r="C302" s="235"/>
      <c r="D302" s="418"/>
      <c r="E302" s="246"/>
      <c r="F302" s="247"/>
      <c r="G302" s="420"/>
      <c r="H302" s="421"/>
      <c r="I302" s="422"/>
      <c r="J302" s="419"/>
    </row>
    <row r="303" spans="1:12" s="1" customFormat="1" ht="18" customHeight="1" x14ac:dyDescent="0.3">
      <c r="A303" s="446" t="s">
        <v>306</v>
      </c>
      <c r="B303" s="257" t="s">
        <v>327</v>
      </c>
      <c r="C303" s="447"/>
      <c r="D303" s="449"/>
      <c r="E303" s="259" t="s">
        <v>30</v>
      </c>
      <c r="F303" s="259">
        <v>1</v>
      </c>
      <c r="G303" s="746" t="s">
        <v>582</v>
      </c>
      <c r="H303" s="747"/>
      <c r="I303" s="362" t="s">
        <v>10</v>
      </c>
      <c r="J303" s="575" t="s">
        <v>453</v>
      </c>
    </row>
    <row r="304" spans="1:12" s="1" customFormat="1" ht="18" customHeight="1" x14ac:dyDescent="0.3">
      <c r="A304" s="256"/>
      <c r="B304" s="406" t="s">
        <v>328</v>
      </c>
      <c r="C304" s="235"/>
      <c r="D304" s="418"/>
      <c r="E304" s="246"/>
      <c r="F304" s="247"/>
      <c r="G304" s="420"/>
      <c r="H304" s="421"/>
      <c r="I304" s="422"/>
      <c r="J304" s="419"/>
      <c r="L304" s="1" t="s">
        <v>591</v>
      </c>
    </row>
    <row r="305" spans="1:10" s="1" customFormat="1" ht="18" customHeight="1" x14ac:dyDescent="0.3">
      <c r="A305" s="431"/>
      <c r="B305" s="442" t="s">
        <v>579</v>
      </c>
      <c r="C305" s="423"/>
      <c r="D305" s="424"/>
      <c r="E305" s="425"/>
      <c r="F305" s="426"/>
      <c r="G305" s="427"/>
      <c r="H305" s="428"/>
      <c r="I305" s="422"/>
      <c r="J305" s="419"/>
    </row>
    <row r="306" spans="1:10" s="1" customFormat="1" ht="18" customHeight="1" x14ac:dyDescent="0.3">
      <c r="A306" s="451" t="s">
        <v>329</v>
      </c>
      <c r="B306" s="257" t="s">
        <v>330</v>
      </c>
      <c r="C306" s="447"/>
      <c r="D306" s="449"/>
      <c r="E306" s="259" t="s">
        <v>30</v>
      </c>
      <c r="F306" s="259">
        <v>1</v>
      </c>
      <c r="G306" s="746" t="s">
        <v>582</v>
      </c>
      <c r="H306" s="747"/>
      <c r="I306" s="362" t="s">
        <v>10</v>
      </c>
      <c r="J306" s="575" t="s">
        <v>453</v>
      </c>
    </row>
    <row r="307" spans="1:10" s="1" customFormat="1" ht="18" customHeight="1" x14ac:dyDescent="0.3">
      <c r="A307" s="440"/>
      <c r="B307" s="406" t="s">
        <v>305</v>
      </c>
      <c r="C307" s="235"/>
      <c r="D307" s="418"/>
      <c r="E307" s="246"/>
      <c r="F307" s="247"/>
      <c r="G307" s="420"/>
      <c r="H307" s="421"/>
      <c r="I307" s="411"/>
      <c r="J307" s="441"/>
    </row>
    <row r="308" spans="1:10" s="1" customFormat="1" ht="18" customHeight="1" x14ac:dyDescent="0.3">
      <c r="A308" s="440"/>
      <c r="B308" s="406" t="s">
        <v>580</v>
      </c>
      <c r="C308" s="235"/>
      <c r="D308" s="418"/>
      <c r="E308" s="246"/>
      <c r="F308" s="247"/>
      <c r="G308" s="420"/>
      <c r="H308" s="421"/>
      <c r="I308" s="411"/>
      <c r="J308" s="441"/>
    </row>
    <row r="309" spans="1:10" s="1" customFormat="1" ht="18" customHeight="1" x14ac:dyDescent="0.3">
      <c r="A309" s="440"/>
      <c r="B309" s="406"/>
      <c r="C309" s="235"/>
      <c r="D309" s="418"/>
      <c r="E309" s="434"/>
      <c r="F309" s="435"/>
      <c r="G309" s="436"/>
      <c r="H309" s="437"/>
      <c r="I309" s="411"/>
      <c r="J309" s="441"/>
    </row>
    <row r="310" spans="1:10" s="1" customFormat="1" ht="18" customHeight="1" x14ac:dyDescent="0.3">
      <c r="A310" s="445">
        <v>2</v>
      </c>
      <c r="B310" s="405" t="s">
        <v>337</v>
      </c>
      <c r="C310" s="235"/>
      <c r="D310" s="236"/>
      <c r="E310" s="246"/>
      <c r="F310" s="247"/>
      <c r="G310" s="420"/>
      <c r="H310" s="421"/>
      <c r="I310" s="411"/>
      <c r="J310" s="412"/>
    </row>
    <row r="311" spans="1:10" s="1" customFormat="1" ht="18" customHeight="1" x14ac:dyDescent="0.3">
      <c r="A311" s="439"/>
      <c r="B311" s="443" t="s">
        <v>307</v>
      </c>
      <c r="C311" s="235"/>
      <c r="D311" s="432"/>
      <c r="E311" s="259" t="s">
        <v>135</v>
      </c>
      <c r="F311" s="259">
        <v>25</v>
      </c>
      <c r="G311" s="260"/>
      <c r="H311" s="407"/>
      <c r="I311" s="362" t="s">
        <v>10</v>
      </c>
      <c r="J311" s="575" t="s">
        <v>454</v>
      </c>
    </row>
    <row r="312" spans="1:10" s="1" customFormat="1" ht="18" customHeight="1" x14ac:dyDescent="0.3">
      <c r="A312" s="439"/>
      <c r="B312" s="443" t="s">
        <v>308</v>
      </c>
      <c r="C312" s="235"/>
      <c r="D312" s="432"/>
      <c r="E312" s="259" t="s">
        <v>135</v>
      </c>
      <c r="F312" s="259">
        <v>25</v>
      </c>
      <c r="G312" s="260"/>
      <c r="H312" s="407"/>
      <c r="I312" s="362" t="s">
        <v>10</v>
      </c>
      <c r="J312" s="575" t="s">
        <v>454</v>
      </c>
    </row>
    <row r="313" spans="1:10" s="1" customFormat="1" ht="18" customHeight="1" x14ac:dyDescent="0.3">
      <c r="A313" s="439"/>
      <c r="B313" s="443" t="s">
        <v>309</v>
      </c>
      <c r="C313" s="235"/>
      <c r="D313" s="432"/>
      <c r="E313" s="259" t="s">
        <v>135</v>
      </c>
      <c r="F313" s="259">
        <v>35</v>
      </c>
      <c r="G313" s="260"/>
      <c r="H313" s="407"/>
      <c r="I313" s="362" t="s">
        <v>10</v>
      </c>
      <c r="J313" s="575" t="s">
        <v>454</v>
      </c>
    </row>
    <row r="314" spans="1:10" s="1" customFormat="1" ht="18" customHeight="1" x14ac:dyDescent="0.3">
      <c r="A314" s="439"/>
      <c r="B314" s="443" t="s">
        <v>310</v>
      </c>
      <c r="C314" s="235"/>
      <c r="D314" s="432"/>
      <c r="E314" s="259" t="s">
        <v>135</v>
      </c>
      <c r="F314" s="259">
        <v>35</v>
      </c>
      <c r="G314" s="260"/>
      <c r="H314" s="407"/>
      <c r="I314" s="362" t="s">
        <v>10</v>
      </c>
      <c r="J314" s="575" t="s">
        <v>454</v>
      </c>
    </row>
    <row r="315" spans="1:10" s="1" customFormat="1" ht="18" customHeight="1" x14ac:dyDescent="0.3">
      <c r="A315" s="439"/>
      <c r="B315" s="438"/>
      <c r="C315" s="235"/>
      <c r="D315" s="432"/>
      <c r="E315" s="259"/>
      <c r="F315" s="259"/>
      <c r="G315" s="260"/>
      <c r="H315" s="407"/>
      <c r="I315" s="411"/>
      <c r="J315" s="441"/>
    </row>
    <row r="316" spans="1:10" s="1" customFormat="1" ht="18" customHeight="1" x14ac:dyDescent="0.3">
      <c r="A316" s="445">
        <v>3</v>
      </c>
      <c r="B316" s="405" t="s">
        <v>338</v>
      </c>
      <c r="C316" s="235"/>
      <c r="D316" s="432"/>
      <c r="E316" s="246"/>
      <c r="F316" s="247"/>
      <c r="G316" s="420"/>
      <c r="H316" s="421"/>
      <c r="I316" s="411"/>
      <c r="J316" s="412"/>
    </row>
    <row r="317" spans="1:10" s="1" customFormat="1" ht="18" customHeight="1" x14ac:dyDescent="0.3">
      <c r="A317" s="439"/>
      <c r="B317" s="443" t="s">
        <v>311</v>
      </c>
      <c r="C317" s="235"/>
      <c r="D317" s="432"/>
      <c r="E317" s="259" t="s">
        <v>135</v>
      </c>
      <c r="F317" s="259">
        <v>60</v>
      </c>
      <c r="G317" s="260"/>
      <c r="H317" s="407"/>
      <c r="I317" s="362" t="s">
        <v>10</v>
      </c>
      <c r="J317" s="575" t="s">
        <v>450</v>
      </c>
    </row>
    <row r="318" spans="1:10" s="1" customFormat="1" ht="18" customHeight="1" x14ac:dyDescent="0.3">
      <c r="A318" s="439"/>
      <c r="B318" s="438"/>
      <c r="C318" s="235"/>
      <c r="D318" s="432"/>
      <c r="E318" s="259"/>
      <c r="F318" s="259"/>
      <c r="G318" s="260"/>
      <c r="H318" s="407"/>
      <c r="I318" s="411"/>
      <c r="J318" s="441"/>
    </row>
    <row r="319" spans="1:10" s="1" customFormat="1" ht="18" customHeight="1" x14ac:dyDescent="0.3">
      <c r="A319" s="439"/>
      <c r="B319" s="438"/>
      <c r="C319" s="235"/>
      <c r="D319" s="432"/>
      <c r="E319" s="259"/>
      <c r="F319" s="259"/>
      <c r="G319" s="260"/>
      <c r="H319" s="407"/>
      <c r="I319" s="411"/>
      <c r="J319" s="441"/>
    </row>
    <row r="320" spans="1:10" s="1" customFormat="1" ht="18" customHeight="1" x14ac:dyDescent="0.3">
      <c r="A320" s="444" t="s">
        <v>312</v>
      </c>
      <c r="B320" s="405" t="s">
        <v>339</v>
      </c>
      <c r="C320" s="235"/>
      <c r="D320" s="432"/>
      <c r="E320" s="246"/>
      <c r="F320" s="247"/>
      <c r="G320" s="420"/>
      <c r="H320" s="421"/>
      <c r="I320" s="411"/>
      <c r="J320" s="441"/>
    </row>
    <row r="321" spans="1:10" s="1" customFormat="1" ht="18" customHeight="1" x14ac:dyDescent="0.3">
      <c r="A321" s="445">
        <v>1</v>
      </c>
      <c r="B321" s="405" t="s">
        <v>340</v>
      </c>
      <c r="C321" s="235"/>
      <c r="D321" s="432"/>
      <c r="E321" s="246"/>
      <c r="F321" s="247"/>
      <c r="G321" s="420"/>
      <c r="H321" s="421"/>
      <c r="I321" s="411"/>
      <c r="J321" s="441"/>
    </row>
    <row r="322" spans="1:10" s="1" customFormat="1" ht="18" customHeight="1" x14ac:dyDescent="0.3">
      <c r="A322" s="451" t="s">
        <v>285</v>
      </c>
      <c r="B322" s="430" t="s">
        <v>331</v>
      </c>
      <c r="C322" s="235"/>
      <c r="D322" s="432"/>
      <c r="E322" s="259" t="s">
        <v>30</v>
      </c>
      <c r="F322" s="259">
        <v>1</v>
      </c>
      <c r="G322" s="260"/>
      <c r="H322" s="407"/>
      <c r="I322" s="362" t="s">
        <v>10</v>
      </c>
      <c r="J322" s="575" t="s">
        <v>453</v>
      </c>
    </row>
    <row r="323" spans="1:10" s="1" customFormat="1" ht="18" customHeight="1" x14ac:dyDescent="0.3">
      <c r="A323" s="440"/>
      <c r="B323" s="429" t="s">
        <v>332</v>
      </c>
      <c r="C323" s="235"/>
      <c r="D323" s="432"/>
      <c r="E323" s="246"/>
      <c r="F323" s="247"/>
      <c r="G323" s="420"/>
      <c r="H323" s="421"/>
      <c r="I323" s="411"/>
      <c r="J323" s="441"/>
    </row>
    <row r="324" spans="1:10" s="1" customFormat="1" ht="18" customHeight="1" x14ac:dyDescent="0.3">
      <c r="A324" s="451" t="s">
        <v>287</v>
      </c>
      <c r="B324" s="430" t="s">
        <v>333</v>
      </c>
      <c r="C324" s="235"/>
      <c r="D324" s="432"/>
      <c r="E324" s="259" t="s">
        <v>30</v>
      </c>
      <c r="F324" s="259">
        <v>3</v>
      </c>
      <c r="G324" s="260"/>
      <c r="H324" s="407"/>
      <c r="I324" s="362" t="s">
        <v>10</v>
      </c>
      <c r="J324" s="575" t="s">
        <v>453</v>
      </c>
    </row>
    <row r="325" spans="1:10" s="1" customFormat="1" ht="18" customHeight="1" thickBot="1" x14ac:dyDescent="0.35">
      <c r="A325" s="440"/>
      <c r="B325" s="429" t="s">
        <v>316</v>
      </c>
      <c r="C325" s="235"/>
      <c r="D325" s="432"/>
      <c r="E325" s="246"/>
      <c r="F325" s="247"/>
      <c r="G325" s="420"/>
      <c r="H325" s="421"/>
      <c r="I325" s="411"/>
      <c r="J325" s="412"/>
    </row>
    <row r="326" spans="1:10" s="1" customFormat="1" ht="18" customHeight="1" thickBot="1" x14ac:dyDescent="0.35">
      <c r="A326" s="240"/>
      <c r="B326" s="25"/>
      <c r="C326" s="241"/>
      <c r="D326" s="242" t="s">
        <v>336</v>
      </c>
      <c r="E326" s="243"/>
      <c r="F326" s="29"/>
      <c r="G326" s="30"/>
      <c r="H326" s="31"/>
      <c r="I326" s="733"/>
      <c r="J326" s="734"/>
    </row>
    <row r="327" spans="1:10" s="1" customFormat="1" ht="18.75" customHeight="1" x14ac:dyDescent="0.3">
      <c r="A327" s="254" t="s">
        <v>250</v>
      </c>
      <c r="B327" s="226" t="s">
        <v>251</v>
      </c>
      <c r="C327" s="218"/>
      <c r="D327" s="236"/>
      <c r="E327" s="246"/>
      <c r="F327" s="247"/>
      <c r="G327" s="248"/>
      <c r="H327" s="249"/>
      <c r="I327" s="232"/>
      <c r="J327" s="233"/>
    </row>
    <row r="328" spans="1:10" s="1" customFormat="1" ht="66" customHeight="1" x14ac:dyDescent="0.3">
      <c r="A328" s="256"/>
      <c r="B328" s="735" t="s">
        <v>499</v>
      </c>
      <c r="C328" s="736"/>
      <c r="D328" s="236"/>
      <c r="E328" s="246"/>
      <c r="F328" s="247"/>
      <c r="G328" s="248"/>
      <c r="H328" s="249"/>
      <c r="I328" s="232"/>
      <c r="J328" s="233"/>
    </row>
    <row r="329" spans="1:10" s="1" customFormat="1" ht="15" customHeight="1" x14ac:dyDescent="0.3">
      <c r="A329" s="277">
        <v>1</v>
      </c>
      <c r="B329" s="270" t="s">
        <v>155</v>
      </c>
      <c r="C329" s="218"/>
      <c r="D329" s="236"/>
      <c r="E329" s="258" t="s">
        <v>135</v>
      </c>
      <c r="F329" s="259">
        <v>10</v>
      </c>
      <c r="G329" s="260"/>
      <c r="H329" s="231"/>
      <c r="I329" s="362" t="s">
        <v>10</v>
      </c>
      <c r="J329" s="575" t="s">
        <v>448</v>
      </c>
    </row>
    <row r="330" spans="1:10" s="1" customFormat="1" ht="18" customHeight="1" x14ac:dyDescent="0.3">
      <c r="A330" s="277">
        <v>2</v>
      </c>
      <c r="B330" s="270" t="s">
        <v>156</v>
      </c>
      <c r="C330" s="218"/>
      <c r="D330" s="236"/>
      <c r="E330" s="258" t="s">
        <v>135</v>
      </c>
      <c r="F330" s="259">
        <v>35</v>
      </c>
      <c r="G330" s="260"/>
      <c r="H330" s="231"/>
      <c r="I330" s="362" t="s">
        <v>10</v>
      </c>
      <c r="J330" s="575" t="s">
        <v>448</v>
      </c>
    </row>
    <row r="331" spans="1:10" s="1" customFormat="1" ht="18" customHeight="1" x14ac:dyDescent="0.3">
      <c r="A331" s="277">
        <v>3</v>
      </c>
      <c r="B331" s="270" t="s">
        <v>157</v>
      </c>
      <c r="C331" s="218"/>
      <c r="D331" s="236"/>
      <c r="E331" s="258" t="s">
        <v>135</v>
      </c>
      <c r="F331" s="259">
        <v>25</v>
      </c>
      <c r="G331" s="260"/>
      <c r="H331" s="231"/>
      <c r="I331" s="362" t="s">
        <v>10</v>
      </c>
      <c r="J331" s="575" t="s">
        <v>448</v>
      </c>
    </row>
    <row r="332" spans="1:10" s="1" customFormat="1" ht="18" customHeight="1" x14ac:dyDescent="0.3">
      <c r="A332" s="277">
        <v>4</v>
      </c>
      <c r="B332" s="270" t="s">
        <v>648</v>
      </c>
      <c r="C332" s="218"/>
      <c r="D332" s="236"/>
      <c r="E332" s="258" t="s">
        <v>128</v>
      </c>
      <c r="F332" s="259">
        <v>10</v>
      </c>
      <c r="G332" s="260"/>
      <c r="H332" s="231"/>
      <c r="I332" s="362" t="s">
        <v>10</v>
      </c>
      <c r="J332" s="575" t="s">
        <v>449</v>
      </c>
    </row>
    <row r="333" spans="1:10" s="1" customFormat="1" ht="18" customHeight="1" x14ac:dyDescent="0.3">
      <c r="A333" s="689">
        <v>5</v>
      </c>
      <c r="B333" s="690" t="s">
        <v>657</v>
      </c>
      <c r="C333" s="563"/>
      <c r="D333" s="564"/>
      <c r="E333" s="258" t="s">
        <v>135</v>
      </c>
      <c r="F333" s="660">
        <v>35</v>
      </c>
      <c r="G333" s="691"/>
      <c r="H333" s="595"/>
      <c r="I333" s="362" t="s">
        <v>10</v>
      </c>
      <c r="J333" s="575" t="s">
        <v>448</v>
      </c>
    </row>
    <row r="334" spans="1:10" s="1" customFormat="1" ht="18" customHeight="1" x14ac:dyDescent="0.3">
      <c r="A334" s="689">
        <v>6</v>
      </c>
      <c r="B334" s="690" t="s">
        <v>658</v>
      </c>
      <c r="C334" s="563"/>
      <c r="D334" s="564"/>
      <c r="E334" s="258" t="s">
        <v>135</v>
      </c>
      <c r="F334" s="660">
        <v>25</v>
      </c>
      <c r="G334" s="691"/>
      <c r="H334" s="231"/>
      <c r="I334" s="362" t="s">
        <v>10</v>
      </c>
      <c r="J334" s="575" t="s">
        <v>448</v>
      </c>
    </row>
    <row r="335" spans="1:10" s="1" customFormat="1" ht="18" customHeight="1" x14ac:dyDescent="0.3">
      <c r="A335" s="277">
        <v>7</v>
      </c>
      <c r="B335" s="270" t="s">
        <v>158</v>
      </c>
      <c r="C335" s="218"/>
      <c r="D335" s="236"/>
      <c r="E335" s="258" t="s">
        <v>135</v>
      </c>
      <c r="F335" s="259">
        <v>35</v>
      </c>
      <c r="G335" s="260"/>
      <c r="H335" s="231"/>
      <c r="I335" s="362" t="s">
        <v>10</v>
      </c>
      <c r="J335" s="575" t="s">
        <v>450</v>
      </c>
    </row>
    <row r="336" spans="1:10" s="1" customFormat="1" ht="18" customHeight="1" x14ac:dyDescent="0.3">
      <c r="A336" s="277">
        <v>8</v>
      </c>
      <c r="B336" s="270" t="s">
        <v>159</v>
      </c>
      <c r="C336" s="218"/>
      <c r="D336" s="236"/>
      <c r="E336" s="258" t="s">
        <v>135</v>
      </c>
      <c r="F336" s="259">
        <v>35</v>
      </c>
      <c r="G336" s="260"/>
      <c r="H336" s="231"/>
      <c r="I336" s="362" t="s">
        <v>10</v>
      </c>
      <c r="J336" s="575" t="s">
        <v>450</v>
      </c>
    </row>
    <row r="337" spans="1:10" s="1" customFormat="1" ht="15.95" customHeight="1" x14ac:dyDescent="0.3">
      <c r="A337" s="277">
        <v>9</v>
      </c>
      <c r="B337" s="270" t="s">
        <v>160</v>
      </c>
      <c r="C337" s="218"/>
      <c r="D337" s="236"/>
      <c r="E337" s="258" t="s">
        <v>135</v>
      </c>
      <c r="F337" s="259">
        <v>6</v>
      </c>
      <c r="G337" s="260"/>
      <c r="H337" s="231"/>
      <c r="I337" s="362" t="s">
        <v>10</v>
      </c>
      <c r="J337" s="575" t="s">
        <v>450</v>
      </c>
    </row>
    <row r="338" spans="1:10" s="1" customFormat="1" ht="20.25" customHeight="1" x14ac:dyDescent="0.3">
      <c r="A338" s="277">
        <v>10</v>
      </c>
      <c r="B338" s="270" t="s">
        <v>161</v>
      </c>
      <c r="C338" s="218"/>
      <c r="D338" s="236"/>
      <c r="E338" s="258" t="s">
        <v>135</v>
      </c>
      <c r="F338" s="259">
        <v>25</v>
      </c>
      <c r="G338" s="260"/>
      <c r="H338" s="231"/>
      <c r="I338" s="362" t="s">
        <v>10</v>
      </c>
      <c r="J338" s="575" t="s">
        <v>450</v>
      </c>
    </row>
    <row r="339" spans="1:10" s="1" customFormat="1" ht="18" customHeight="1" x14ac:dyDescent="0.3">
      <c r="A339" s="277">
        <v>11</v>
      </c>
      <c r="B339" s="270" t="s">
        <v>162</v>
      </c>
      <c r="C339" s="218"/>
      <c r="D339" s="236"/>
      <c r="E339" s="258" t="s">
        <v>135</v>
      </c>
      <c r="F339" s="259">
        <v>25</v>
      </c>
      <c r="G339" s="260"/>
      <c r="H339" s="231"/>
      <c r="I339" s="362" t="s">
        <v>10</v>
      </c>
      <c r="J339" s="575" t="s">
        <v>450</v>
      </c>
    </row>
    <row r="340" spans="1:10" s="1" customFormat="1" ht="18" customHeight="1" x14ac:dyDescent="0.3">
      <c r="A340" s="277">
        <v>12</v>
      </c>
      <c r="B340" s="270" t="s">
        <v>163</v>
      </c>
      <c r="C340" s="218"/>
      <c r="D340" s="236"/>
      <c r="E340" s="258" t="s">
        <v>128</v>
      </c>
      <c r="F340" s="259">
        <v>10</v>
      </c>
      <c r="G340" s="260"/>
      <c r="H340" s="231"/>
      <c r="I340" s="362" t="s">
        <v>10</v>
      </c>
      <c r="J340" s="575" t="s">
        <v>451</v>
      </c>
    </row>
    <row r="341" spans="1:10" s="1" customFormat="1" ht="15.95" customHeight="1" x14ac:dyDescent="0.3">
      <c r="A341" s="277">
        <v>13</v>
      </c>
      <c r="B341" s="270" t="s">
        <v>164</v>
      </c>
      <c r="C341" s="218"/>
      <c r="D341" s="236"/>
      <c r="E341" s="258" t="s">
        <v>128</v>
      </c>
      <c r="F341" s="259">
        <v>8</v>
      </c>
      <c r="G341" s="260"/>
      <c r="H341" s="231"/>
      <c r="I341" s="362" t="s">
        <v>10</v>
      </c>
      <c r="J341" s="575" t="s">
        <v>451</v>
      </c>
    </row>
    <row r="342" spans="1:10" s="1" customFormat="1" ht="20.25" customHeight="1" x14ac:dyDescent="0.3">
      <c r="A342" s="277">
        <v>14</v>
      </c>
      <c r="B342" s="270" t="s">
        <v>165</v>
      </c>
      <c r="C342" s="218"/>
      <c r="D342" s="236"/>
      <c r="E342" s="258" t="s">
        <v>128</v>
      </c>
      <c r="F342" s="259">
        <v>2</v>
      </c>
      <c r="G342" s="260"/>
      <c r="H342" s="231"/>
      <c r="I342" s="362" t="s">
        <v>10</v>
      </c>
      <c r="J342" s="575" t="s">
        <v>451</v>
      </c>
    </row>
    <row r="343" spans="1:10" s="1" customFormat="1" ht="20.25" customHeight="1" x14ac:dyDescent="0.3">
      <c r="A343" s="277">
        <v>15</v>
      </c>
      <c r="B343" s="270" t="s">
        <v>166</v>
      </c>
      <c r="C343" s="218"/>
      <c r="D343" s="236"/>
      <c r="E343" s="258" t="s">
        <v>30</v>
      </c>
      <c r="F343" s="259">
        <v>1</v>
      </c>
      <c r="G343" s="260"/>
      <c r="H343" s="231"/>
      <c r="I343" s="362" t="s">
        <v>10</v>
      </c>
      <c r="J343" s="575" t="s">
        <v>452</v>
      </c>
    </row>
    <row r="344" spans="1:10" s="1" customFormat="1" ht="20.25" customHeight="1" x14ac:dyDescent="0.3">
      <c r="A344" s="689">
        <v>16</v>
      </c>
      <c r="B344" s="690" t="s">
        <v>659</v>
      </c>
      <c r="C344" s="563"/>
      <c r="D344" s="564"/>
      <c r="E344" s="258" t="s">
        <v>30</v>
      </c>
      <c r="F344" s="660">
        <v>2</v>
      </c>
      <c r="G344" s="691"/>
      <c r="H344" s="595"/>
      <c r="I344" s="362" t="s">
        <v>10</v>
      </c>
      <c r="J344" s="575" t="s">
        <v>452</v>
      </c>
    </row>
    <row r="345" spans="1:10" s="1" customFormat="1" ht="20.25" customHeight="1" x14ac:dyDescent="0.3">
      <c r="A345" s="689">
        <v>17</v>
      </c>
      <c r="B345" s="690" t="s">
        <v>660</v>
      </c>
      <c r="C345" s="563"/>
      <c r="D345" s="564"/>
      <c r="E345" s="258" t="s">
        <v>30</v>
      </c>
      <c r="F345" s="660">
        <v>1</v>
      </c>
      <c r="G345" s="691"/>
      <c r="H345" s="595"/>
      <c r="I345" s="362" t="s">
        <v>10</v>
      </c>
      <c r="J345" s="575" t="s">
        <v>662</v>
      </c>
    </row>
    <row r="346" spans="1:10" s="1" customFormat="1" ht="18" customHeight="1" thickBot="1" x14ac:dyDescent="0.35">
      <c r="A346" s="277">
        <v>18</v>
      </c>
      <c r="B346" s="690" t="s">
        <v>661</v>
      </c>
      <c r="C346" s="218"/>
      <c r="D346" s="236"/>
      <c r="E346" s="258" t="s">
        <v>30</v>
      </c>
      <c r="F346" s="259">
        <v>1</v>
      </c>
      <c r="G346" s="260"/>
      <c r="H346" s="231"/>
      <c r="I346" s="362"/>
      <c r="J346" s="575"/>
    </row>
    <row r="347" spans="1:10" s="1" customFormat="1" ht="18" customHeight="1" thickBot="1" x14ac:dyDescent="0.35">
      <c r="A347" s="240"/>
      <c r="B347" s="25"/>
      <c r="C347" s="241"/>
      <c r="D347" s="242" t="s">
        <v>252</v>
      </c>
      <c r="E347" s="243"/>
      <c r="F347" s="29"/>
      <c r="G347" s="30"/>
      <c r="H347" s="31"/>
      <c r="I347" s="733"/>
      <c r="J347" s="734"/>
    </row>
    <row r="348" spans="1:10" s="35" customFormat="1" ht="18" customHeight="1" x14ac:dyDescent="0.3">
      <c r="A348" s="647" t="s">
        <v>585</v>
      </c>
      <c r="B348" s="648" t="s">
        <v>586</v>
      </c>
      <c r="C348" s="649"/>
      <c r="D348" s="650"/>
      <c r="E348" s="651"/>
      <c r="F348" s="652"/>
      <c r="G348" s="653"/>
      <c r="H348" s="654"/>
      <c r="I348" s="655"/>
      <c r="J348" s="656"/>
    </row>
    <row r="349" spans="1:10" s="35" customFormat="1" ht="36" customHeight="1" x14ac:dyDescent="0.3">
      <c r="A349" s="657"/>
      <c r="B349" s="756" t="s">
        <v>587</v>
      </c>
      <c r="C349" s="757"/>
      <c r="D349" s="476"/>
      <c r="E349" s="658"/>
      <c r="F349" s="395"/>
      <c r="G349" s="361"/>
      <c r="H349" s="396"/>
      <c r="I349" s="397"/>
      <c r="J349" s="398"/>
    </row>
    <row r="350" spans="1:10" s="35" customFormat="1" ht="18" customHeight="1" x14ac:dyDescent="0.3">
      <c r="A350" s="277">
        <v>1</v>
      </c>
      <c r="B350" s="659" t="s">
        <v>652</v>
      </c>
      <c r="C350" s="475"/>
      <c r="D350" s="476"/>
      <c r="E350" s="258" t="s">
        <v>127</v>
      </c>
      <c r="F350" s="660">
        <v>10</v>
      </c>
      <c r="G350" s="661"/>
      <c r="H350" s="662"/>
      <c r="I350" s="362" t="s">
        <v>10</v>
      </c>
      <c r="J350" s="575" t="s">
        <v>456</v>
      </c>
    </row>
    <row r="351" spans="1:10" s="35" customFormat="1" ht="18" customHeight="1" x14ac:dyDescent="0.3">
      <c r="A351" s="277">
        <v>2</v>
      </c>
      <c r="B351" s="659" t="s">
        <v>653</v>
      </c>
      <c r="C351" s="475"/>
      <c r="D351" s="476"/>
      <c r="E351" s="258" t="s">
        <v>128</v>
      </c>
      <c r="F351" s="660">
        <v>2</v>
      </c>
      <c r="G351" s="661"/>
      <c r="H351" s="662"/>
      <c r="I351" s="362" t="s">
        <v>10</v>
      </c>
      <c r="J351" s="575" t="s">
        <v>588</v>
      </c>
    </row>
    <row r="352" spans="1:10" s="35" customFormat="1" ht="18" customHeight="1" x14ac:dyDescent="0.3">
      <c r="A352" s="277">
        <v>3</v>
      </c>
      <c r="B352" s="659" t="s">
        <v>654</v>
      </c>
      <c r="C352" s="475"/>
      <c r="D352" s="476"/>
      <c r="E352" s="258" t="s">
        <v>128</v>
      </c>
      <c r="F352" s="660">
        <v>2</v>
      </c>
      <c r="G352" s="661"/>
      <c r="H352" s="662"/>
      <c r="I352" s="362" t="s">
        <v>10</v>
      </c>
      <c r="J352" s="575" t="s">
        <v>588</v>
      </c>
    </row>
    <row r="353" spans="1:10" s="35" customFormat="1" ht="18" customHeight="1" x14ac:dyDescent="0.3">
      <c r="A353" s="277">
        <v>4</v>
      </c>
      <c r="B353" s="659" t="s">
        <v>655</v>
      </c>
      <c r="C353" s="622"/>
      <c r="D353" s="23"/>
      <c r="E353" s="688" t="s">
        <v>144</v>
      </c>
      <c r="F353" s="403">
        <v>1</v>
      </c>
      <c r="G353" s="518"/>
      <c r="H353" s="662"/>
      <c r="I353" s="362" t="s">
        <v>10</v>
      </c>
      <c r="J353" s="575" t="s">
        <v>588</v>
      </c>
    </row>
    <row r="354" spans="1:10" s="35" customFormat="1" ht="18" customHeight="1" thickBot="1" x14ac:dyDescent="0.35">
      <c r="A354" s="277">
        <v>5</v>
      </c>
      <c r="B354" s="663" t="s">
        <v>656</v>
      </c>
      <c r="C354" s="664"/>
      <c r="D354" s="665"/>
      <c r="E354" s="666" t="s">
        <v>144</v>
      </c>
      <c r="F354" s="667">
        <v>2</v>
      </c>
      <c r="G354" s="668"/>
      <c r="H354" s="669"/>
      <c r="I354" s="670" t="s">
        <v>10</v>
      </c>
      <c r="J354" s="575" t="s">
        <v>588</v>
      </c>
    </row>
    <row r="355" spans="1:10" s="35" customFormat="1" ht="18" customHeight="1" thickBot="1" x14ac:dyDescent="0.35">
      <c r="A355" s="112"/>
      <c r="B355" s="25"/>
      <c r="C355" s="26"/>
      <c r="D355" s="27" t="s">
        <v>589</v>
      </c>
      <c r="E355" s="28"/>
      <c r="F355" s="29"/>
      <c r="G355" s="30"/>
      <c r="H355" s="31"/>
      <c r="I355" s="733"/>
      <c r="J355" s="734"/>
    </row>
    <row r="356" spans="1:10" ht="18" customHeight="1" x14ac:dyDescent="0.25">
      <c r="B356" s="12"/>
      <c r="F356" s="12"/>
      <c r="G356" s="12"/>
      <c r="H356" s="12"/>
      <c r="I356" s="12"/>
      <c r="J356" s="12"/>
    </row>
    <row r="357" spans="1:10" ht="18" customHeight="1" x14ac:dyDescent="0.25">
      <c r="A357" s="12"/>
      <c r="B357" s="12"/>
      <c r="F357" s="12"/>
      <c r="G357" s="12"/>
      <c r="H357" s="12"/>
      <c r="I357" s="12"/>
      <c r="J357" s="12"/>
    </row>
    <row r="358" spans="1:10" ht="18" customHeight="1" x14ac:dyDescent="0.25">
      <c r="A358" s="12"/>
      <c r="B358" s="12"/>
      <c r="F358" s="12"/>
      <c r="G358" s="12"/>
      <c r="H358" s="12"/>
      <c r="I358" s="12"/>
      <c r="J358" s="12"/>
    </row>
    <row r="359" spans="1:10" ht="18" customHeight="1" x14ac:dyDescent="0.25">
      <c r="A359" s="12"/>
      <c r="B359" s="12"/>
      <c r="F359" s="12"/>
      <c r="G359" s="12"/>
      <c r="H359" s="12"/>
      <c r="I359" s="12"/>
      <c r="J359" s="12"/>
    </row>
    <row r="360" spans="1:10" ht="18" customHeight="1" x14ac:dyDescent="0.25">
      <c r="A360" s="12"/>
      <c r="B360" s="12"/>
      <c r="F360" s="12"/>
      <c r="G360" s="12"/>
      <c r="H360" s="12"/>
      <c r="I360" s="12"/>
      <c r="J360" s="12"/>
    </row>
    <row r="361" spans="1:10" ht="18" customHeight="1" x14ac:dyDescent="0.25">
      <c r="A361" s="12"/>
      <c r="B361" s="12"/>
      <c r="F361" s="12"/>
      <c r="G361" s="12"/>
      <c r="H361" s="12"/>
      <c r="I361" s="12"/>
      <c r="J361" s="12"/>
    </row>
    <row r="362" spans="1:10" ht="18" customHeight="1" x14ac:dyDescent="0.25">
      <c r="A362" s="12"/>
      <c r="B362" s="12"/>
      <c r="F362" s="12"/>
      <c r="G362" s="12"/>
      <c r="H362" s="12"/>
      <c r="I362" s="12"/>
      <c r="J362" s="12"/>
    </row>
    <row r="363" spans="1:10" ht="18" customHeight="1" x14ac:dyDescent="0.25">
      <c r="A363" s="12"/>
      <c r="B363" s="12"/>
      <c r="F363" s="12"/>
      <c r="G363" s="12"/>
      <c r="H363" s="12"/>
      <c r="I363" s="12"/>
      <c r="J363" s="12"/>
    </row>
    <row r="364" spans="1:10" ht="18" customHeight="1" x14ac:dyDescent="0.25">
      <c r="A364" s="12"/>
      <c r="B364" s="12"/>
      <c r="F364" s="12"/>
      <c r="G364" s="12"/>
      <c r="H364" s="12"/>
      <c r="I364" s="12"/>
      <c r="J364" s="12"/>
    </row>
    <row r="365" spans="1:10" ht="18" customHeight="1" x14ac:dyDescent="0.25">
      <c r="A365" s="12"/>
      <c r="B365" s="12"/>
      <c r="F365" s="12"/>
      <c r="G365" s="12"/>
      <c r="H365" s="12"/>
      <c r="I365" s="12"/>
      <c r="J365" s="12"/>
    </row>
    <row r="366" spans="1:10" ht="18" customHeight="1" x14ac:dyDescent="0.25">
      <c r="A366" s="12"/>
      <c r="B366" s="12"/>
      <c r="F366" s="12"/>
      <c r="G366" s="12"/>
      <c r="H366" s="12"/>
      <c r="I366" s="12"/>
      <c r="J366" s="12"/>
    </row>
    <row r="367" spans="1:10" ht="18" customHeight="1" x14ac:dyDescent="0.25">
      <c r="A367" s="12"/>
      <c r="B367" s="12"/>
      <c r="F367" s="12"/>
      <c r="G367" s="12"/>
      <c r="H367" s="12"/>
      <c r="I367" s="12"/>
      <c r="J367" s="12"/>
    </row>
    <row r="368" spans="1:10" ht="18" customHeight="1" x14ac:dyDescent="0.25">
      <c r="A368" s="12"/>
      <c r="B368" s="12"/>
      <c r="F368" s="12"/>
      <c r="G368" s="12"/>
      <c r="H368" s="12"/>
      <c r="I368" s="12"/>
      <c r="J368" s="12"/>
    </row>
    <row r="369" s="12" customFormat="1" ht="18" customHeight="1" x14ac:dyDescent="0.25"/>
    <row r="370" s="12" customFormat="1" ht="18" customHeight="1" x14ac:dyDescent="0.25"/>
    <row r="371" s="12" customFormat="1" ht="18" customHeight="1" x14ac:dyDescent="0.25"/>
    <row r="372" s="12" customFormat="1" ht="18" customHeight="1" x14ac:dyDescent="0.25"/>
    <row r="373" s="12" customFormat="1" ht="18" customHeight="1" x14ac:dyDescent="0.25"/>
    <row r="374" s="12" customFormat="1" x14ac:dyDescent="0.25"/>
    <row r="375" s="12" customFormat="1" x14ac:dyDescent="0.25"/>
    <row r="376" s="12" customFormat="1" x14ac:dyDescent="0.25"/>
    <row r="377" s="12" customFormat="1" x14ac:dyDescent="0.25"/>
  </sheetData>
  <mergeCells count="63">
    <mergeCell ref="G294:H294"/>
    <mergeCell ref="G297:H297"/>
    <mergeCell ref="G300:H300"/>
    <mergeCell ref="G303:H303"/>
    <mergeCell ref="G306:H306"/>
    <mergeCell ref="B227:C227"/>
    <mergeCell ref="I49:J49"/>
    <mergeCell ref="I55:J55"/>
    <mergeCell ref="I199:J199"/>
    <mergeCell ref="I213:J213"/>
    <mergeCell ref="I157:J157"/>
    <mergeCell ref="I105:J105"/>
    <mergeCell ref="I120:J120"/>
    <mergeCell ref="I121:J121"/>
    <mergeCell ref="I133:J133"/>
    <mergeCell ref="I134:J134"/>
    <mergeCell ref="A1:H1"/>
    <mergeCell ref="A2:F2"/>
    <mergeCell ref="A3:B3"/>
    <mergeCell ref="A4:J4"/>
    <mergeCell ref="A6:A7"/>
    <mergeCell ref="B6:D7"/>
    <mergeCell ref="E6:E7"/>
    <mergeCell ref="F6:F7"/>
    <mergeCell ref="I6:J7"/>
    <mergeCell ref="I8:J8"/>
    <mergeCell ref="I9:J9"/>
    <mergeCell ref="I10:J10"/>
    <mergeCell ref="I27:J27"/>
    <mergeCell ref="I28:J28"/>
    <mergeCell ref="I48:J48"/>
    <mergeCell ref="I56:J56"/>
    <mergeCell ref="I80:J80"/>
    <mergeCell ref="I81:J81"/>
    <mergeCell ref="I106:J106"/>
    <mergeCell ref="I258:J258"/>
    <mergeCell ref="I235:J235"/>
    <mergeCell ref="I241:J241"/>
    <mergeCell ref="I158:J158"/>
    <mergeCell ref="I198:J198"/>
    <mergeCell ref="I214:J214"/>
    <mergeCell ref="I223:J223"/>
    <mergeCell ref="B243:C243"/>
    <mergeCell ref="I247:J247"/>
    <mergeCell ref="B249:C249"/>
    <mergeCell ref="B250:C250"/>
    <mergeCell ref="I254:J254"/>
    <mergeCell ref="B349:C349"/>
    <mergeCell ref="I355:J355"/>
    <mergeCell ref="B328:C328"/>
    <mergeCell ref="I347:J347"/>
    <mergeCell ref="B260:C260"/>
    <mergeCell ref="I263:J263"/>
    <mergeCell ref="I271:J271"/>
    <mergeCell ref="B273:C273"/>
    <mergeCell ref="I326:J326"/>
    <mergeCell ref="B266:C266"/>
    <mergeCell ref="G276:H276"/>
    <mergeCell ref="G279:H279"/>
    <mergeCell ref="G282:H282"/>
    <mergeCell ref="G285:H285"/>
    <mergeCell ref="G288:H288"/>
    <mergeCell ref="G291:H291"/>
  </mergeCells>
  <pageMargins left="0.7" right="0.7" top="0.75" bottom="0.75" header="0.3" footer="0.3"/>
  <pageSetup paperSize="9" scale="53" orientation="portrait" horizontalDpi="300" verticalDpi="300" r:id="rId1"/>
  <rowBreaks count="2" manualBreakCount="2">
    <brk id="263" max="9" man="1"/>
    <brk id="326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K57"/>
  <sheetViews>
    <sheetView view="pageBreakPreview" zoomScale="90" zoomScaleNormal="100" zoomScaleSheetLayoutView="90" workbookViewId="0">
      <selection activeCell="M21" sqref="M21"/>
    </sheetView>
  </sheetViews>
  <sheetFormatPr defaultColWidth="9.140625" defaultRowHeight="18" x14ac:dyDescent="0.25"/>
  <cols>
    <col min="1" max="1" width="6.5703125" style="10" customWidth="1"/>
    <col min="2" max="2" width="53.5703125" style="11" customWidth="1"/>
    <col min="3" max="3" width="8.140625" style="12" bestFit="1" customWidth="1"/>
    <col min="4" max="4" width="5.42578125" style="12" customWidth="1"/>
    <col min="5" max="5" width="5.85546875" style="12" customWidth="1"/>
    <col min="6" max="6" width="9.42578125" style="13" bestFit="1" customWidth="1"/>
    <col min="7" max="7" width="18.140625" style="13" bestFit="1" customWidth="1"/>
    <col min="8" max="8" width="16.5703125" style="13" customWidth="1"/>
    <col min="9" max="9" width="4.140625" style="13" customWidth="1"/>
    <col min="10" max="10" width="23.42578125" style="13" customWidth="1"/>
    <col min="11" max="11" width="9.140625" style="12"/>
    <col min="12" max="12" width="14.5703125" style="12" bestFit="1" customWidth="1"/>
    <col min="13" max="13" width="15.5703125" style="12" bestFit="1" customWidth="1"/>
    <col min="14" max="16384" width="9.140625" style="12"/>
  </cols>
  <sheetData>
    <row r="1" spans="1:10" ht="19.5" customHeight="1" x14ac:dyDescent="0.3">
      <c r="A1" s="709" t="s">
        <v>674</v>
      </c>
      <c r="B1" s="709"/>
      <c r="C1" s="709"/>
      <c r="D1" s="709"/>
      <c r="E1" s="709"/>
      <c r="F1" s="709"/>
      <c r="G1" s="709"/>
      <c r="H1" s="709"/>
      <c r="I1" s="12"/>
      <c r="J1" s="12"/>
    </row>
    <row r="2" spans="1:10" s="1" customFormat="1" ht="18.75" customHeight="1" x14ac:dyDescent="0.3">
      <c r="A2" s="700" t="s">
        <v>603</v>
      </c>
      <c r="B2" s="700"/>
      <c r="C2" s="700"/>
      <c r="D2" s="700"/>
      <c r="E2" s="700"/>
      <c r="F2" s="700"/>
      <c r="G2" s="18"/>
      <c r="H2" s="72"/>
      <c r="I2" s="72"/>
      <c r="J2" s="72"/>
    </row>
    <row r="3" spans="1:10" s="1" customFormat="1" ht="18.75" customHeight="1" x14ac:dyDescent="0.3">
      <c r="A3" s="700" t="s">
        <v>184</v>
      </c>
      <c r="B3" s="700"/>
      <c r="C3" s="472"/>
      <c r="D3" s="472"/>
      <c r="E3" s="472"/>
      <c r="F3" s="472"/>
      <c r="G3" s="18"/>
      <c r="H3" s="72"/>
      <c r="I3" s="72"/>
      <c r="J3" s="72"/>
    </row>
    <row r="4" spans="1:10" s="1" customFormat="1" ht="20.100000000000001" customHeight="1" x14ac:dyDescent="0.3">
      <c r="A4" s="700" t="s">
        <v>420</v>
      </c>
      <c r="B4" s="700"/>
      <c r="C4" s="700"/>
      <c r="D4" s="700"/>
      <c r="E4" s="700"/>
      <c r="F4" s="700"/>
      <c r="G4" s="700"/>
      <c r="H4" s="700"/>
      <c r="I4" s="700"/>
      <c r="J4" s="700"/>
    </row>
    <row r="5" spans="1:10" s="1" customFormat="1" ht="14.25" customHeight="1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20.100000000000001" customHeight="1" x14ac:dyDescent="0.3">
      <c r="A6" s="710" t="s">
        <v>0</v>
      </c>
      <c r="B6" s="712" t="s">
        <v>1</v>
      </c>
      <c r="C6" s="712"/>
      <c r="D6" s="712"/>
      <c r="E6" s="712" t="s">
        <v>6</v>
      </c>
      <c r="F6" s="714" t="s">
        <v>7</v>
      </c>
      <c r="G6" s="133" t="s">
        <v>2</v>
      </c>
      <c r="H6" s="134" t="s">
        <v>3</v>
      </c>
      <c r="I6" s="716" t="s">
        <v>12</v>
      </c>
      <c r="J6" s="717"/>
    </row>
    <row r="7" spans="1:10" s="1" customFormat="1" ht="20.100000000000001" customHeight="1" thickBot="1" x14ac:dyDescent="0.35">
      <c r="A7" s="711"/>
      <c r="B7" s="713"/>
      <c r="C7" s="713"/>
      <c r="D7" s="713"/>
      <c r="E7" s="713"/>
      <c r="F7" s="715"/>
      <c r="G7" s="135" t="s">
        <v>4</v>
      </c>
      <c r="H7" s="136" t="s">
        <v>5</v>
      </c>
      <c r="I7" s="718"/>
      <c r="J7" s="719"/>
    </row>
    <row r="8" spans="1:10" s="1" customFormat="1" ht="18" customHeight="1" x14ac:dyDescent="0.3">
      <c r="A8" s="117"/>
      <c r="B8" s="118"/>
      <c r="C8" s="119"/>
      <c r="D8" s="119"/>
      <c r="E8" s="4"/>
      <c r="F8" s="5"/>
      <c r="G8" s="3"/>
      <c r="H8" s="3"/>
      <c r="I8" s="725"/>
      <c r="J8" s="726"/>
    </row>
    <row r="9" spans="1:10" s="1" customFormat="1" ht="18" customHeight="1" x14ac:dyDescent="0.3">
      <c r="A9" s="95" t="s">
        <v>419</v>
      </c>
      <c r="B9" s="720" t="s">
        <v>420</v>
      </c>
      <c r="C9" s="721"/>
      <c r="D9" s="722"/>
      <c r="E9" s="4"/>
      <c r="F9" s="5"/>
      <c r="G9" s="3"/>
      <c r="H9" s="3"/>
      <c r="I9" s="473"/>
      <c r="J9" s="469"/>
    </row>
    <row r="10" spans="1:10" s="1" customFormat="1" ht="18" customHeight="1" x14ac:dyDescent="0.3">
      <c r="A10" s="95" t="s">
        <v>428</v>
      </c>
      <c r="B10" s="720" t="s">
        <v>421</v>
      </c>
      <c r="C10" s="721"/>
      <c r="D10" s="722"/>
      <c r="E10" s="4"/>
      <c r="F10" s="5"/>
      <c r="G10" s="3"/>
      <c r="H10" s="3"/>
      <c r="I10" s="278"/>
      <c r="J10" s="279"/>
    </row>
    <row r="11" spans="1:10" s="1" customFormat="1" ht="18" customHeight="1" x14ac:dyDescent="0.3">
      <c r="A11" s="280">
        <v>1</v>
      </c>
      <c r="B11" s="281" t="s">
        <v>422</v>
      </c>
      <c r="C11" s="282"/>
      <c r="D11" s="283"/>
      <c r="E11" s="284" t="s">
        <v>135</v>
      </c>
      <c r="F11" s="285">
        <f>8.3*4</f>
        <v>33.200000000000003</v>
      </c>
      <c r="G11" s="286"/>
      <c r="H11" s="287"/>
      <c r="I11" s="288"/>
      <c r="J11" s="289"/>
    </row>
    <row r="12" spans="1:10" s="296" customFormat="1" ht="18" customHeight="1" x14ac:dyDescent="0.3">
      <c r="A12" s="280">
        <v>2</v>
      </c>
      <c r="B12" s="290" t="s">
        <v>423</v>
      </c>
      <c r="C12" s="218"/>
      <c r="D12" s="236"/>
      <c r="E12" s="284" t="s">
        <v>135</v>
      </c>
      <c r="F12" s="292">
        <f>7.8*4</f>
        <v>31.2</v>
      </c>
      <c r="G12" s="293"/>
      <c r="H12" s="248"/>
      <c r="I12" s="288"/>
      <c r="J12" s="289"/>
    </row>
    <row r="13" spans="1:10" s="296" customFormat="1" ht="18" customHeight="1" x14ac:dyDescent="0.3">
      <c r="A13" s="356">
        <v>3</v>
      </c>
      <c r="B13" s="281" t="s">
        <v>597</v>
      </c>
      <c r="C13" s="563"/>
      <c r="D13" s="564"/>
      <c r="E13" s="284" t="s">
        <v>135</v>
      </c>
      <c r="F13" s="359">
        <v>9.1999999999999993</v>
      </c>
      <c r="G13" s="286"/>
      <c r="H13" s="248"/>
      <c r="I13" s="531"/>
      <c r="J13" s="532"/>
    </row>
    <row r="14" spans="1:10" s="296" customFormat="1" ht="18" customHeight="1" x14ac:dyDescent="0.3">
      <c r="A14" s="356"/>
      <c r="B14" s="357"/>
      <c r="C14" s="563"/>
      <c r="D14" s="564"/>
      <c r="E14" s="358"/>
      <c r="F14" s="359"/>
      <c r="G14" s="360"/>
      <c r="H14" s="361"/>
      <c r="I14" s="531"/>
      <c r="J14" s="532"/>
    </row>
    <row r="15" spans="1:10" s="296" customFormat="1" ht="18" customHeight="1" x14ac:dyDescent="0.3">
      <c r="A15" s="95" t="s">
        <v>427</v>
      </c>
      <c r="B15" s="720" t="s">
        <v>424</v>
      </c>
      <c r="C15" s="721"/>
      <c r="D15" s="722"/>
      <c r="E15" s="4"/>
      <c r="F15" s="5"/>
      <c r="G15" s="3"/>
      <c r="H15" s="3"/>
      <c r="I15" s="531"/>
      <c r="J15" s="532"/>
    </row>
    <row r="16" spans="1:10" s="1" customFormat="1" ht="18" customHeight="1" x14ac:dyDescent="0.3">
      <c r="A16" s="280">
        <v>1</v>
      </c>
      <c r="B16" s="281" t="s">
        <v>425</v>
      </c>
      <c r="C16" s="282"/>
      <c r="D16" s="283"/>
      <c r="E16" s="284" t="s">
        <v>42</v>
      </c>
      <c r="F16" s="285">
        <v>2011.58</v>
      </c>
      <c r="G16" s="286"/>
      <c r="H16" s="287"/>
      <c r="I16" s="288" t="s">
        <v>10</v>
      </c>
      <c r="J16" s="295" t="s">
        <v>19</v>
      </c>
    </row>
    <row r="17" spans="1:11" s="1" customFormat="1" ht="18" customHeight="1" x14ac:dyDescent="0.3">
      <c r="A17" s="280">
        <v>2</v>
      </c>
      <c r="B17" s="290" t="s">
        <v>426</v>
      </c>
      <c r="C17" s="218"/>
      <c r="D17" s="236"/>
      <c r="E17" s="284" t="s">
        <v>42</v>
      </c>
      <c r="F17" s="292">
        <v>62.77</v>
      </c>
      <c r="G17" s="286"/>
      <c r="H17" s="248"/>
      <c r="I17" s="288" t="s">
        <v>10</v>
      </c>
      <c r="J17" s="295" t="s">
        <v>19</v>
      </c>
    </row>
    <row r="18" spans="1:11" s="1" customFormat="1" ht="33" customHeight="1" x14ac:dyDescent="0.3">
      <c r="A18" s="534">
        <v>3</v>
      </c>
      <c r="B18" s="761" t="s">
        <v>634</v>
      </c>
      <c r="C18" s="762"/>
      <c r="D18" s="298"/>
      <c r="E18" s="535" t="s">
        <v>128</v>
      </c>
      <c r="F18" s="536">
        <v>11</v>
      </c>
      <c r="G18" s="537"/>
      <c r="H18" s="538"/>
      <c r="I18" s="539" t="s">
        <v>10</v>
      </c>
      <c r="J18" s="555" t="s">
        <v>55</v>
      </c>
    </row>
    <row r="19" spans="1:11" s="1" customFormat="1" ht="34.5" customHeight="1" x14ac:dyDescent="0.3">
      <c r="A19" s="534">
        <v>4</v>
      </c>
      <c r="B19" s="761" t="s">
        <v>635</v>
      </c>
      <c r="C19" s="762"/>
      <c r="D19" s="298"/>
      <c r="E19" s="535" t="s">
        <v>128</v>
      </c>
      <c r="F19" s="680">
        <v>1</v>
      </c>
      <c r="G19" s="681"/>
      <c r="H19" s="682"/>
      <c r="I19" s="539" t="s">
        <v>10</v>
      </c>
      <c r="J19" s="555" t="s">
        <v>55</v>
      </c>
    </row>
    <row r="20" spans="1:11" s="1" customFormat="1" ht="34.5" customHeight="1" x14ac:dyDescent="0.25">
      <c r="A20" s="683">
        <v>5</v>
      </c>
      <c r="B20" s="684" t="s">
        <v>643</v>
      </c>
      <c r="C20" s="685"/>
      <c r="D20" s="687"/>
      <c r="E20" s="686" t="s">
        <v>128</v>
      </c>
      <c r="F20" s="680">
        <v>24</v>
      </c>
      <c r="G20" s="681"/>
      <c r="H20" s="682"/>
      <c r="I20" s="573"/>
      <c r="J20" s="389"/>
    </row>
    <row r="21" spans="1:11" s="1" customFormat="1" ht="18" customHeight="1" x14ac:dyDescent="0.3">
      <c r="A21" s="545"/>
      <c r="B21" s="577"/>
      <c r="C21" s="578"/>
      <c r="D21" s="579"/>
      <c r="E21" s="580"/>
      <c r="F21" s="581"/>
      <c r="G21" s="582"/>
      <c r="H21" s="583"/>
      <c r="I21" s="531"/>
      <c r="J21" s="363"/>
    </row>
    <row r="22" spans="1:11" s="1" customFormat="1" ht="18" customHeight="1" x14ac:dyDescent="0.3">
      <c r="A22" s="95" t="s">
        <v>429</v>
      </c>
      <c r="B22" s="720" t="s">
        <v>470</v>
      </c>
      <c r="C22" s="721"/>
      <c r="D22" s="722"/>
      <c r="E22" s="4"/>
      <c r="F22" s="5"/>
      <c r="G22" s="3"/>
      <c r="H22" s="3"/>
      <c r="I22" s="531"/>
      <c r="J22" s="532"/>
    </row>
    <row r="23" spans="1:11" s="1" customFormat="1" ht="18" customHeight="1" x14ac:dyDescent="0.3">
      <c r="A23" s="280">
        <v>1</v>
      </c>
      <c r="B23" s="281" t="s">
        <v>468</v>
      </c>
      <c r="C23" s="282"/>
      <c r="D23" s="283"/>
      <c r="E23" s="284" t="s">
        <v>42</v>
      </c>
      <c r="F23" s="285">
        <v>17.98</v>
      </c>
      <c r="G23" s="286"/>
      <c r="H23" s="287"/>
      <c r="I23" s="288" t="s">
        <v>10</v>
      </c>
      <c r="J23" s="295" t="s">
        <v>19</v>
      </c>
    </row>
    <row r="24" spans="1:11" s="1" customFormat="1" ht="18" customHeight="1" x14ac:dyDescent="0.3">
      <c r="A24" s="280">
        <v>2</v>
      </c>
      <c r="B24" s="290" t="s">
        <v>469</v>
      </c>
      <c r="C24" s="218"/>
      <c r="D24" s="236"/>
      <c r="E24" s="284" t="s">
        <v>42</v>
      </c>
      <c r="F24" s="292">
        <v>6</v>
      </c>
      <c r="G24" s="286"/>
      <c r="H24" s="248"/>
      <c r="I24" s="288" t="s">
        <v>10</v>
      </c>
      <c r="J24" s="295" t="s">
        <v>19</v>
      </c>
    </row>
    <row r="25" spans="1:11" s="1" customFormat="1" ht="18" customHeight="1" x14ac:dyDescent="0.3">
      <c r="A25" s="280">
        <v>3</v>
      </c>
      <c r="B25" s="281" t="s">
        <v>467</v>
      </c>
      <c r="C25" s="282"/>
      <c r="D25" s="283"/>
      <c r="E25" s="284" t="s">
        <v>42</v>
      </c>
      <c r="F25" s="285">
        <v>21.26</v>
      </c>
      <c r="G25" s="286"/>
      <c r="H25" s="287"/>
      <c r="I25" s="288" t="s">
        <v>10</v>
      </c>
      <c r="J25" s="295" t="s">
        <v>19</v>
      </c>
    </row>
    <row r="26" spans="1:11" s="1" customFormat="1" ht="18" customHeight="1" x14ac:dyDescent="0.3">
      <c r="A26" s="280">
        <v>4</v>
      </c>
      <c r="B26" s="281" t="s">
        <v>466</v>
      </c>
      <c r="C26" s="526"/>
      <c r="D26" s="527"/>
      <c r="E26" s="284" t="s">
        <v>42</v>
      </c>
      <c r="F26" s="285">
        <v>374.25</v>
      </c>
      <c r="G26" s="286"/>
      <c r="H26" s="287"/>
      <c r="I26" s="288" t="s">
        <v>10</v>
      </c>
      <c r="J26" s="295" t="s">
        <v>19</v>
      </c>
    </row>
    <row r="27" spans="1:11" s="1" customFormat="1" ht="18" customHeight="1" x14ac:dyDescent="0.3">
      <c r="A27" s="545"/>
      <c r="B27" s="577"/>
      <c r="C27" s="578"/>
      <c r="D27" s="579"/>
      <c r="E27" s="544"/>
      <c r="F27" s="528"/>
      <c r="G27" s="529"/>
      <c r="H27" s="530"/>
      <c r="I27" s="531"/>
      <c r="J27" s="363"/>
    </row>
    <row r="28" spans="1:11" s="1" customFormat="1" ht="18" customHeight="1" x14ac:dyDescent="0.3">
      <c r="A28" s="95" t="s">
        <v>430</v>
      </c>
      <c r="B28" s="720" t="s">
        <v>431</v>
      </c>
      <c r="C28" s="721"/>
      <c r="D28" s="722"/>
      <c r="E28" s="544"/>
      <c r="F28" s="528"/>
      <c r="G28" s="529"/>
      <c r="H28" s="530"/>
      <c r="I28" s="531"/>
      <c r="J28" s="363"/>
    </row>
    <row r="29" spans="1:11" s="1" customFormat="1" ht="18" customHeight="1" x14ac:dyDescent="0.3">
      <c r="A29" s="679" t="s">
        <v>616</v>
      </c>
      <c r="B29" s="720" t="s">
        <v>615</v>
      </c>
      <c r="C29" s="721"/>
      <c r="D29" s="722"/>
      <c r="E29" s="544"/>
      <c r="F29" s="528"/>
      <c r="G29" s="529"/>
      <c r="H29" s="530"/>
      <c r="I29" s="531"/>
      <c r="J29" s="363"/>
    </row>
    <row r="30" spans="1:11" s="1" customFormat="1" ht="18" customHeight="1" x14ac:dyDescent="0.3">
      <c r="A30" s="524">
        <v>1</v>
      </c>
      <c r="B30" s="584" t="s">
        <v>432</v>
      </c>
      <c r="C30" s="566"/>
      <c r="D30" s="527"/>
      <c r="E30" s="565" t="s">
        <v>438</v>
      </c>
      <c r="F30" s="601">
        <v>13.684999999999997</v>
      </c>
      <c r="G30" s="529"/>
      <c r="H30" s="287"/>
      <c r="I30" s="531"/>
      <c r="J30" s="363"/>
      <c r="K30" s="1" t="s">
        <v>465</v>
      </c>
    </row>
    <row r="31" spans="1:11" s="1" customFormat="1" ht="18" customHeight="1" x14ac:dyDescent="0.3">
      <c r="A31" s="524">
        <v>2</v>
      </c>
      <c r="B31" s="584" t="s">
        <v>433</v>
      </c>
      <c r="C31" s="567"/>
      <c r="D31" s="527"/>
      <c r="E31" s="565" t="s">
        <v>438</v>
      </c>
      <c r="F31" s="601">
        <v>7.2449999999999992</v>
      </c>
      <c r="G31" s="529"/>
      <c r="H31" s="287"/>
      <c r="I31" s="531"/>
      <c r="J31" s="363"/>
    </row>
    <row r="32" spans="1:11" s="1" customFormat="1" ht="18" customHeight="1" x14ac:dyDescent="0.3">
      <c r="A32" s="524">
        <v>3</v>
      </c>
      <c r="B32" s="584" t="s">
        <v>475</v>
      </c>
      <c r="C32" s="567"/>
      <c r="D32" s="527"/>
      <c r="E32" s="565" t="s">
        <v>438</v>
      </c>
      <c r="F32" s="601">
        <v>1.61</v>
      </c>
      <c r="G32" s="529"/>
      <c r="H32" s="287"/>
      <c r="I32" s="531"/>
      <c r="J32" s="363"/>
    </row>
    <row r="33" spans="1:10" s="1" customFormat="1" ht="18" customHeight="1" x14ac:dyDescent="0.3">
      <c r="A33" s="524">
        <v>4</v>
      </c>
      <c r="B33" s="584" t="s">
        <v>476</v>
      </c>
      <c r="C33" s="567"/>
      <c r="D33" s="527"/>
      <c r="E33" s="565" t="s">
        <v>438</v>
      </c>
      <c r="F33" s="601">
        <v>0.54</v>
      </c>
      <c r="G33" s="529"/>
      <c r="H33" s="287"/>
      <c r="I33" s="531"/>
      <c r="J33" s="363"/>
    </row>
    <row r="34" spans="1:10" s="1" customFormat="1" ht="18" customHeight="1" x14ac:dyDescent="0.3">
      <c r="A34" s="524">
        <v>5</v>
      </c>
      <c r="B34" s="584" t="s">
        <v>436</v>
      </c>
      <c r="C34" s="567"/>
      <c r="D34" s="527"/>
      <c r="E34" s="565" t="s">
        <v>42</v>
      </c>
      <c r="F34" s="601">
        <v>5.1120000000000001</v>
      </c>
      <c r="G34" s="529"/>
      <c r="H34" s="287"/>
      <c r="I34" s="531"/>
      <c r="J34" s="363"/>
    </row>
    <row r="35" spans="1:10" s="1" customFormat="1" ht="18" customHeight="1" x14ac:dyDescent="0.3">
      <c r="A35" s="524">
        <v>6</v>
      </c>
      <c r="B35" s="584" t="s">
        <v>437</v>
      </c>
      <c r="C35" s="567"/>
      <c r="D35" s="527"/>
      <c r="E35" s="565" t="s">
        <v>42</v>
      </c>
      <c r="F35" s="601">
        <v>10.224</v>
      </c>
      <c r="G35" s="529"/>
      <c r="H35" s="287"/>
      <c r="I35" s="531"/>
      <c r="J35" s="363"/>
    </row>
    <row r="36" spans="1:10" s="1" customFormat="1" ht="18" customHeight="1" x14ac:dyDescent="0.3">
      <c r="A36" s="524">
        <v>7</v>
      </c>
      <c r="B36" s="584" t="s">
        <v>478</v>
      </c>
      <c r="C36" s="567"/>
      <c r="D36" s="527"/>
      <c r="E36" s="565" t="s">
        <v>42</v>
      </c>
      <c r="F36" s="601">
        <v>10.224</v>
      </c>
      <c r="G36" s="529"/>
      <c r="H36" s="287"/>
      <c r="I36" s="531"/>
      <c r="J36" s="363"/>
    </row>
    <row r="37" spans="1:10" s="1" customFormat="1" ht="18" customHeight="1" x14ac:dyDescent="0.25">
      <c r="A37" s="568">
        <v>8</v>
      </c>
      <c r="B37" s="600" t="s">
        <v>477</v>
      </c>
      <c r="C37" s="569"/>
      <c r="D37" s="570"/>
      <c r="E37" s="571" t="s">
        <v>42</v>
      </c>
      <c r="F37" s="602">
        <v>24</v>
      </c>
      <c r="G37" s="572"/>
      <c r="H37" s="538"/>
      <c r="I37" s="573"/>
      <c r="J37" s="389"/>
    </row>
    <row r="38" spans="1:10" s="1" customFormat="1" ht="32.25" customHeight="1" x14ac:dyDescent="0.25">
      <c r="A38" s="568">
        <v>9</v>
      </c>
      <c r="B38" s="585" t="s">
        <v>557</v>
      </c>
      <c r="C38" s="574"/>
      <c r="D38" s="570"/>
      <c r="E38" s="571" t="s">
        <v>30</v>
      </c>
      <c r="F38" s="602">
        <v>2</v>
      </c>
      <c r="G38" s="572"/>
      <c r="H38" s="538"/>
      <c r="I38" s="573"/>
      <c r="J38" s="389"/>
    </row>
    <row r="39" spans="1:10" s="1" customFormat="1" ht="33" customHeight="1" x14ac:dyDescent="0.25">
      <c r="A39" s="568">
        <v>10</v>
      </c>
      <c r="B39" s="585" t="s">
        <v>558</v>
      </c>
      <c r="C39" s="574"/>
      <c r="D39" s="570"/>
      <c r="E39" s="571" t="s">
        <v>30</v>
      </c>
      <c r="F39" s="602">
        <v>6</v>
      </c>
      <c r="G39" s="572"/>
      <c r="H39" s="538"/>
      <c r="I39" s="573"/>
      <c r="J39" s="389"/>
    </row>
    <row r="40" spans="1:10" s="1" customFormat="1" ht="18" customHeight="1" x14ac:dyDescent="0.3">
      <c r="A40" s="524"/>
      <c r="B40" s="525"/>
      <c r="C40" s="526"/>
      <c r="D40" s="527"/>
      <c r="E40" s="544"/>
      <c r="F40" s="528"/>
      <c r="G40" s="529"/>
      <c r="H40" s="530"/>
      <c r="I40" s="531"/>
      <c r="J40" s="363"/>
    </row>
    <row r="41" spans="1:10" s="1" customFormat="1" ht="18" customHeight="1" x14ac:dyDescent="0.3">
      <c r="A41" s="679" t="s">
        <v>617</v>
      </c>
      <c r="B41" s="720" t="s">
        <v>614</v>
      </c>
      <c r="C41" s="721"/>
      <c r="D41" s="722"/>
      <c r="E41" s="544"/>
      <c r="F41" s="528"/>
      <c r="G41" s="529"/>
      <c r="H41" s="530"/>
      <c r="I41" s="531"/>
      <c r="J41" s="363"/>
    </row>
    <row r="42" spans="1:10" s="1" customFormat="1" ht="18" customHeight="1" x14ac:dyDescent="0.3">
      <c r="A42" s="524">
        <v>1</v>
      </c>
      <c r="B42" s="584" t="s">
        <v>432</v>
      </c>
      <c r="C42" s="567"/>
      <c r="D42" s="527"/>
      <c r="E42" s="565" t="s">
        <v>438</v>
      </c>
      <c r="F42" s="601">
        <v>3.6889999999999996</v>
      </c>
      <c r="G42" s="529"/>
      <c r="H42" s="287"/>
      <c r="I42" s="531"/>
      <c r="J42" s="363"/>
    </row>
    <row r="43" spans="1:10" s="1" customFormat="1" ht="18" customHeight="1" x14ac:dyDescent="0.3">
      <c r="A43" s="524">
        <v>2</v>
      </c>
      <c r="B43" s="584" t="s">
        <v>433</v>
      </c>
      <c r="C43" s="567"/>
      <c r="D43" s="527"/>
      <c r="E43" s="565" t="s">
        <v>438</v>
      </c>
      <c r="F43" s="601">
        <v>1.9529999999999996</v>
      </c>
      <c r="G43" s="529"/>
      <c r="H43" s="287"/>
      <c r="I43" s="531"/>
      <c r="J43" s="363"/>
    </row>
    <row r="44" spans="1:10" s="1" customFormat="1" ht="18" customHeight="1" x14ac:dyDescent="0.3">
      <c r="A44" s="524">
        <v>3</v>
      </c>
      <c r="B44" s="584" t="s">
        <v>434</v>
      </c>
      <c r="C44" s="567"/>
      <c r="D44" s="527"/>
      <c r="E44" s="565" t="s">
        <v>438</v>
      </c>
      <c r="F44" s="601">
        <v>0.43400000000000005</v>
      </c>
      <c r="G44" s="529"/>
      <c r="H44" s="287"/>
      <c r="I44" s="531"/>
      <c r="J44" s="363"/>
    </row>
    <row r="45" spans="1:10" s="1" customFormat="1" ht="18" customHeight="1" x14ac:dyDescent="0.3">
      <c r="A45" s="524">
        <v>4</v>
      </c>
      <c r="B45" s="584" t="s">
        <v>435</v>
      </c>
      <c r="C45" s="567"/>
      <c r="D45" s="527"/>
      <c r="E45" s="565" t="s">
        <v>438</v>
      </c>
      <c r="F45" s="601">
        <v>0.27</v>
      </c>
      <c r="G45" s="529"/>
      <c r="H45" s="287"/>
      <c r="I45" s="531"/>
      <c r="J45" s="363"/>
    </row>
    <row r="46" spans="1:10" s="1" customFormat="1" ht="18" customHeight="1" x14ac:dyDescent="0.3">
      <c r="A46" s="524">
        <v>5</v>
      </c>
      <c r="B46" s="584" t="s">
        <v>436</v>
      </c>
      <c r="C46" s="567"/>
      <c r="D46" s="527"/>
      <c r="E46" s="565" t="s">
        <v>42</v>
      </c>
      <c r="F46" s="601">
        <v>14.100000000000001</v>
      </c>
      <c r="G46" s="529"/>
      <c r="H46" s="287"/>
      <c r="I46" s="531"/>
      <c r="J46" s="363"/>
    </row>
    <row r="47" spans="1:10" s="1" customFormat="1" ht="18" customHeight="1" x14ac:dyDescent="0.3">
      <c r="A47" s="524">
        <v>6</v>
      </c>
      <c r="B47" s="584" t="s">
        <v>437</v>
      </c>
      <c r="C47" s="567"/>
      <c r="D47" s="527"/>
      <c r="E47" s="565" t="s">
        <v>42</v>
      </c>
      <c r="F47" s="601">
        <v>28.200000000000003</v>
      </c>
      <c r="G47" s="529"/>
      <c r="H47" s="287"/>
      <c r="I47" s="531"/>
      <c r="J47" s="363"/>
    </row>
    <row r="48" spans="1:10" s="1" customFormat="1" ht="18" customHeight="1" x14ac:dyDescent="0.3">
      <c r="A48" s="524">
        <v>7</v>
      </c>
      <c r="B48" s="584" t="s">
        <v>478</v>
      </c>
      <c r="C48" s="567"/>
      <c r="D48" s="527"/>
      <c r="E48" s="565" t="s">
        <v>42</v>
      </c>
      <c r="F48" s="601">
        <v>15</v>
      </c>
      <c r="G48" s="529"/>
      <c r="H48" s="287"/>
      <c r="I48" s="531"/>
      <c r="J48" s="363"/>
    </row>
    <row r="49" spans="1:10" s="1" customFormat="1" ht="18" customHeight="1" x14ac:dyDescent="0.3">
      <c r="A49" s="524">
        <v>8</v>
      </c>
      <c r="B49" s="584" t="s">
        <v>477</v>
      </c>
      <c r="C49" s="567"/>
      <c r="D49" s="527"/>
      <c r="E49" s="565" t="s">
        <v>42</v>
      </c>
      <c r="F49" s="601">
        <v>13.200000000000001</v>
      </c>
      <c r="G49" s="529"/>
      <c r="H49" s="287"/>
      <c r="I49" s="531"/>
      <c r="J49" s="363"/>
    </row>
    <row r="50" spans="1:10" s="1" customFormat="1" ht="18" customHeight="1" x14ac:dyDescent="0.3">
      <c r="A50" s="524">
        <v>9</v>
      </c>
      <c r="B50" s="584" t="s">
        <v>479</v>
      </c>
      <c r="C50" s="567"/>
      <c r="D50" s="527"/>
      <c r="E50" s="565" t="s">
        <v>42</v>
      </c>
      <c r="F50" s="601">
        <v>5.5</v>
      </c>
      <c r="G50" s="529"/>
      <c r="H50" s="287"/>
      <c r="I50" s="531"/>
      <c r="J50" s="363"/>
    </row>
    <row r="51" spans="1:10" s="1" customFormat="1" ht="18" customHeight="1" x14ac:dyDescent="0.3">
      <c r="A51" s="524">
        <v>10</v>
      </c>
      <c r="B51" s="584" t="s">
        <v>480</v>
      </c>
      <c r="C51" s="567"/>
      <c r="D51" s="527"/>
      <c r="E51" s="565" t="s">
        <v>30</v>
      </c>
      <c r="F51" s="601">
        <v>1</v>
      </c>
      <c r="G51" s="529"/>
      <c r="H51" s="287"/>
      <c r="I51" s="531"/>
      <c r="J51" s="363"/>
    </row>
    <row r="52" spans="1:10" s="1" customFormat="1" ht="34.5" customHeight="1" x14ac:dyDescent="0.3">
      <c r="A52" s="568">
        <v>11</v>
      </c>
      <c r="B52" s="585" t="s">
        <v>464</v>
      </c>
      <c r="C52" s="574"/>
      <c r="D52" s="570"/>
      <c r="E52" s="571" t="s">
        <v>30</v>
      </c>
      <c r="F52" s="602">
        <v>1</v>
      </c>
      <c r="G52" s="572"/>
      <c r="H52" s="538"/>
      <c r="I52" s="531"/>
      <c r="J52" s="363"/>
    </row>
    <row r="53" spans="1:10" s="1" customFormat="1" ht="18" customHeight="1" x14ac:dyDescent="0.3">
      <c r="A53" s="524">
        <v>12</v>
      </c>
      <c r="B53" s="584" t="s">
        <v>472</v>
      </c>
      <c r="C53" s="567"/>
      <c r="D53" s="527"/>
      <c r="E53" s="565" t="s">
        <v>128</v>
      </c>
      <c r="F53" s="601">
        <v>11</v>
      </c>
      <c r="G53" s="529"/>
      <c r="H53" s="287"/>
      <c r="I53" s="288" t="s">
        <v>10</v>
      </c>
      <c r="J53" s="295" t="s">
        <v>55</v>
      </c>
    </row>
    <row r="54" spans="1:10" s="1" customFormat="1" ht="18" customHeight="1" x14ac:dyDescent="0.3">
      <c r="A54" s="524">
        <v>13</v>
      </c>
      <c r="B54" s="584" t="s">
        <v>473</v>
      </c>
      <c r="C54" s="567"/>
      <c r="D54" s="527"/>
      <c r="E54" s="565" t="s">
        <v>128</v>
      </c>
      <c r="F54" s="601">
        <v>9</v>
      </c>
      <c r="G54" s="529"/>
      <c r="H54" s="287"/>
      <c r="I54" s="288" t="s">
        <v>10</v>
      </c>
      <c r="J54" s="295" t="s">
        <v>55</v>
      </c>
    </row>
    <row r="55" spans="1:10" s="1" customFormat="1" ht="30.75" customHeight="1" x14ac:dyDescent="0.25">
      <c r="A55" s="568">
        <v>14</v>
      </c>
      <c r="B55" s="586" t="s">
        <v>474</v>
      </c>
      <c r="C55" s="569"/>
      <c r="D55" s="570"/>
      <c r="E55" s="571" t="s">
        <v>128</v>
      </c>
      <c r="F55" s="602">
        <v>24</v>
      </c>
      <c r="G55" s="572"/>
      <c r="H55" s="538"/>
      <c r="I55" s="539" t="s">
        <v>10</v>
      </c>
      <c r="J55" s="555" t="s">
        <v>55</v>
      </c>
    </row>
    <row r="56" spans="1:10" s="1" customFormat="1" ht="18" customHeight="1" thickBot="1" x14ac:dyDescent="0.35">
      <c r="A56" s="524">
        <v>15</v>
      </c>
      <c r="B56" s="584" t="s">
        <v>471</v>
      </c>
      <c r="C56" s="567"/>
      <c r="D56" s="527"/>
      <c r="E56" s="565" t="s">
        <v>128</v>
      </c>
      <c r="F56" s="528">
        <v>1</v>
      </c>
      <c r="G56" s="529"/>
      <c r="H56" s="287"/>
      <c r="I56" s="288" t="s">
        <v>10</v>
      </c>
      <c r="J56" s="295" t="s">
        <v>55</v>
      </c>
    </row>
    <row r="57" spans="1:10" s="1" customFormat="1" ht="18" customHeight="1" thickBot="1" x14ac:dyDescent="0.35">
      <c r="A57" s="96"/>
      <c r="B57" s="6"/>
      <c r="C57" s="7"/>
      <c r="D57" s="8" t="s">
        <v>439</v>
      </c>
      <c r="E57" s="304"/>
      <c r="F57" s="9"/>
      <c r="G57" s="9"/>
      <c r="H57" s="2"/>
      <c r="I57" s="723"/>
      <c r="J57" s="724"/>
    </row>
  </sheetData>
  <mergeCells count="20">
    <mergeCell ref="B41:D41"/>
    <mergeCell ref="I8:J8"/>
    <mergeCell ref="B9:D9"/>
    <mergeCell ref="B10:D10"/>
    <mergeCell ref="I57:J57"/>
    <mergeCell ref="B15:D15"/>
    <mergeCell ref="B22:D22"/>
    <mergeCell ref="B28:D28"/>
    <mergeCell ref="B29:D29"/>
    <mergeCell ref="B18:C18"/>
    <mergeCell ref="B19:C19"/>
    <mergeCell ref="A1:H1"/>
    <mergeCell ref="A2:F2"/>
    <mergeCell ref="A3:B3"/>
    <mergeCell ref="A4:J4"/>
    <mergeCell ref="A6:A7"/>
    <mergeCell ref="B6:D7"/>
    <mergeCell ref="E6:E7"/>
    <mergeCell ref="F6:F7"/>
    <mergeCell ref="I6:J7"/>
  </mergeCells>
  <pageMargins left="0.7" right="0.7" top="0.75" bottom="0.75" header="0.3" footer="0.3"/>
  <pageSetup paperSize="9" scale="51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REKAP UTAMA</vt:lpstr>
      <vt:lpstr>PERSIAPAN</vt:lpstr>
      <vt:lpstr>SMK3</vt:lpstr>
      <vt:lpstr>REKAP LT,1</vt:lpstr>
      <vt:lpstr>INT-ME LT.1</vt:lpstr>
      <vt:lpstr>REKAP LT.2</vt:lpstr>
      <vt:lpstr>INT-ME LT,2</vt:lpstr>
      <vt:lpstr>SARANA LUAR</vt:lpstr>
      <vt:lpstr>'INT-ME LT,2'!Print_Area</vt:lpstr>
      <vt:lpstr>'INT-ME LT.1'!Print_Area</vt:lpstr>
      <vt:lpstr>PERSIAPAN!Print_Area</vt:lpstr>
      <vt:lpstr>'REKAP LT,1'!Print_Area</vt:lpstr>
      <vt:lpstr>'REKAP LT.2'!Print_Area</vt:lpstr>
      <vt:lpstr>'REKAP UTAMA'!Print_Area</vt:lpstr>
      <vt:lpstr>'SARANA LUAR'!Print_Area</vt:lpstr>
      <vt:lpstr>'SMK3'!Print_Area</vt:lpstr>
      <vt:lpstr>'INT-ME LT.1'!Print_Titles</vt:lpstr>
    </vt:vector>
  </TitlesOfParts>
  <Company>cakre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satisfied Microsoft Office User</dc:creator>
  <cp:lastModifiedBy>USER HP</cp:lastModifiedBy>
  <cp:revision>1</cp:revision>
  <cp:lastPrinted>2022-07-29T02:09:42Z</cp:lastPrinted>
  <dcterms:created xsi:type="dcterms:W3CDTF">2003-03-10T18:56:48Z</dcterms:created>
  <dcterms:modified xsi:type="dcterms:W3CDTF">2022-08-08T03:45:59Z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1033-10.1.0.5584</vt:lpwstr>
  </property>
</Properties>
</file>